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F23332E4-4CA0-4D09-A067-C87676A7A894}" xr6:coauthVersionLast="36" xr6:coauthVersionMax="47" xr10:uidLastSave="{00000000-0000-0000-0000-000000000000}"/>
  <bookViews>
    <workbookView xWindow="13800" yWindow="0" windowWidth="15000" windowHeight="17280" xr2:uid="{666BC7CE-D0A8-4F8C-A65E-5E37EDDADD61}"/>
  </bookViews>
  <sheets>
    <sheet name="11C_AZ10419369(kinetic)" sheetId="1" r:id="rId1"/>
    <sheet name="11C_AZ10419369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N11" i="1"/>
  <c r="AJ11" i="1"/>
  <c r="AF11" i="1"/>
  <c r="AB11" i="1"/>
  <c r="X11" i="1"/>
  <c r="R17" i="1"/>
  <c r="P17" i="1"/>
</calcChain>
</file>

<file path=xl/sharedStrings.xml><?xml version="1.0" encoding="utf-8"?>
<sst xmlns="http://schemas.openxmlformats.org/spreadsheetml/2006/main" count="270" uniqueCount="98">
  <si>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</si>
  <si>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</si>
  <si>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</si>
  <si>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</si>
  <si>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</si>
  <si>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</si>
  <si>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</si>
  <si>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</si>
  <si>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</si>
  <si>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</si>
  <si>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</si>
  <si>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</si>
  <si>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</si>
  <si>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</si>
  <si>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</si>
  <si>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</si>
  <si>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</si>
  <si>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</si>
  <si>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</si>
  <si>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</si>
  <si>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</si>
  <si>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</si>
  <si>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</si>
  <si>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</si>
  <si>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</si>
  <si>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</si>
  <si>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</si>
  <si>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</si>
  <si>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</si>
  <si>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</si>
  <si>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</si>
  <si>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</si>
  <si>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</si>
  <si>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</si>
  <si>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</si>
  <si>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</si>
  <si>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</si>
  <si>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</si>
  <si>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</si>
  <si>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</si>
  <si>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</si>
  <si>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</si>
  <si>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</si>
  <si>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</si>
  <si>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5-HT1B</t>
    <phoneticPr fontId="1"/>
  </si>
  <si>
    <t>[11C]AZ10419369</t>
    <phoneticPr fontId="1"/>
  </si>
  <si>
    <t>Katarina Varnas et al.</t>
    <phoneticPr fontId="1"/>
  </si>
  <si>
    <t>JCBFM</t>
    <phoneticPr fontId="1"/>
  </si>
  <si>
    <t>31,113-123</t>
    <phoneticPr fontId="1"/>
  </si>
  <si>
    <t>male</t>
    <phoneticPr fontId="1"/>
  </si>
  <si>
    <t>21-34</t>
    <phoneticPr fontId="1"/>
  </si>
  <si>
    <t>2-TC(fixed K1/k2)</t>
    <phoneticPr fontId="1"/>
  </si>
  <si>
    <t>Striatum</t>
    <phoneticPr fontId="1"/>
  </si>
  <si>
    <t>Logan</t>
    <phoneticPr fontId="1"/>
  </si>
  <si>
    <t>Guinea Pig,Substantia Nigra</t>
    <phoneticPr fontId="1"/>
  </si>
  <si>
    <t>Kd</t>
    <phoneticPr fontId="1"/>
  </si>
  <si>
    <t>Guinea Pig,Striatum</t>
    <phoneticPr fontId="1"/>
  </si>
  <si>
    <t>Guinea Pig,Cortex</t>
    <phoneticPr fontId="1"/>
  </si>
  <si>
    <t>Monkey,Cortex</t>
    <phoneticPr fontId="1"/>
  </si>
  <si>
    <t>Guinea Pig,Transfected HEK Cell</t>
    <phoneticPr fontId="1"/>
  </si>
  <si>
    <t>10.1124/jpet.109.150722</t>
    <phoneticPr fontId="1"/>
  </si>
  <si>
    <t>Human,Transfected CHO Cell</t>
    <phoneticPr fontId="1"/>
  </si>
  <si>
    <t>Substance SID</t>
    <phoneticPr fontId="1"/>
  </si>
  <si>
    <t>BioAssay AID</t>
    <phoneticPr fontId="1"/>
  </si>
  <si>
    <t>BioAssay Name</t>
    <phoneticPr fontId="1"/>
  </si>
  <si>
    <t xml:space="preserve">Activity Type </t>
    <phoneticPr fontId="1"/>
  </si>
  <si>
    <t>Activity Value, nM</t>
    <phoneticPr fontId="1"/>
  </si>
  <si>
    <t>BioAssay Results</t>
    <phoneticPr fontId="1"/>
  </si>
  <si>
    <t>Yes</t>
    <phoneticPr fontId="1"/>
  </si>
  <si>
    <t>Compound Is Canonicalized</t>
  </si>
  <si>
    <t>Covalently-Bonded Unit Count</t>
  </si>
  <si>
    <t>Undefined Bond Stereocenter Count</t>
  </si>
  <si>
    <t>Defined Bond Stereocenter Count</t>
  </si>
  <si>
    <t>Undefined Atom Stereocenter Count</t>
  </si>
  <si>
    <t>Defined Atom Stereocenter Count</t>
  </si>
  <si>
    <t xml:space="preserve">Isotope Atom Stereocentor </t>
    <phoneticPr fontId="1"/>
  </si>
  <si>
    <t>Complexity</t>
    <phoneticPr fontId="1"/>
  </si>
  <si>
    <t>Formal Charge</t>
    <phoneticPr fontId="1"/>
  </si>
  <si>
    <t xml:space="preserve">Heavy Atom Count </t>
    <phoneticPr fontId="1"/>
  </si>
  <si>
    <t>Topological Polar Surface Area</t>
    <phoneticPr fontId="1"/>
  </si>
  <si>
    <t>Monoisotopic Mass</t>
  </si>
  <si>
    <t>Exact Mass</t>
    <phoneticPr fontId="1"/>
  </si>
  <si>
    <t>Rotatable Bond Count</t>
    <phoneticPr fontId="1"/>
  </si>
  <si>
    <t>Hydrogen Bond Acceptor Count</t>
    <phoneticPr fontId="1"/>
  </si>
  <si>
    <t>Hydrogen Bond Donar Count</t>
    <phoneticPr fontId="1"/>
  </si>
  <si>
    <t>XlogP3</t>
    <phoneticPr fontId="1"/>
  </si>
  <si>
    <t>Molecular weight</t>
    <phoneticPr fontId="1"/>
  </si>
  <si>
    <t>Chemical and Physical Properties</t>
    <phoneticPr fontId="1"/>
  </si>
  <si>
    <t>C26H30N4O4</t>
    <phoneticPr fontId="1"/>
  </si>
  <si>
    <t xml:space="preserve">Molecular formula </t>
    <phoneticPr fontId="1"/>
  </si>
  <si>
    <t>PubChem CID</t>
    <phoneticPr fontId="1"/>
  </si>
  <si>
    <t>Property Value</t>
    <phoneticPr fontId="1"/>
  </si>
  <si>
    <t xml:space="preserve"> Property name</t>
    <phoneticPr fontId="1"/>
  </si>
  <si>
    <t>Structures</t>
    <phoneticPr fontId="1"/>
  </si>
  <si>
    <t>PubChem Data</t>
    <phoneticPr fontId="1"/>
  </si>
  <si>
    <t>Midbrain</t>
    <phoneticPr fontId="1"/>
  </si>
  <si>
    <t>Pons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</si>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</sst>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2" fontId="0" fillId="0" borderId="0" xfId="0" applyNumberFormat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horizontal="center" vertical="top"/>
    </xf>
    <xf numFmtId="0" fontId="3" fillId="0" borderId="11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0" xfId="0" applyFont="1" applyAlignment="1">
      <alignment wrapText="1"/>
    </xf>
    <xf numFmtId="0" fontId="0" fillId="0" borderId="9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  <cell r="P3">
            <v>1.08</v>
          </cell>
        </row>
        <row r="6">
          <cell r="V6">
            <v>0.13</v>
          </cell>
          <cell r="Y6">
            <v>1.1870000000000001</v>
          </cell>
          <cell r="AB6">
            <v>0.41699999999999998</v>
          </cell>
          <cell r="AE6">
            <v>1.2929999999999999</v>
          </cell>
          <cell r="AH6">
            <v>6.1250000000000006E-2</v>
          </cell>
          <cell r="AK6">
            <v>0.10951979780960404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zoomScaleNormal="100" workbookViewId="0">
      <selection activeCell="E27" sqref="E27"/>
    </sheetView>
  </sheetViews>
  <sheetFormatPr defaultRowHeight="18.75" x14ac:dyDescent="0.4"/>
  <cols>
    <col min="1" max="1" width="18.375" customWidth="1"/>
    <col min="12" max="12" width="9.5" customWidth="1"/>
    <col min="13" max="13" width="8.875" customWidth="1"/>
    <col min="14" max="15" width="9.8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7" t="s">
        <v>0</v>
      </c>
      <c r="B1" s="47"/>
      <c r="C1" s="47"/>
      <c r="D1" s="47"/>
      <c r="E1" s="47"/>
      <c r="F1" s="47"/>
      <c r="G1" s="48" t="s">
        <v>1</v>
      </c>
      <c r="H1" s="48"/>
      <c r="I1" s="48"/>
      <c r="J1" s="48"/>
      <c r="K1" s="49" t="s">
        <v>2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1" t="s">
        <v>45</v>
      </c>
      <c r="B3" s="12" t="s">
        <v>44</v>
      </c>
      <c r="C3" t="s">
        <v>46</v>
      </c>
      <c r="D3">
        <v>2011</v>
      </c>
      <c r="E3" t="s">
        <v>47</v>
      </c>
      <c r="F3" t="s">
        <v>48</v>
      </c>
      <c r="G3" s="51" t="s">
        <v>23</v>
      </c>
      <c r="H3">
        <v>10</v>
      </c>
      <c r="I3" t="s">
        <v>49</v>
      </c>
      <c r="J3" t="s">
        <v>50</v>
      </c>
      <c r="K3" t="s">
        <v>51</v>
      </c>
      <c r="L3" s="50" t="s">
        <v>24</v>
      </c>
      <c r="M3" s="50"/>
      <c r="N3" s="50" t="s">
        <v>24</v>
      </c>
      <c r="O3" s="50"/>
      <c r="P3">
        <v>0.86</v>
      </c>
      <c r="Q3" t="s">
        <v>41</v>
      </c>
      <c r="R3" s="16">
        <v>0.64</v>
      </c>
      <c r="S3" s="12"/>
      <c r="T3">
        <v>0.99</v>
      </c>
      <c r="U3" t="s">
        <v>41</v>
      </c>
      <c r="V3">
        <v>0.15</v>
      </c>
      <c r="W3" s="12"/>
      <c r="X3" s="12"/>
      <c r="Y3" s="12" t="s">
        <v>41</v>
      </c>
      <c r="Z3" s="12"/>
      <c r="AA3" s="12"/>
      <c r="AB3" s="12"/>
      <c r="AC3" s="12" t="s">
        <v>41</v>
      </c>
      <c r="AD3" s="12"/>
      <c r="AE3" s="12"/>
      <c r="AF3" s="12"/>
      <c r="AG3" s="12" t="s">
        <v>41</v>
      </c>
      <c r="AH3" s="12"/>
      <c r="AI3" s="12"/>
      <c r="AJ3" s="12"/>
      <c r="AK3" s="12" t="s">
        <v>41</v>
      </c>
      <c r="AL3" s="12"/>
      <c r="AM3" s="12"/>
      <c r="AN3" s="12"/>
      <c r="AO3" s="12" t="s">
        <v>41</v>
      </c>
      <c r="AP3" s="12"/>
      <c r="AQ3" s="12"/>
      <c r="AR3" s="12"/>
      <c r="AS3" s="12" t="s">
        <v>41</v>
      </c>
      <c r="AT3" s="12"/>
      <c r="AU3" s="12"/>
    </row>
    <row r="4" spans="1:47" x14ac:dyDescent="0.4">
      <c r="A4" s="52"/>
      <c r="B4" s="12"/>
      <c r="C4" s="12"/>
      <c r="D4" s="12"/>
      <c r="E4" s="12"/>
      <c r="F4" s="12"/>
      <c r="G4" s="52"/>
      <c r="H4" s="12"/>
      <c r="I4" s="12"/>
      <c r="J4" s="12"/>
      <c r="K4" s="12"/>
      <c r="L4" s="44"/>
      <c r="M4" s="44"/>
      <c r="N4" s="44" t="s">
        <v>29</v>
      </c>
      <c r="O4" s="44"/>
      <c r="P4" s="10"/>
      <c r="Q4" s="12" t="s">
        <v>41</v>
      </c>
      <c r="R4" s="14"/>
      <c r="S4" s="12"/>
      <c r="T4" s="12"/>
      <c r="U4" s="12" t="s">
        <v>41</v>
      </c>
      <c r="V4" s="12"/>
      <c r="W4" s="12"/>
      <c r="X4" s="12"/>
      <c r="Y4" s="12" t="s">
        <v>41</v>
      </c>
      <c r="Z4" s="12"/>
      <c r="AA4" s="12"/>
      <c r="AB4" s="12"/>
      <c r="AC4" s="12" t="s">
        <v>41</v>
      </c>
      <c r="AD4" s="12"/>
      <c r="AE4" s="12"/>
      <c r="AF4" s="12"/>
      <c r="AG4" s="12" t="s">
        <v>41</v>
      </c>
      <c r="AH4" s="12"/>
      <c r="AI4" s="12"/>
      <c r="AJ4" s="12"/>
      <c r="AK4" s="12" t="s">
        <v>41</v>
      </c>
      <c r="AL4" s="12"/>
      <c r="AM4" s="12"/>
      <c r="AN4" s="12"/>
      <c r="AO4" s="12" t="s">
        <v>41</v>
      </c>
      <c r="AP4" s="12"/>
      <c r="AQ4" s="12"/>
      <c r="AR4" s="12"/>
      <c r="AS4" s="12" t="s">
        <v>41</v>
      </c>
      <c r="AT4" s="12"/>
      <c r="AU4" s="12"/>
    </row>
    <row r="5" spans="1:47" x14ac:dyDescent="0.4">
      <c r="A5" s="52"/>
      <c r="B5" s="12"/>
      <c r="C5" s="12"/>
      <c r="D5" s="12"/>
      <c r="E5" s="12"/>
      <c r="F5" s="12"/>
      <c r="G5" s="52"/>
      <c r="H5" s="12"/>
      <c r="I5" s="12"/>
      <c r="J5" s="12"/>
      <c r="K5" s="12"/>
      <c r="L5" s="44"/>
      <c r="M5" s="44"/>
      <c r="N5" s="44" t="s">
        <v>32</v>
      </c>
      <c r="O5" s="44"/>
      <c r="P5" s="10"/>
      <c r="Q5" s="12" t="s">
        <v>41</v>
      </c>
      <c r="R5" s="12"/>
      <c r="S5" s="12"/>
      <c r="T5" s="12"/>
      <c r="U5" s="12" t="s">
        <v>41</v>
      </c>
      <c r="V5" s="12"/>
      <c r="W5" s="12"/>
      <c r="X5" s="12"/>
      <c r="Y5" s="12" t="s">
        <v>41</v>
      </c>
      <c r="Z5" s="12"/>
      <c r="AA5" s="12"/>
      <c r="AB5" s="12"/>
      <c r="AC5" s="12" t="s">
        <v>41</v>
      </c>
      <c r="AD5" s="12"/>
      <c r="AE5" s="12"/>
      <c r="AF5" s="12"/>
      <c r="AG5" s="12" t="s">
        <v>41</v>
      </c>
      <c r="AH5" s="12"/>
      <c r="AI5" s="12"/>
      <c r="AJ5" s="12"/>
      <c r="AK5" s="12" t="s">
        <v>41</v>
      </c>
      <c r="AL5" s="12"/>
      <c r="AM5" s="12"/>
      <c r="AN5" s="12"/>
      <c r="AO5" s="12" t="s">
        <v>41</v>
      </c>
      <c r="AP5" s="12"/>
      <c r="AQ5" s="12"/>
      <c r="AR5" s="12"/>
      <c r="AS5" s="12" t="s">
        <v>41</v>
      </c>
      <c r="AT5" s="12"/>
      <c r="AU5" s="12"/>
    </row>
    <row r="6" spans="1:47" x14ac:dyDescent="0.4">
      <c r="A6" s="52"/>
      <c r="B6" s="12"/>
      <c r="C6" s="12"/>
      <c r="D6" s="12"/>
      <c r="E6" s="12"/>
      <c r="F6" s="12"/>
      <c r="G6" s="52"/>
      <c r="H6" s="12"/>
      <c r="I6" s="12"/>
      <c r="J6" s="12"/>
      <c r="K6" s="12"/>
      <c r="L6" s="44" t="s">
        <v>35</v>
      </c>
      <c r="M6" s="44"/>
      <c r="N6" s="44" t="s">
        <v>28</v>
      </c>
      <c r="O6" s="44"/>
      <c r="P6" s="10"/>
      <c r="Q6" s="12" t="s">
        <v>41</v>
      </c>
      <c r="R6" s="12"/>
      <c r="S6" s="12"/>
      <c r="T6" s="12"/>
      <c r="U6" s="12" t="s">
        <v>41</v>
      </c>
      <c r="V6" s="12"/>
      <c r="W6" s="12"/>
      <c r="X6" s="12"/>
      <c r="Y6" s="12" t="s">
        <v>41</v>
      </c>
      <c r="Z6" s="12"/>
      <c r="AA6" s="12"/>
      <c r="AB6" s="12"/>
      <c r="AC6" s="12" t="s">
        <v>41</v>
      </c>
      <c r="AD6" s="12"/>
      <c r="AE6" s="12"/>
      <c r="AF6" s="12"/>
      <c r="AG6" s="12" t="s">
        <v>41</v>
      </c>
      <c r="AH6" s="12"/>
      <c r="AI6" s="12"/>
      <c r="AJ6" s="12"/>
      <c r="AK6" s="12" t="s">
        <v>41</v>
      </c>
      <c r="AL6" s="12"/>
      <c r="AM6" s="12"/>
      <c r="AN6" s="12"/>
      <c r="AO6" s="12" t="s">
        <v>41</v>
      </c>
      <c r="AP6" s="12"/>
      <c r="AQ6" s="12"/>
      <c r="AR6" s="12"/>
      <c r="AS6" s="12" t="s">
        <v>41</v>
      </c>
      <c r="AT6" s="12"/>
      <c r="AU6" s="12"/>
    </row>
    <row r="7" spans="1:47" x14ac:dyDescent="0.4">
      <c r="A7" s="52"/>
      <c r="B7" s="12"/>
      <c r="C7" s="12"/>
      <c r="D7" s="12"/>
      <c r="E7" s="12"/>
      <c r="F7" s="12"/>
      <c r="G7" s="52"/>
      <c r="H7" s="12"/>
      <c r="I7" s="12"/>
      <c r="J7" s="12"/>
      <c r="K7" s="12"/>
      <c r="L7" s="44"/>
      <c r="M7" s="44"/>
      <c r="N7" s="54" t="s">
        <v>36</v>
      </c>
      <c r="O7" s="42" t="s">
        <v>95</v>
      </c>
      <c r="P7" s="43"/>
      <c r="Q7" s="12" t="s">
        <v>41</v>
      </c>
      <c r="R7" s="12"/>
      <c r="S7" s="12"/>
      <c r="T7" s="12"/>
      <c r="U7" s="12" t="s">
        <v>41</v>
      </c>
      <c r="V7" s="12"/>
      <c r="W7" s="12"/>
      <c r="X7" s="12"/>
      <c r="Y7" s="12" t="s">
        <v>41</v>
      </c>
      <c r="Z7" s="12"/>
      <c r="AA7" s="12"/>
      <c r="AB7" s="12"/>
      <c r="AC7" s="12" t="s">
        <v>41</v>
      </c>
      <c r="AD7" s="12"/>
      <c r="AE7" s="12"/>
      <c r="AF7" s="12"/>
      <c r="AG7" s="12" t="s">
        <v>41</v>
      </c>
      <c r="AH7" s="12"/>
      <c r="AI7" s="12"/>
      <c r="AJ7" s="12"/>
      <c r="AK7" s="12" t="s">
        <v>41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4">
      <c r="A8" s="52"/>
      <c r="B8" s="12"/>
      <c r="C8" s="12"/>
      <c r="D8" s="12"/>
      <c r="E8" s="12"/>
      <c r="F8" s="12"/>
      <c r="G8" s="52"/>
      <c r="H8" s="12"/>
      <c r="I8" s="12"/>
      <c r="J8" s="12"/>
      <c r="K8" s="12"/>
      <c r="L8" s="44"/>
      <c r="M8" s="44"/>
      <c r="N8" s="50"/>
      <c r="O8" s="42" t="s">
        <v>96</v>
      </c>
      <c r="P8" s="10"/>
      <c r="Q8" s="12" t="s">
        <v>41</v>
      </c>
      <c r="R8" s="12"/>
      <c r="S8" s="12"/>
      <c r="T8" s="12"/>
      <c r="U8" s="12" t="s">
        <v>41</v>
      </c>
      <c r="V8" s="12"/>
      <c r="W8" s="12"/>
      <c r="X8" s="12"/>
      <c r="Y8" s="12" t="s">
        <v>41</v>
      </c>
      <c r="Z8" s="12"/>
      <c r="AA8" s="12"/>
      <c r="AB8" s="12"/>
      <c r="AC8" s="12" t="s">
        <v>41</v>
      </c>
      <c r="AD8" s="12"/>
      <c r="AE8" s="12"/>
      <c r="AF8" s="12"/>
      <c r="AG8" s="12" t="s">
        <v>41</v>
      </c>
      <c r="AH8" s="12"/>
      <c r="AI8" s="12"/>
      <c r="AJ8" s="12"/>
      <c r="AK8" s="12" t="s">
        <v>41</v>
      </c>
      <c r="AL8" s="12"/>
      <c r="AM8" s="12"/>
      <c r="AN8" s="12"/>
      <c r="AO8" s="12" t="s">
        <v>41</v>
      </c>
      <c r="AP8" s="12"/>
      <c r="AQ8" s="12"/>
      <c r="AR8" s="12"/>
      <c r="AS8" s="12" t="s">
        <v>41</v>
      </c>
      <c r="AT8" s="12"/>
      <c r="AU8" s="12"/>
    </row>
    <row r="9" spans="1:47" ht="19.5" customHeight="1" x14ac:dyDescent="0.4">
      <c r="A9" s="52"/>
      <c r="B9" s="12"/>
      <c r="C9" s="12"/>
      <c r="D9" s="12"/>
      <c r="E9" s="12"/>
      <c r="F9" s="12"/>
      <c r="G9" s="52"/>
      <c r="H9" s="12"/>
      <c r="I9" s="12"/>
      <c r="J9" s="12"/>
      <c r="K9" s="12"/>
      <c r="L9" s="53" t="s">
        <v>37</v>
      </c>
      <c r="M9" s="53"/>
      <c r="N9" s="44" t="s">
        <v>34</v>
      </c>
      <c r="O9" s="44"/>
      <c r="P9" s="13"/>
      <c r="Q9" s="12" t="s">
        <v>41</v>
      </c>
      <c r="R9" s="10"/>
      <c r="S9" s="12"/>
      <c r="T9" s="12"/>
      <c r="U9" s="12" t="s">
        <v>41</v>
      </c>
      <c r="V9" s="12"/>
      <c r="W9" s="12"/>
      <c r="X9" s="12"/>
      <c r="Y9" s="12" t="s">
        <v>41</v>
      </c>
      <c r="Z9" s="12"/>
      <c r="AA9" s="12"/>
      <c r="AB9" s="12"/>
      <c r="AC9" s="12" t="s">
        <v>41</v>
      </c>
      <c r="AD9" s="12"/>
      <c r="AE9" s="12"/>
      <c r="AF9" s="12"/>
      <c r="AG9" s="12" t="s">
        <v>41</v>
      </c>
      <c r="AH9" s="12"/>
      <c r="AI9" s="12"/>
      <c r="AJ9" s="12"/>
      <c r="AK9" s="12" t="s">
        <v>41</v>
      </c>
      <c r="AL9" s="12"/>
      <c r="AM9" s="12"/>
      <c r="AN9" s="12"/>
      <c r="AO9" s="12" t="s">
        <v>41</v>
      </c>
      <c r="AP9" s="12"/>
      <c r="AQ9" s="12"/>
      <c r="AR9" s="12"/>
      <c r="AS9" s="12" t="s">
        <v>41</v>
      </c>
      <c r="AT9" s="12"/>
      <c r="AU9" s="12"/>
    </row>
    <row r="10" spans="1:47" x14ac:dyDescent="0.4">
      <c r="A10" s="52"/>
      <c r="B10" s="12"/>
      <c r="C10" s="12"/>
      <c r="D10" s="12"/>
      <c r="E10" s="12"/>
      <c r="F10" s="12"/>
      <c r="G10" s="52"/>
      <c r="H10" s="12"/>
      <c r="I10" s="12"/>
      <c r="J10" s="12"/>
      <c r="K10" s="12"/>
      <c r="L10" s="53"/>
      <c r="M10" s="53"/>
      <c r="N10" s="44" t="s">
        <v>33</v>
      </c>
      <c r="O10" s="44"/>
      <c r="P10" s="13"/>
      <c r="Q10" s="12" t="s">
        <v>41</v>
      </c>
      <c r="R10" s="10"/>
      <c r="S10" s="12"/>
      <c r="T10" s="12"/>
      <c r="U10" s="12" t="s">
        <v>41</v>
      </c>
      <c r="V10" s="12"/>
      <c r="W10" s="12"/>
      <c r="X10" s="12"/>
      <c r="Y10" s="12" t="s">
        <v>41</v>
      </c>
      <c r="Z10" s="12"/>
      <c r="AA10" s="12"/>
      <c r="AB10" s="12"/>
      <c r="AC10" s="12" t="s">
        <v>41</v>
      </c>
      <c r="AD10" s="12"/>
      <c r="AE10" s="12"/>
      <c r="AF10" s="12"/>
      <c r="AG10" s="12" t="s">
        <v>41</v>
      </c>
      <c r="AH10" s="12"/>
      <c r="AI10" s="12"/>
      <c r="AJ10" s="12"/>
      <c r="AK10" s="12" t="s">
        <v>41</v>
      </c>
      <c r="AL10" s="12"/>
      <c r="AM10" s="12"/>
      <c r="AN10" s="12"/>
      <c r="AO10" s="12" t="s">
        <v>41</v>
      </c>
      <c r="AP10" s="12"/>
      <c r="AQ10" s="12"/>
      <c r="AR10" s="12"/>
      <c r="AS10" s="12" t="s">
        <v>41</v>
      </c>
      <c r="AT10" s="12"/>
      <c r="AU10" s="12"/>
    </row>
    <row r="11" spans="1:47" x14ac:dyDescent="0.4">
      <c r="A11" s="52"/>
      <c r="B11" s="12"/>
      <c r="C11" s="12"/>
      <c r="D11" s="12"/>
      <c r="E11" s="12"/>
      <c r="F11" s="12"/>
      <c r="G11" s="52"/>
      <c r="H11" s="12"/>
      <c r="I11" s="12"/>
      <c r="J11" s="12"/>
      <c r="K11" s="12"/>
      <c r="L11" s="44" t="s">
        <v>25</v>
      </c>
      <c r="M11" s="44"/>
      <c r="N11" s="44" t="s">
        <v>25</v>
      </c>
      <c r="O11" s="44"/>
      <c r="P11">
        <v>1.01</v>
      </c>
      <c r="Q11" t="s">
        <v>41</v>
      </c>
      <c r="R11" s="16">
        <v>0.8</v>
      </c>
      <c r="S11" s="12"/>
      <c r="T11">
        <v>1.32</v>
      </c>
      <c r="U11" t="s">
        <v>41</v>
      </c>
      <c r="V11">
        <v>0.22</v>
      </c>
      <c r="W11" s="12"/>
      <c r="X11" s="12">
        <f>'[1]11C_AZ10419369(動態)'!$V$6</f>
        <v>0.13</v>
      </c>
      <c r="Y11" s="12" t="s">
        <v>41</v>
      </c>
      <c r="Z11" s="12"/>
      <c r="AA11" s="12"/>
      <c r="AB11" s="19">
        <f>'[1]11C_AZ10419369(動態)'!$Y$6</f>
        <v>1.1870000000000001</v>
      </c>
      <c r="AC11" s="12" t="s">
        <v>41</v>
      </c>
      <c r="AD11" s="12"/>
      <c r="AE11" s="12"/>
      <c r="AF11" s="14">
        <f>'[1]11C_AZ10419369(動態)'!$AB$6</f>
        <v>0.41699999999999998</v>
      </c>
      <c r="AG11" s="12" t="s">
        <v>41</v>
      </c>
      <c r="AH11" s="12"/>
      <c r="AI11" s="12"/>
      <c r="AJ11" s="19">
        <f>'[1]11C_AZ10419369(動態)'!$AE$6</f>
        <v>1.2929999999999999</v>
      </c>
      <c r="AK11" s="12" t="s">
        <v>41</v>
      </c>
      <c r="AL11" s="12"/>
      <c r="AM11" s="12"/>
      <c r="AN11" s="14">
        <f>'[1]11C_AZ10419369(動態)'!$AK$6</f>
        <v>0.10951979780960404</v>
      </c>
      <c r="AO11" s="18" t="s">
        <v>41</v>
      </c>
      <c r="AP11" s="18"/>
      <c r="AQ11" s="18"/>
      <c r="AR11" s="18">
        <f>'[1]11C_AZ10419369(動態)'!$AH$6</f>
        <v>6.1250000000000006E-2</v>
      </c>
      <c r="AS11" s="12" t="s">
        <v>41</v>
      </c>
      <c r="AT11" s="12"/>
      <c r="AU11" s="12"/>
    </row>
    <row r="12" spans="1:47" x14ac:dyDescent="0.4">
      <c r="A12" s="52"/>
      <c r="B12" s="12"/>
      <c r="C12" s="12"/>
      <c r="D12" s="12"/>
      <c r="E12" s="12"/>
      <c r="F12" s="12"/>
      <c r="G12" s="52"/>
      <c r="H12" s="12"/>
      <c r="I12" s="12"/>
      <c r="J12" s="12"/>
      <c r="K12" s="12"/>
      <c r="L12" s="44" t="s">
        <v>26</v>
      </c>
      <c r="M12" s="44"/>
      <c r="N12" s="44" t="s">
        <v>26</v>
      </c>
      <c r="O12" s="44"/>
      <c r="P12" s="16">
        <v>1.1000000000000001</v>
      </c>
      <c r="Q12" t="s">
        <v>41</v>
      </c>
      <c r="R12" s="16">
        <v>0.87</v>
      </c>
      <c r="S12" s="12"/>
      <c r="T12">
        <v>1.48</v>
      </c>
      <c r="U12" t="s">
        <v>41</v>
      </c>
      <c r="V12">
        <v>0.25</v>
      </c>
      <c r="W12" s="12"/>
      <c r="X12" s="12"/>
      <c r="Y12" s="12" t="s">
        <v>41</v>
      </c>
      <c r="Z12" s="12"/>
      <c r="AA12" s="12"/>
      <c r="AB12" s="12"/>
      <c r="AC12" s="12" t="s">
        <v>41</v>
      </c>
      <c r="AD12" s="12"/>
      <c r="AE12" s="12"/>
      <c r="AF12" s="12"/>
      <c r="AG12" s="12" t="s">
        <v>41</v>
      </c>
      <c r="AH12" s="12"/>
      <c r="AI12" s="12"/>
      <c r="AJ12" s="12"/>
      <c r="AK12" s="12" t="s">
        <v>41</v>
      </c>
      <c r="AL12" s="12"/>
      <c r="AM12" s="12"/>
      <c r="AN12" s="12"/>
      <c r="AO12" s="12" t="s">
        <v>41</v>
      </c>
      <c r="AP12" s="12"/>
      <c r="AQ12" s="12"/>
      <c r="AR12" s="12"/>
      <c r="AS12" s="12" t="s">
        <v>41</v>
      </c>
      <c r="AT12" s="12"/>
      <c r="AU12" s="12"/>
    </row>
    <row r="13" spans="1:47" x14ac:dyDescent="0.4">
      <c r="A13" s="52"/>
      <c r="B13" s="12"/>
      <c r="C13" s="12"/>
      <c r="D13" s="12"/>
      <c r="E13" s="12"/>
      <c r="F13" s="12"/>
      <c r="G13" s="52"/>
      <c r="H13" s="12"/>
      <c r="I13" s="12"/>
      <c r="J13" s="12"/>
      <c r="K13" s="12"/>
      <c r="L13" s="44" t="s">
        <v>27</v>
      </c>
      <c r="M13" s="44"/>
      <c r="N13" s="44" t="s">
        <v>27</v>
      </c>
      <c r="O13" s="44"/>
      <c r="P13" s="10"/>
      <c r="Q13" s="12" t="s">
        <v>41</v>
      </c>
      <c r="R13" s="10"/>
      <c r="S13" s="12"/>
      <c r="T13" s="12"/>
      <c r="U13" s="12" t="s">
        <v>41</v>
      </c>
      <c r="V13" s="12"/>
      <c r="W13" s="12"/>
      <c r="X13" s="12"/>
      <c r="Y13" s="12" t="s">
        <v>41</v>
      </c>
      <c r="Z13" s="12"/>
      <c r="AA13" s="12"/>
      <c r="AB13" s="12"/>
      <c r="AC13" s="12" t="s">
        <v>41</v>
      </c>
      <c r="AD13" s="12"/>
      <c r="AE13" s="12"/>
      <c r="AF13" s="12"/>
      <c r="AG13" s="12" t="s">
        <v>41</v>
      </c>
      <c r="AH13" s="12"/>
      <c r="AI13" s="12"/>
      <c r="AJ13" s="12"/>
      <c r="AK13" s="12" t="s">
        <v>41</v>
      </c>
      <c r="AL13" s="12"/>
      <c r="AM13" s="12"/>
      <c r="AN13" s="12"/>
      <c r="AO13" s="12" t="s">
        <v>41</v>
      </c>
      <c r="AP13" s="12"/>
      <c r="AQ13" s="12"/>
      <c r="AR13" s="12"/>
      <c r="AS13" s="12" t="s">
        <v>41</v>
      </c>
      <c r="AT13" s="12"/>
      <c r="AU13" s="12"/>
    </row>
    <row r="14" spans="1:47" x14ac:dyDescent="0.4">
      <c r="A14" s="52"/>
      <c r="B14" s="12"/>
      <c r="C14" s="12"/>
      <c r="D14" s="12"/>
      <c r="E14" s="12"/>
      <c r="F14" s="12"/>
      <c r="G14" s="52"/>
      <c r="H14" s="12"/>
      <c r="I14" s="12"/>
      <c r="J14" s="12"/>
      <c r="K14" s="12"/>
      <c r="L14" s="44" t="s">
        <v>38</v>
      </c>
      <c r="M14" s="44"/>
      <c r="N14" s="44" t="s">
        <v>39</v>
      </c>
      <c r="O14" s="44"/>
      <c r="P14">
        <v>0.92</v>
      </c>
      <c r="Q14" t="s">
        <v>41</v>
      </c>
      <c r="R14" s="16">
        <v>0.76</v>
      </c>
      <c r="S14" s="12"/>
      <c r="T14">
        <v>1.07</v>
      </c>
      <c r="U14" t="s">
        <v>41</v>
      </c>
      <c r="V14">
        <v>0.22</v>
      </c>
      <c r="W14" s="12"/>
      <c r="X14" s="12"/>
      <c r="Y14" s="12" t="s">
        <v>41</v>
      </c>
      <c r="Z14" s="12"/>
      <c r="AA14" s="12"/>
      <c r="AB14" s="12"/>
      <c r="AC14" s="12" t="s">
        <v>41</v>
      </c>
      <c r="AD14" s="12"/>
      <c r="AE14" s="12"/>
      <c r="AF14" s="12"/>
      <c r="AG14" s="12" t="s">
        <v>41</v>
      </c>
      <c r="AH14" s="12"/>
      <c r="AI14" s="12"/>
      <c r="AJ14" s="12"/>
      <c r="AK14" s="12" t="s">
        <v>41</v>
      </c>
      <c r="AL14" s="12"/>
      <c r="AM14" s="12"/>
      <c r="AN14" s="12"/>
      <c r="AO14" s="12" t="s">
        <v>41</v>
      </c>
      <c r="AP14" s="12"/>
      <c r="AQ14" s="12"/>
      <c r="AR14" s="12"/>
      <c r="AS14" s="12" t="s">
        <v>41</v>
      </c>
      <c r="AT14" s="12"/>
      <c r="AU14" s="12"/>
    </row>
    <row r="15" spans="1:47" x14ac:dyDescent="0.4">
      <c r="A15" s="52"/>
      <c r="B15" s="12"/>
      <c r="C15" s="12"/>
      <c r="D15" s="12"/>
      <c r="E15" s="12"/>
      <c r="F15" s="12"/>
      <c r="G15" s="52"/>
      <c r="H15" s="12"/>
      <c r="I15" s="12"/>
      <c r="J15" s="12"/>
      <c r="K15" s="12"/>
      <c r="L15" s="44"/>
      <c r="M15" s="44"/>
      <c r="N15" s="44" t="s">
        <v>31</v>
      </c>
      <c r="O15" s="44"/>
      <c r="P15">
        <v>0.99</v>
      </c>
      <c r="Q15" t="s">
        <v>41</v>
      </c>
      <c r="R15" s="16">
        <v>0.83</v>
      </c>
      <c r="S15" s="12"/>
      <c r="T15">
        <v>1.17</v>
      </c>
      <c r="U15" t="s">
        <v>41</v>
      </c>
      <c r="V15">
        <v>0.25</v>
      </c>
      <c r="W15" s="12"/>
      <c r="X15" s="12"/>
      <c r="Y15" s="12" t="s">
        <v>41</v>
      </c>
      <c r="Z15" s="12"/>
      <c r="AA15" s="12"/>
      <c r="AB15" s="12"/>
      <c r="AC15" s="12" t="s">
        <v>41</v>
      </c>
      <c r="AD15" s="12"/>
      <c r="AE15" s="12"/>
      <c r="AF15" s="12"/>
      <c r="AG15" s="12" t="s">
        <v>41</v>
      </c>
      <c r="AH15" s="12"/>
      <c r="AI15" s="12"/>
      <c r="AJ15" s="12"/>
      <c r="AK15" s="12" t="s">
        <v>41</v>
      </c>
      <c r="AL15" s="12"/>
      <c r="AM15" s="12"/>
      <c r="AN15" s="12"/>
      <c r="AO15" s="12" t="s">
        <v>41</v>
      </c>
      <c r="AP15" s="12"/>
      <c r="AQ15" s="12"/>
      <c r="AR15" s="12"/>
      <c r="AS15" s="12" t="s">
        <v>41</v>
      </c>
      <c r="AT15" s="12"/>
      <c r="AU15" s="12"/>
    </row>
    <row r="16" spans="1:47" x14ac:dyDescent="0.4">
      <c r="A16" s="52"/>
      <c r="B16" s="12"/>
      <c r="C16" s="12"/>
      <c r="D16" s="12"/>
      <c r="E16" s="12"/>
      <c r="F16" s="12"/>
      <c r="G16" s="52"/>
      <c r="H16" s="12"/>
      <c r="I16" s="12"/>
      <c r="J16" s="12"/>
      <c r="K16" s="12"/>
      <c r="L16" s="44"/>
      <c r="M16" s="44"/>
      <c r="N16" s="44" t="s">
        <v>30</v>
      </c>
      <c r="O16" s="44"/>
      <c r="P16">
        <v>0.62</v>
      </c>
      <c r="Q16" t="s">
        <v>41</v>
      </c>
      <c r="R16" s="16">
        <v>0.47</v>
      </c>
      <c r="S16" s="12"/>
      <c r="T16">
        <v>0.41</v>
      </c>
      <c r="U16" t="s">
        <v>41</v>
      </c>
      <c r="V16">
        <v>0.12</v>
      </c>
      <c r="W16" s="12"/>
      <c r="X16" s="12"/>
      <c r="Y16" s="12" t="s">
        <v>41</v>
      </c>
      <c r="Z16" s="12"/>
      <c r="AA16" s="12"/>
      <c r="AB16" s="12"/>
      <c r="AC16" s="12" t="s">
        <v>41</v>
      </c>
      <c r="AD16" s="12"/>
      <c r="AE16" s="12"/>
      <c r="AF16" s="12"/>
      <c r="AG16" s="12" t="s">
        <v>41</v>
      </c>
      <c r="AH16" s="12"/>
      <c r="AI16" s="12"/>
      <c r="AJ16" s="12"/>
      <c r="AK16" s="12" t="s">
        <v>41</v>
      </c>
      <c r="AL16" s="12"/>
      <c r="AM16" s="12"/>
      <c r="AN16" s="12"/>
      <c r="AO16" s="12" t="s">
        <v>41</v>
      </c>
      <c r="AP16" s="12"/>
      <c r="AQ16" s="12"/>
      <c r="AR16" s="12"/>
      <c r="AS16" s="12" t="s">
        <v>41</v>
      </c>
      <c r="AT16" s="12"/>
      <c r="AU16" s="12"/>
    </row>
    <row r="17" spans="1:47" x14ac:dyDescent="0.4">
      <c r="A17" s="52"/>
      <c r="B17" s="12"/>
      <c r="C17" s="12"/>
      <c r="D17" s="12"/>
      <c r="E17" s="12"/>
      <c r="F17" s="12"/>
      <c r="G17" s="52"/>
      <c r="H17" s="12"/>
      <c r="I17" s="12"/>
      <c r="J17" s="12"/>
      <c r="K17" s="12"/>
      <c r="L17" s="44"/>
      <c r="M17" s="44"/>
      <c r="N17" s="44" t="s">
        <v>40</v>
      </c>
      <c r="O17" s="44"/>
      <c r="P17">
        <f>'[1]11C_AZ10419369(動態)'!$N$3</f>
        <v>1.52</v>
      </c>
      <c r="Q17" t="s">
        <v>41</v>
      </c>
      <c r="R17" s="16">
        <f>'[1]11C_AZ10419369(動態)'!$P$3</f>
        <v>1.08</v>
      </c>
      <c r="S17" s="12"/>
      <c r="T17">
        <v>2.56</v>
      </c>
      <c r="U17" t="s">
        <v>41</v>
      </c>
      <c r="V17">
        <v>0.74</v>
      </c>
      <c r="W17" s="12"/>
      <c r="X17" s="12"/>
      <c r="Y17" s="12" t="s">
        <v>41</v>
      </c>
      <c r="Z17" s="12"/>
      <c r="AA17" s="12"/>
      <c r="AB17" s="12"/>
      <c r="AC17" s="12" t="s">
        <v>41</v>
      </c>
      <c r="AD17" s="12"/>
      <c r="AE17" s="12"/>
      <c r="AF17" s="12"/>
      <c r="AG17" s="12" t="s">
        <v>41</v>
      </c>
      <c r="AH17" s="12"/>
      <c r="AI17" s="12"/>
      <c r="AJ17" s="12"/>
      <c r="AK17" s="12" t="s">
        <v>41</v>
      </c>
      <c r="AL17" s="12"/>
      <c r="AM17" s="12"/>
      <c r="AN17" s="12"/>
      <c r="AO17" s="12" t="s">
        <v>41</v>
      </c>
      <c r="AP17" s="12"/>
      <c r="AQ17" s="12"/>
      <c r="AR17" s="12"/>
      <c r="AS17" s="12" t="s">
        <v>41</v>
      </c>
      <c r="AT17" s="12"/>
      <c r="AU17" s="12"/>
    </row>
    <row r="18" spans="1:47" x14ac:dyDescent="0.4">
      <c r="A18" s="52"/>
      <c r="B18" s="15"/>
      <c r="C18" s="15"/>
      <c r="D18" s="15"/>
      <c r="E18" s="15"/>
      <c r="F18" s="15"/>
      <c r="G18" s="52"/>
      <c r="H18" s="15"/>
      <c r="I18" s="15"/>
      <c r="J18" s="15"/>
      <c r="K18" s="15"/>
      <c r="L18" s="45" t="s">
        <v>42</v>
      </c>
      <c r="M18" s="46"/>
      <c r="N18" s="45" t="s">
        <v>52</v>
      </c>
      <c r="O18" s="46"/>
      <c r="P18">
        <v>1.33</v>
      </c>
      <c r="Q18" t="s">
        <v>41</v>
      </c>
      <c r="R18" s="16">
        <v>1.1000000000000001</v>
      </c>
      <c r="S18" s="12"/>
      <c r="T18">
        <v>1.95</v>
      </c>
      <c r="U18" t="s">
        <v>41</v>
      </c>
      <c r="V18">
        <v>0.37</v>
      </c>
      <c r="W18" s="12"/>
      <c r="X18" s="15"/>
      <c r="Y18" s="15" t="s">
        <v>41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x14ac:dyDescent="0.4">
      <c r="A19" s="11"/>
      <c r="G19" s="11"/>
      <c r="P19" s="17"/>
      <c r="Q19" s="17"/>
      <c r="R19" s="17"/>
      <c r="S19" s="17"/>
      <c r="T19" s="17"/>
      <c r="U19" s="17"/>
      <c r="V19" s="17"/>
      <c r="W19" s="17"/>
    </row>
    <row r="20" spans="1:47" x14ac:dyDescent="0.4">
      <c r="A20" s="11"/>
      <c r="G20" s="11"/>
      <c r="K20" t="s">
        <v>53</v>
      </c>
      <c r="L20" s="50" t="s">
        <v>24</v>
      </c>
      <c r="M20" s="50"/>
      <c r="N20" s="50" t="s">
        <v>24</v>
      </c>
      <c r="O20" s="50"/>
      <c r="P20">
        <v>0.85</v>
      </c>
      <c r="Q20" t="s">
        <v>41</v>
      </c>
      <c r="R20" s="16">
        <v>0.62</v>
      </c>
      <c r="T20">
        <v>0.86</v>
      </c>
      <c r="U20" t="s">
        <v>41</v>
      </c>
      <c r="V20">
        <v>0.14000000000000001</v>
      </c>
    </row>
    <row r="21" spans="1:47" x14ac:dyDescent="0.4">
      <c r="A21" s="11"/>
      <c r="G21" s="11"/>
      <c r="L21" s="44"/>
      <c r="M21" s="44"/>
      <c r="N21" s="44" t="s">
        <v>29</v>
      </c>
      <c r="O21" s="44"/>
    </row>
    <row r="22" spans="1:47" x14ac:dyDescent="0.4">
      <c r="A22" s="11"/>
      <c r="G22" s="11"/>
      <c r="L22" s="44"/>
      <c r="M22" s="44"/>
      <c r="N22" s="44" t="s">
        <v>32</v>
      </c>
      <c r="O22" s="44"/>
    </row>
    <row r="23" spans="1:47" x14ac:dyDescent="0.4">
      <c r="A23" s="11"/>
      <c r="G23" s="11"/>
      <c r="L23" s="44" t="s">
        <v>35</v>
      </c>
      <c r="M23" s="44"/>
      <c r="N23" s="44" t="s">
        <v>28</v>
      </c>
      <c r="O23" s="44"/>
      <c r="P23">
        <v>0.46</v>
      </c>
      <c r="Q23" t="s">
        <v>41</v>
      </c>
      <c r="R23" s="16">
        <v>0.35</v>
      </c>
    </row>
    <row r="24" spans="1:47" x14ac:dyDescent="0.4">
      <c r="A24" s="11"/>
      <c r="G24" s="11"/>
      <c r="L24" s="44"/>
      <c r="M24" s="44"/>
      <c r="N24" s="54" t="s">
        <v>36</v>
      </c>
      <c r="O24" s="42" t="s">
        <v>95</v>
      </c>
      <c r="R24" s="16"/>
    </row>
    <row r="25" spans="1:47" x14ac:dyDescent="0.4">
      <c r="A25" s="11"/>
      <c r="G25" s="11"/>
      <c r="L25" s="44"/>
      <c r="M25" s="44"/>
      <c r="N25" s="50"/>
      <c r="O25" s="42" t="s">
        <v>96</v>
      </c>
    </row>
    <row r="26" spans="1:47" ht="18.75" customHeight="1" x14ac:dyDescent="0.4">
      <c r="A26" s="11"/>
      <c r="G26" s="11"/>
      <c r="L26" s="53" t="s">
        <v>37</v>
      </c>
      <c r="M26" s="53"/>
      <c r="N26" s="44" t="s">
        <v>34</v>
      </c>
      <c r="O26" s="44"/>
    </row>
    <row r="27" spans="1:47" x14ac:dyDescent="0.4">
      <c r="A27" s="11"/>
      <c r="G27" s="11"/>
      <c r="L27" s="53"/>
      <c r="M27" s="53"/>
      <c r="N27" s="44" t="s">
        <v>33</v>
      </c>
      <c r="O27" s="44"/>
    </row>
    <row r="28" spans="1:47" x14ac:dyDescent="0.4">
      <c r="A28" s="11"/>
      <c r="G28" s="11"/>
      <c r="L28" s="44" t="s">
        <v>25</v>
      </c>
      <c r="M28" s="44"/>
      <c r="N28" s="44" t="s">
        <v>25</v>
      </c>
      <c r="O28" s="44"/>
      <c r="P28">
        <v>0.99</v>
      </c>
      <c r="Q28" t="s">
        <v>41</v>
      </c>
      <c r="R28" s="16">
        <v>0.78</v>
      </c>
      <c r="T28">
        <v>1.1299999999999999</v>
      </c>
      <c r="U28" t="s">
        <v>41</v>
      </c>
      <c r="V28">
        <v>0.15</v>
      </c>
    </row>
    <row r="29" spans="1:47" x14ac:dyDescent="0.4">
      <c r="A29" s="11"/>
      <c r="G29" s="11"/>
      <c r="L29" s="44" t="s">
        <v>26</v>
      </c>
      <c r="M29" s="44"/>
      <c r="N29" s="44" t="s">
        <v>26</v>
      </c>
      <c r="O29" s="44"/>
      <c r="P29">
        <v>1.07</v>
      </c>
      <c r="Q29" t="s">
        <v>41</v>
      </c>
      <c r="R29" s="16">
        <v>0.83</v>
      </c>
      <c r="T29">
        <v>1.27</v>
      </c>
      <c r="U29" t="s">
        <v>41</v>
      </c>
      <c r="V29" s="16">
        <v>0.2</v>
      </c>
    </row>
    <row r="30" spans="1:47" x14ac:dyDescent="0.4">
      <c r="A30" s="11"/>
      <c r="G30" s="11"/>
      <c r="L30" s="44" t="s">
        <v>27</v>
      </c>
      <c r="M30" s="44"/>
      <c r="N30" s="44" t="s">
        <v>27</v>
      </c>
      <c r="O30" s="44"/>
    </row>
    <row r="31" spans="1:47" x14ac:dyDescent="0.4">
      <c r="A31" s="11"/>
      <c r="G31" s="11"/>
      <c r="L31" s="44" t="s">
        <v>38</v>
      </c>
      <c r="M31" s="44"/>
      <c r="N31" s="44" t="s">
        <v>39</v>
      </c>
      <c r="O31" s="44"/>
      <c r="P31" s="16">
        <v>0.9</v>
      </c>
      <c r="Q31" t="s">
        <v>41</v>
      </c>
      <c r="R31" s="16">
        <v>0.73</v>
      </c>
      <c r="T31" s="16">
        <v>0.9</v>
      </c>
      <c r="U31" t="s">
        <v>41</v>
      </c>
      <c r="V31">
        <v>0.14000000000000001</v>
      </c>
    </row>
    <row r="32" spans="1:47" x14ac:dyDescent="0.4">
      <c r="A32" s="11"/>
      <c r="G32" s="11"/>
      <c r="L32" s="44"/>
      <c r="M32" s="44"/>
      <c r="N32" s="44" t="s">
        <v>31</v>
      </c>
      <c r="O32" s="44"/>
      <c r="P32">
        <v>0.96</v>
      </c>
      <c r="Q32" t="s">
        <v>41</v>
      </c>
      <c r="R32" s="16">
        <v>0.8</v>
      </c>
      <c r="T32">
        <v>0.99</v>
      </c>
      <c r="U32" t="s">
        <v>41</v>
      </c>
      <c r="V32">
        <v>0.18</v>
      </c>
    </row>
    <row r="33" spans="1:22" x14ac:dyDescent="0.4">
      <c r="A33" s="11"/>
      <c r="G33" s="11"/>
      <c r="L33" s="44"/>
      <c r="M33" s="44"/>
      <c r="N33" s="44" t="s">
        <v>30</v>
      </c>
      <c r="O33" s="44"/>
      <c r="P33">
        <v>0.61</v>
      </c>
      <c r="Q33" t="s">
        <v>41</v>
      </c>
      <c r="R33" s="16">
        <v>0.45</v>
      </c>
      <c r="T33">
        <v>0.31</v>
      </c>
      <c r="U33" t="s">
        <v>41</v>
      </c>
      <c r="V33">
        <v>0.08</v>
      </c>
    </row>
    <row r="34" spans="1:22" x14ac:dyDescent="0.4">
      <c r="A34" s="11"/>
      <c r="G34" s="11"/>
      <c r="L34" s="44"/>
      <c r="M34" s="44"/>
      <c r="N34" s="44" t="s">
        <v>40</v>
      </c>
      <c r="O34" s="44"/>
      <c r="P34">
        <v>1.37</v>
      </c>
      <c r="Q34" t="s">
        <v>41</v>
      </c>
      <c r="R34" s="16">
        <v>0.96</v>
      </c>
      <c r="T34">
        <v>1.96</v>
      </c>
      <c r="U34" t="s">
        <v>41</v>
      </c>
      <c r="V34">
        <v>0.59</v>
      </c>
    </row>
    <row r="35" spans="1:22" x14ac:dyDescent="0.4">
      <c r="A35" s="11"/>
      <c r="G35" s="11"/>
      <c r="L35" s="45" t="s">
        <v>42</v>
      </c>
      <c r="M35" s="46"/>
      <c r="N35" s="45" t="s">
        <v>52</v>
      </c>
      <c r="O35" s="46"/>
      <c r="P35">
        <v>1.31</v>
      </c>
      <c r="Q35" t="s">
        <v>41</v>
      </c>
      <c r="R35" s="16">
        <v>1.1100000000000001</v>
      </c>
      <c r="T35" s="16">
        <v>1.7</v>
      </c>
      <c r="U35" t="s">
        <v>41</v>
      </c>
      <c r="V35">
        <v>0.34</v>
      </c>
    </row>
  </sheetData>
  <mergeCells count="51">
    <mergeCell ref="L3:M5"/>
    <mergeCell ref="L6:M8"/>
    <mergeCell ref="N6:O6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7:N8"/>
    <mergeCell ref="L26:M27"/>
    <mergeCell ref="N26:O26"/>
    <mergeCell ref="N27:O27"/>
    <mergeCell ref="N24:N25"/>
    <mergeCell ref="L23:M25"/>
    <mergeCell ref="N23:O23"/>
    <mergeCell ref="A1:F1"/>
    <mergeCell ref="G1:J1"/>
    <mergeCell ref="K1:AJ1"/>
    <mergeCell ref="L20:M22"/>
    <mergeCell ref="N20:O20"/>
    <mergeCell ref="N21:O21"/>
    <mergeCell ref="N22:O22"/>
    <mergeCell ref="L11:M11"/>
    <mergeCell ref="N11:O11"/>
    <mergeCell ref="N3:O3"/>
    <mergeCell ref="N4:O4"/>
    <mergeCell ref="N5:O5"/>
    <mergeCell ref="A3:A18"/>
    <mergeCell ref="N9:O9"/>
    <mergeCell ref="N10:O10"/>
    <mergeCell ref="L9:M10"/>
    <mergeCell ref="L35:M35"/>
    <mergeCell ref="N35:O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EF5C-9FD5-436D-9291-856D413DFE30}">
  <dimension ref="B2:G36"/>
  <sheetViews>
    <sheetView topLeftCell="A13" zoomScale="110" zoomScaleNormal="110" workbookViewId="0">
      <selection activeCell="C18" sqref="C18"/>
    </sheetView>
  </sheetViews>
  <sheetFormatPr defaultRowHeight="18.75" x14ac:dyDescent="0.4"/>
  <cols>
    <col min="2" max="2" width="30.125" customWidth="1"/>
    <col min="3" max="3" width="21.625" customWidth="1"/>
    <col min="4" max="4" width="25.125" customWidth="1"/>
    <col min="5" max="5" width="25.25" customWidth="1"/>
    <col min="6" max="6" width="17.875" customWidth="1"/>
    <col min="7" max="7" width="22.75" customWidth="1"/>
  </cols>
  <sheetData>
    <row r="2" spans="2:3" x14ac:dyDescent="0.4">
      <c r="B2" t="s">
        <v>94</v>
      </c>
    </row>
    <row r="4" spans="2:3" ht="19.5" thickBot="1" x14ac:dyDescent="0.45">
      <c r="B4" t="s">
        <v>93</v>
      </c>
    </row>
    <row r="5" spans="2:3" ht="19.5" thickBot="1" x14ac:dyDescent="0.45">
      <c r="B5" s="41" t="s">
        <v>92</v>
      </c>
      <c r="C5" s="40" t="s">
        <v>91</v>
      </c>
    </row>
    <row r="6" spans="2:3" ht="19.5" thickTop="1" x14ac:dyDescent="0.4">
      <c r="B6" s="39" t="s">
        <v>90</v>
      </c>
      <c r="C6" s="38">
        <v>42608431</v>
      </c>
    </row>
    <row r="7" spans="2:3" ht="19.5" thickBot="1" x14ac:dyDescent="0.45">
      <c r="B7" s="22" t="s">
        <v>89</v>
      </c>
      <c r="C7" s="37" t="s">
        <v>88</v>
      </c>
    </row>
    <row r="9" spans="2:3" ht="19.5" thickBot="1" x14ac:dyDescent="0.45">
      <c r="B9" s="36" t="s">
        <v>87</v>
      </c>
    </row>
    <row r="10" spans="2:3" x14ac:dyDescent="0.4">
      <c r="B10" s="35" t="s">
        <v>86</v>
      </c>
      <c r="C10" s="34">
        <v>461.5</v>
      </c>
    </row>
    <row r="11" spans="2:3" x14ac:dyDescent="0.4">
      <c r="B11" s="25" t="s">
        <v>85</v>
      </c>
      <c r="C11" s="33">
        <v>2.6</v>
      </c>
    </row>
    <row r="12" spans="2:3" x14ac:dyDescent="0.4">
      <c r="B12" s="25" t="s">
        <v>84</v>
      </c>
      <c r="C12" s="31">
        <v>1</v>
      </c>
    </row>
    <row r="13" spans="2:3" x14ac:dyDescent="0.4">
      <c r="B13" s="25" t="s">
        <v>83</v>
      </c>
      <c r="C13" s="31">
        <v>7</v>
      </c>
    </row>
    <row r="14" spans="2:3" x14ac:dyDescent="0.4">
      <c r="B14" s="25" t="s">
        <v>82</v>
      </c>
      <c r="C14" s="31">
        <v>4</v>
      </c>
    </row>
    <row r="15" spans="2:3" x14ac:dyDescent="0.4">
      <c r="B15" s="25" t="s">
        <v>81</v>
      </c>
      <c r="C15" s="33">
        <v>461.23823800000002</v>
      </c>
    </row>
    <row r="16" spans="2:3" x14ac:dyDescent="0.4">
      <c r="B16" s="32" t="s">
        <v>80</v>
      </c>
      <c r="C16" s="33">
        <v>461.23823800000002</v>
      </c>
    </row>
    <row r="17" spans="2:7" x14ac:dyDescent="0.4">
      <c r="B17" s="25" t="s">
        <v>79</v>
      </c>
      <c r="C17" s="33">
        <v>74.400000000000006</v>
      </c>
    </row>
    <row r="18" spans="2:7" x14ac:dyDescent="0.4">
      <c r="B18" s="25" t="s">
        <v>78</v>
      </c>
      <c r="C18" s="31">
        <v>34</v>
      </c>
    </row>
    <row r="19" spans="2:7" x14ac:dyDescent="0.4">
      <c r="B19" s="25" t="s">
        <v>77</v>
      </c>
      <c r="C19" s="31">
        <v>0</v>
      </c>
    </row>
    <row r="20" spans="2:7" x14ac:dyDescent="0.4">
      <c r="B20" s="25" t="s">
        <v>76</v>
      </c>
      <c r="C20" s="31">
        <v>767</v>
      </c>
    </row>
    <row r="21" spans="2:7" x14ac:dyDescent="0.4">
      <c r="B21" s="25" t="s">
        <v>75</v>
      </c>
      <c r="C21" s="31">
        <v>1</v>
      </c>
    </row>
    <row r="22" spans="2:7" x14ac:dyDescent="0.4">
      <c r="B22" s="32" t="s">
        <v>74</v>
      </c>
      <c r="C22" s="31">
        <v>0</v>
      </c>
    </row>
    <row r="23" spans="2:7" x14ac:dyDescent="0.4">
      <c r="B23" s="32" t="s">
        <v>73</v>
      </c>
      <c r="C23" s="31">
        <v>0</v>
      </c>
    </row>
    <row r="24" spans="2:7" x14ac:dyDescent="0.4">
      <c r="B24" s="32" t="s">
        <v>72</v>
      </c>
      <c r="C24" s="31">
        <v>0</v>
      </c>
    </row>
    <row r="25" spans="2:7" x14ac:dyDescent="0.4">
      <c r="B25" s="32" t="s">
        <v>71</v>
      </c>
      <c r="C25" s="31">
        <v>0</v>
      </c>
    </row>
    <row r="26" spans="2:7" x14ac:dyDescent="0.4">
      <c r="B26" s="32" t="s">
        <v>70</v>
      </c>
      <c r="C26" s="31">
        <v>1</v>
      </c>
    </row>
    <row r="27" spans="2:7" ht="19.5" thickBot="1" x14ac:dyDescent="0.45">
      <c r="B27" s="30" t="s">
        <v>69</v>
      </c>
      <c r="C27" s="29" t="s">
        <v>68</v>
      </c>
    </row>
    <row r="29" spans="2:7" x14ac:dyDescent="0.4">
      <c r="B29" t="s">
        <v>67</v>
      </c>
    </row>
    <row r="30" spans="2:7" ht="19.5" thickBot="1" x14ac:dyDescent="0.45">
      <c r="B30" s="28" t="s">
        <v>66</v>
      </c>
      <c r="C30" s="27" t="s">
        <v>65</v>
      </c>
      <c r="D30" s="27" t="s">
        <v>64</v>
      </c>
      <c r="E30" s="27" t="s">
        <v>63</v>
      </c>
      <c r="F30" s="27" t="s">
        <v>62</v>
      </c>
      <c r="G30" s="26" t="s">
        <v>97</v>
      </c>
    </row>
    <row r="31" spans="2:7" ht="19.5" thickTop="1" x14ac:dyDescent="0.4">
      <c r="B31" s="25">
        <v>0.37</v>
      </c>
      <c r="C31" s="24" t="s">
        <v>55</v>
      </c>
      <c r="D31" s="24" t="s">
        <v>61</v>
      </c>
      <c r="E31" s="23"/>
      <c r="F31" s="23"/>
      <c r="G31" s="55" t="s">
        <v>60</v>
      </c>
    </row>
    <row r="32" spans="2:7" x14ac:dyDescent="0.4">
      <c r="B32" s="25">
        <v>0.38</v>
      </c>
      <c r="C32" s="24" t="s">
        <v>55</v>
      </c>
      <c r="D32" s="24" t="s">
        <v>59</v>
      </c>
      <c r="E32" s="23"/>
      <c r="F32" s="23"/>
      <c r="G32" s="55"/>
    </row>
    <row r="33" spans="2:7" x14ac:dyDescent="0.4">
      <c r="B33" s="25">
        <v>3.85</v>
      </c>
      <c r="C33" s="24" t="s">
        <v>55</v>
      </c>
      <c r="D33" s="24" t="s">
        <v>58</v>
      </c>
      <c r="E33" s="23"/>
      <c r="F33" s="23"/>
      <c r="G33" s="55"/>
    </row>
    <row r="34" spans="2:7" x14ac:dyDescent="0.4">
      <c r="B34" s="25">
        <v>8.1</v>
      </c>
      <c r="C34" s="24" t="s">
        <v>55</v>
      </c>
      <c r="D34" s="23" t="s">
        <v>57</v>
      </c>
      <c r="E34" s="23"/>
      <c r="F34" s="23"/>
      <c r="G34" s="55"/>
    </row>
    <row r="35" spans="2:7" x14ac:dyDescent="0.4">
      <c r="B35" s="25">
        <v>1.9</v>
      </c>
      <c r="C35" s="24" t="s">
        <v>55</v>
      </c>
      <c r="D35" s="23" t="s">
        <v>56</v>
      </c>
      <c r="E35" s="23"/>
      <c r="F35" s="23"/>
      <c r="G35" s="55"/>
    </row>
    <row r="36" spans="2:7" ht="19.5" thickBot="1" x14ac:dyDescent="0.45">
      <c r="B36" s="22">
        <v>1.5</v>
      </c>
      <c r="C36" s="21" t="s">
        <v>55</v>
      </c>
      <c r="D36" s="20" t="s">
        <v>54</v>
      </c>
      <c r="E36" s="20"/>
      <c r="F36" s="20"/>
      <c r="G36" s="56"/>
    </row>
  </sheetData>
  <mergeCells count="1">
    <mergeCell ref="G31:G3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11C_AZ10419369(kinetic)</vt:lpstr>
      <vt:lpstr>11C_AZ10419369(compound)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2022-10-14T04:55:09Z</dcterms:modified>
</cp:coreProperties>
</file>