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/>
  <mc:AlternateContent xmlns:mc="http://schemas.openxmlformats.org/markup-compatibility/2006">
    <mc:Choice Requires="x15">
      <x15ac:absPath xmlns:x15ac="http://schemas.microsoft.com/office/spreadsheetml/2010/11/ac" url="E:\学部\pet創薬＿20220916\PET創薬\抽出データ(Excel)\GlyT1\"/>
    </mc:Choice>
  </mc:AlternateContent>
  <xr:revisionPtr revIDLastSave="0" documentId="13_ncr:1_{05EE3F69-16AE-4656-AB6B-DE24E7E386EC}" xr6:coauthVersionLast="36" xr6:coauthVersionMax="47" xr10:uidLastSave="{00000000-0000-0000-0000-000000000000}"/>
  <bookViews>
    <workbookView xWindow="14865" yWindow="90" windowWidth="13920" windowHeight="17280" xr2:uid="{00000000-000D-0000-FFFF-FFFF00000000}"/>
  </bookViews>
  <sheets>
    <sheet name="11C_GSK931145(kinetic)" sheetId="1" r:id="rId1"/>
    <sheet name="11C_GSK931145(compound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0" i="1" l="1"/>
  <c r="M11" i="1"/>
  <c r="M12" i="1"/>
  <c r="M13" i="1"/>
  <c r="M9" i="1"/>
  <c r="M4" i="1"/>
  <c r="M5" i="1"/>
  <c r="M6" i="1"/>
  <c r="M7" i="1"/>
  <c r="M3" i="1"/>
</calcChain>
</file>

<file path=xl/sharedStrings.xml><?xml version="1.0" encoding="utf-8"?>
<sst xmlns="http://schemas.openxmlformats.org/spreadsheetml/2006/main" count="251" uniqueCount="79">
  <si>
    <t>Journal information</t>
    <phoneticPr fontId="2"/>
  </si>
  <si>
    <t>Subject information</t>
    <phoneticPr fontId="2"/>
  </si>
  <si>
    <t>Parameters</t>
    <phoneticPr fontId="2"/>
  </si>
  <si>
    <t>ligand</t>
    <phoneticPr fontId="2"/>
  </si>
  <si>
    <t>target</t>
    <phoneticPr fontId="2"/>
  </si>
  <si>
    <t>Author</t>
    <phoneticPr fontId="2"/>
  </si>
  <si>
    <t>year</t>
    <phoneticPr fontId="2"/>
  </si>
  <si>
    <t>Journal</t>
    <phoneticPr fontId="2"/>
  </si>
  <si>
    <t>vol, pp</t>
    <phoneticPr fontId="2"/>
  </si>
  <si>
    <t>HC/MCI/AD</t>
    <phoneticPr fontId="2"/>
  </si>
  <si>
    <t>no.subjects</t>
    <phoneticPr fontId="2"/>
  </si>
  <si>
    <t>Gendar</t>
    <phoneticPr fontId="2"/>
  </si>
  <si>
    <t>Age</t>
    <phoneticPr fontId="2"/>
  </si>
  <si>
    <t>method</t>
    <phoneticPr fontId="2"/>
  </si>
  <si>
    <t>region</t>
    <phoneticPr fontId="2"/>
  </si>
  <si>
    <t>Vt</t>
    <phoneticPr fontId="2"/>
  </si>
  <si>
    <t>SD</t>
    <phoneticPr fontId="2"/>
  </si>
  <si>
    <t>BP</t>
    <phoneticPr fontId="2"/>
  </si>
  <si>
    <t>K1</t>
    <phoneticPr fontId="2"/>
  </si>
  <si>
    <t>%COV</t>
    <phoneticPr fontId="2"/>
  </si>
  <si>
    <t>k2</t>
    <phoneticPr fontId="2"/>
  </si>
  <si>
    <t>k3</t>
    <phoneticPr fontId="2"/>
  </si>
  <si>
    <t>k4</t>
    <phoneticPr fontId="2"/>
  </si>
  <si>
    <t>K1/k2</t>
    <phoneticPr fontId="2"/>
  </si>
  <si>
    <t>k3/k4</t>
    <phoneticPr fontId="2"/>
  </si>
  <si>
    <t>備考</t>
    <rPh sb="0" eb="2">
      <t>ビコウ</t>
    </rPh>
    <phoneticPr fontId="2"/>
  </si>
  <si>
    <t>HC</t>
    <phoneticPr fontId="2"/>
  </si>
  <si>
    <t>±</t>
    <phoneticPr fontId="2"/>
  </si>
  <si>
    <t>[11C]GSK931145</t>
    <phoneticPr fontId="1"/>
  </si>
  <si>
    <t>Glycine transporter Type 1</t>
  </si>
  <si>
    <t>ROGER N. GUNN et al.</t>
    <phoneticPr fontId="1"/>
  </si>
  <si>
    <t>SYNAPSE</t>
    <phoneticPr fontId="1"/>
  </si>
  <si>
    <t>65,1319-1332</t>
    <phoneticPr fontId="1"/>
  </si>
  <si>
    <t>7/6(F/M)</t>
    <phoneticPr fontId="1"/>
  </si>
  <si>
    <t>24±3</t>
    <phoneticPr fontId="1"/>
  </si>
  <si>
    <t>2TC</t>
    <phoneticPr fontId="1"/>
  </si>
  <si>
    <t>Brainstem</t>
    <phoneticPr fontId="1"/>
  </si>
  <si>
    <t>Thalamus</t>
    <phoneticPr fontId="1"/>
  </si>
  <si>
    <t>CER</t>
    <phoneticPr fontId="1"/>
  </si>
  <si>
    <t>Cortical</t>
    <phoneticPr fontId="1"/>
  </si>
  <si>
    <t>Middle temporal gyrus</t>
    <phoneticPr fontId="1"/>
  </si>
  <si>
    <t>test</t>
    <phoneticPr fontId="1"/>
  </si>
  <si>
    <t>retest</t>
    <phoneticPr fontId="1"/>
  </si>
  <si>
    <t>PRTM</t>
    <phoneticPr fontId="1"/>
  </si>
  <si>
    <t>PubChem Data</t>
    <phoneticPr fontId="2"/>
  </si>
  <si>
    <t>Structures</t>
    <phoneticPr fontId="2"/>
  </si>
  <si>
    <t xml:space="preserve"> Property name</t>
    <phoneticPr fontId="2"/>
  </si>
  <si>
    <t>Property Value</t>
    <phoneticPr fontId="2"/>
  </si>
  <si>
    <t>PubChem CID</t>
    <phoneticPr fontId="2"/>
  </si>
  <si>
    <t xml:space="preserve">Molecular formula </t>
    <phoneticPr fontId="2"/>
  </si>
  <si>
    <t>Chemical and Physical Properties</t>
    <phoneticPr fontId="2"/>
  </si>
  <si>
    <t>Molecular weight</t>
    <phoneticPr fontId="2"/>
  </si>
  <si>
    <t>XlogP3</t>
    <phoneticPr fontId="2"/>
  </si>
  <si>
    <t>Hydrogen Bond Donar Count</t>
    <phoneticPr fontId="2"/>
  </si>
  <si>
    <t>Hydrogen Bond Acceptor Count</t>
    <phoneticPr fontId="2"/>
  </si>
  <si>
    <t>Rotatable Bond Count</t>
    <phoneticPr fontId="2"/>
  </si>
  <si>
    <t>Exact Mass</t>
    <phoneticPr fontId="2"/>
  </si>
  <si>
    <t>Monoisotopic Mass</t>
  </si>
  <si>
    <t>Topological Polar Surface Area</t>
    <phoneticPr fontId="2"/>
  </si>
  <si>
    <t xml:space="preserve">Heavy Atom Count </t>
    <phoneticPr fontId="2"/>
  </si>
  <si>
    <t>Formal Charge</t>
    <phoneticPr fontId="2"/>
  </si>
  <si>
    <t>Complexity</t>
    <phoneticPr fontId="2"/>
  </si>
  <si>
    <t xml:space="preserve">Isotope Atom Stereocentor </t>
    <phoneticPr fontId="2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</si>
  <si>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</si>
  <si>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</si>
  <si>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</si>
  <si>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</si>
  <si>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</si>
  <si>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</si>
  <si>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BioAssay Results</t>
    <phoneticPr fontId="2"/>
  </si>
  <si>
    <t>Activity Value, nM</t>
    <phoneticPr fontId="2"/>
  </si>
  <si>
    <t xml:space="preserve">Activity Type </t>
    <phoneticPr fontId="2"/>
  </si>
  <si>
    <t>BioAssay Name</t>
    <phoneticPr fontId="2"/>
  </si>
  <si>
    <t>BioAssay AID</t>
    <phoneticPr fontId="2"/>
  </si>
  <si>
    <t>Substance SID</t>
    <phoneticPr fontId="2"/>
  </si>
  <si>
    <t>C23H30N2O</t>
    <phoneticPr fontId="1"/>
  </si>
  <si>
    <t>Yes</t>
    <phoneticPr fontId="1"/>
  </si>
  <si>
    <t>BPND</t>
    <phoneticPr fontId="2"/>
  </si>
  <si>
    <t>DOI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</si>
</sst>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"/>
    <numFmt numFmtId="177" formatCode="0.0000"/>
    <numFmt numFmtId="178" formatCode="0.0"/>
    <numFmt numFmtId="179" formatCode="#,##0.000"/>
  </numFmts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  <font>
      <sz val="12"/>
      <color rgb="FF212121"/>
      <name val="Segoe UI"/>
      <family val="2"/>
    </font>
    <font>
      <sz val="11"/>
      <color rgb="FF21212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vertical="center"/>
    </xf>
    <xf numFmtId="0" fontId="0" fillId="0" borderId="0" xfId="0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vertical="center"/>
    </xf>
    <xf numFmtId="177" fontId="0" fillId="0" borderId="0" xfId="0" applyNumberFormat="1" applyAlignment="1">
      <alignment vertical="center"/>
    </xf>
    <xf numFmtId="178" fontId="0" fillId="0" borderId="0" xfId="0" applyNumberFormat="1" applyAlignment="1">
      <alignment vertical="center"/>
    </xf>
    <xf numFmtId="178" fontId="0" fillId="0" borderId="0" xfId="0" applyNumberFormat="1" applyAlignment="1">
      <alignment horizontal="center" vertical="center"/>
    </xf>
    <xf numFmtId="2" fontId="0" fillId="0" borderId="0" xfId="0" applyNumberFormat="1" applyAlignment="1">
      <alignment vertical="center"/>
    </xf>
    <xf numFmtId="0" fontId="0" fillId="0" borderId="5" xfId="0" applyBorder="1" applyAlignment="1">
      <alignment vertical="center"/>
    </xf>
    <xf numFmtId="179" fontId="0" fillId="0" borderId="0" xfId="0" applyNumberFormat="1" applyAlignment="1">
      <alignment horizontal="center" vertical="center"/>
    </xf>
    <xf numFmtId="0" fontId="0" fillId="0" borderId="0" xfId="0" applyBorder="1" applyAlignment="1">
      <alignment vertical="center"/>
    </xf>
    <xf numFmtId="2" fontId="0" fillId="0" borderId="0" xfId="0" applyNumberFormat="1"/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4" fillId="0" borderId="9" xfId="0" applyFon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horizontal="right" vertical="center"/>
    </xf>
    <xf numFmtId="0" fontId="0" fillId="0" borderId="2" xfId="0" applyBorder="1" applyAlignment="1">
      <alignment vertical="center"/>
    </xf>
    <xf numFmtId="0" fontId="3" fillId="0" borderId="0" xfId="0" applyFont="1" applyAlignment="1">
      <alignment wrapText="1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horizontal="right"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horizontal="right" vertical="center"/>
    </xf>
    <xf numFmtId="0" fontId="5" fillId="0" borderId="15" xfId="0" applyFont="1" applyBorder="1" applyAlignment="1">
      <alignment horizontal="right" vertical="center"/>
    </xf>
    <xf numFmtId="0" fontId="5" fillId="0" borderId="14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0" fillId="0" borderId="11" xfId="0" applyBorder="1" applyAlignment="1">
      <alignment horizontal="right" vertical="top"/>
    </xf>
    <xf numFmtId="0" fontId="0" fillId="0" borderId="16" xfId="0" applyBorder="1" applyAlignment="1">
      <alignment vertical="center"/>
    </xf>
    <xf numFmtId="0" fontId="0" fillId="0" borderId="3" xfId="0" applyBorder="1" applyAlignment="1">
      <alignment vertical="center"/>
    </xf>
    <xf numFmtId="0" fontId="5" fillId="0" borderId="3" xfId="0" applyFont="1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4" xfId="0" applyBorder="1" applyAlignment="1">
      <alignment vertical="center"/>
    </xf>
    <xf numFmtId="0" fontId="5" fillId="0" borderId="4" xfId="0" applyFont="1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8" xfId="0" applyBorder="1" applyAlignment="1">
      <alignment vertical="center"/>
    </xf>
    <xf numFmtId="0" fontId="5" fillId="0" borderId="18" xfId="0" applyFont="1" applyBorder="1" applyAlignment="1">
      <alignment vertical="center"/>
    </xf>
    <xf numFmtId="0" fontId="0" fillId="0" borderId="11" xfId="0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30"/>
  <sheetViews>
    <sheetView tabSelected="1" topLeftCell="L1" workbookViewId="0">
      <selection activeCell="P32" sqref="P32"/>
    </sheetView>
  </sheetViews>
  <sheetFormatPr defaultRowHeight="18.75"/>
  <cols>
    <col min="1" max="1" width="17.125" customWidth="1"/>
    <col min="14" max="14" width="3.75" customWidth="1"/>
    <col min="18" max="18" width="3.375" customWidth="1"/>
    <col min="22" max="22" width="2.75" customWidth="1"/>
  </cols>
  <sheetData>
    <row r="1" spans="1:48">
      <c r="A1" s="48" t="s">
        <v>0</v>
      </c>
      <c r="B1" s="48"/>
      <c r="C1" s="48"/>
      <c r="D1" s="48"/>
      <c r="E1" s="48"/>
      <c r="F1" s="48"/>
      <c r="G1" s="49" t="s">
        <v>1</v>
      </c>
      <c r="H1" s="49"/>
      <c r="I1" s="49"/>
      <c r="J1" s="49"/>
      <c r="K1" s="50" t="s">
        <v>2</v>
      </c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1"/>
      <c r="AM1" s="1"/>
      <c r="AN1" s="1"/>
      <c r="AO1" s="1"/>
      <c r="AP1" s="1"/>
      <c r="AQ1" s="1"/>
      <c r="AR1" s="1"/>
      <c r="AS1" s="2"/>
      <c r="AT1" s="2"/>
      <c r="AU1" s="2"/>
      <c r="AV1" s="3"/>
    </row>
    <row r="2" spans="1:48" ht="19.5" thickBot="1">
      <c r="A2" s="4" t="s">
        <v>3</v>
      </c>
      <c r="B2" s="4" t="s">
        <v>4</v>
      </c>
      <c r="C2" s="5" t="s">
        <v>5</v>
      </c>
      <c r="D2" s="5" t="s">
        <v>6</v>
      </c>
      <c r="E2" s="5" t="s">
        <v>7</v>
      </c>
      <c r="F2" s="5" t="s">
        <v>8</v>
      </c>
      <c r="G2" s="6" t="s">
        <v>9</v>
      </c>
      <c r="H2" s="6" t="s">
        <v>10</v>
      </c>
      <c r="I2" s="6" t="s">
        <v>11</v>
      </c>
      <c r="J2" s="6" t="s">
        <v>12</v>
      </c>
      <c r="K2" s="7" t="s">
        <v>13</v>
      </c>
      <c r="L2" s="8" t="s">
        <v>14</v>
      </c>
      <c r="M2" s="7" t="s">
        <v>15</v>
      </c>
      <c r="N2" s="7"/>
      <c r="O2" s="7" t="s">
        <v>16</v>
      </c>
      <c r="P2" s="7"/>
      <c r="Q2" s="7" t="s">
        <v>17</v>
      </c>
      <c r="R2" s="7"/>
      <c r="S2" s="7" t="s">
        <v>16</v>
      </c>
      <c r="T2" s="7"/>
      <c r="U2" s="9" t="s">
        <v>77</v>
      </c>
      <c r="V2" s="9"/>
      <c r="W2" s="9"/>
      <c r="X2" s="9"/>
      <c r="Y2" s="7" t="s">
        <v>18</v>
      </c>
      <c r="Z2" s="7"/>
      <c r="AA2" s="7" t="s">
        <v>19</v>
      </c>
      <c r="AB2" s="7"/>
      <c r="AC2" s="7" t="s">
        <v>20</v>
      </c>
      <c r="AD2" s="7"/>
      <c r="AE2" s="7" t="s">
        <v>19</v>
      </c>
      <c r="AF2" s="7"/>
      <c r="AG2" s="7" t="s">
        <v>21</v>
      </c>
      <c r="AH2" s="7"/>
      <c r="AI2" s="7" t="s">
        <v>19</v>
      </c>
      <c r="AJ2" s="7"/>
      <c r="AK2" s="7" t="s">
        <v>22</v>
      </c>
      <c r="AL2" s="7"/>
      <c r="AM2" s="7" t="s">
        <v>19</v>
      </c>
      <c r="AN2" s="7"/>
      <c r="AO2" s="7" t="s">
        <v>23</v>
      </c>
      <c r="AP2" s="7"/>
      <c r="AQ2" s="7" t="s">
        <v>19</v>
      </c>
      <c r="AR2" s="7"/>
      <c r="AS2" s="8" t="s">
        <v>24</v>
      </c>
      <c r="AT2" s="8"/>
      <c r="AU2" s="7" t="s">
        <v>19</v>
      </c>
      <c r="AV2" s="1" t="s">
        <v>25</v>
      </c>
    </row>
    <row r="3" spans="1:48">
      <c r="A3" s="51" t="s">
        <v>28</v>
      </c>
      <c r="B3" s="3" t="s">
        <v>29</v>
      </c>
      <c r="C3" s="3" t="s">
        <v>30</v>
      </c>
      <c r="D3" s="3">
        <v>2011</v>
      </c>
      <c r="E3" s="3" t="s">
        <v>31</v>
      </c>
      <c r="F3" s="3" t="s">
        <v>32</v>
      </c>
      <c r="G3" s="51" t="s">
        <v>26</v>
      </c>
      <c r="H3" s="3">
        <v>13</v>
      </c>
      <c r="I3" s="3" t="s">
        <v>33</v>
      </c>
      <c r="J3" s="3" t="s">
        <v>34</v>
      </c>
      <c r="K3" s="3" t="s">
        <v>35</v>
      </c>
      <c r="L3" s="20" t="s">
        <v>36</v>
      </c>
      <c r="M3" s="10">
        <f>AVERAGE(O20,P20)</f>
        <v>0.78500000000000003</v>
      </c>
      <c r="N3" s="11" t="s">
        <v>27</v>
      </c>
      <c r="O3" s="3"/>
      <c r="P3" s="3"/>
      <c r="Q3" s="11"/>
      <c r="R3" s="3" t="s">
        <v>27</v>
      </c>
      <c r="S3" s="3"/>
      <c r="T3" s="3"/>
      <c r="V3" s="3" t="s">
        <v>27</v>
      </c>
      <c r="W3" s="3"/>
      <c r="X3" s="3"/>
      <c r="Y3" s="12"/>
      <c r="Z3" s="11" t="s">
        <v>27</v>
      </c>
      <c r="AA3" s="11"/>
      <c r="AB3" s="11"/>
      <c r="AC3" s="12"/>
      <c r="AD3" s="11" t="s">
        <v>27</v>
      </c>
      <c r="AE3" s="11"/>
      <c r="AF3" s="11"/>
      <c r="AG3" s="12"/>
      <c r="AH3" s="11" t="s">
        <v>27</v>
      </c>
      <c r="AI3" s="3"/>
      <c r="AJ3" s="3"/>
      <c r="AK3" s="14"/>
      <c r="AL3" s="3" t="s">
        <v>27</v>
      </c>
      <c r="AM3" s="3"/>
      <c r="AN3" s="3"/>
      <c r="AO3" s="10"/>
      <c r="AP3" s="11" t="s">
        <v>27</v>
      </c>
      <c r="AQ3" s="11"/>
      <c r="AR3" s="11"/>
      <c r="AS3" s="11"/>
      <c r="AT3" s="11" t="s">
        <v>27</v>
      </c>
      <c r="AU3" s="3"/>
      <c r="AV3" s="3"/>
    </row>
    <row r="4" spans="1:48">
      <c r="A4" s="52"/>
      <c r="B4" s="3"/>
      <c r="C4" s="3"/>
      <c r="D4" s="3"/>
      <c r="E4" s="3"/>
      <c r="F4" s="3"/>
      <c r="G4" s="52"/>
      <c r="H4" s="3"/>
      <c r="I4" s="3"/>
      <c r="J4" s="3"/>
      <c r="K4" s="3"/>
      <c r="L4" s="20" t="s">
        <v>37</v>
      </c>
      <c r="M4" s="10">
        <f t="shared" ref="M4:M7" si="0">AVERAGE(O21,P21)</f>
        <v>0.75</v>
      </c>
      <c r="N4" s="11" t="s">
        <v>27</v>
      </c>
      <c r="O4" s="3"/>
      <c r="P4" s="3"/>
      <c r="Q4" s="11"/>
      <c r="R4" s="3" t="s">
        <v>27</v>
      </c>
      <c r="S4" s="3"/>
      <c r="T4" s="3"/>
      <c r="V4" s="3" t="s">
        <v>27</v>
      </c>
      <c r="W4" s="3"/>
      <c r="X4" s="3"/>
      <c r="Y4" s="12"/>
      <c r="Z4" s="11" t="s">
        <v>27</v>
      </c>
      <c r="AA4" s="11"/>
      <c r="AB4" s="11"/>
      <c r="AC4" s="12"/>
      <c r="AD4" s="11" t="s">
        <v>27</v>
      </c>
      <c r="AE4" s="11"/>
      <c r="AF4" s="11"/>
      <c r="AG4" s="12"/>
      <c r="AH4" s="11" t="s">
        <v>27</v>
      </c>
      <c r="AI4" s="3"/>
      <c r="AJ4" s="3"/>
      <c r="AK4" s="14"/>
      <c r="AL4" s="3" t="s">
        <v>27</v>
      </c>
      <c r="AM4" s="3"/>
      <c r="AN4" s="3"/>
      <c r="AO4" s="10"/>
      <c r="AP4" s="11" t="s">
        <v>27</v>
      </c>
      <c r="AQ4" s="11"/>
      <c r="AR4" s="11"/>
      <c r="AS4" s="11"/>
      <c r="AT4" s="11" t="s">
        <v>27</v>
      </c>
      <c r="AU4" s="15"/>
      <c r="AV4" s="3"/>
    </row>
    <row r="5" spans="1:48">
      <c r="A5" s="52"/>
      <c r="B5" s="3"/>
      <c r="C5" s="3"/>
      <c r="D5" s="3"/>
      <c r="E5" s="3"/>
      <c r="F5" s="3"/>
      <c r="G5" s="52"/>
      <c r="H5" s="3"/>
      <c r="I5" s="3"/>
      <c r="J5" s="3"/>
      <c r="K5" s="3"/>
      <c r="L5" s="20" t="s">
        <v>38</v>
      </c>
      <c r="M5" s="10">
        <f t="shared" si="0"/>
        <v>0.69500000000000006</v>
      </c>
      <c r="N5" s="11" t="s">
        <v>27</v>
      </c>
      <c r="O5" s="3"/>
      <c r="P5" s="3"/>
      <c r="Q5" s="11"/>
      <c r="R5" s="3" t="s">
        <v>27</v>
      </c>
      <c r="S5" s="3"/>
      <c r="T5" s="3"/>
      <c r="V5" s="3" t="s">
        <v>27</v>
      </c>
      <c r="W5" s="3"/>
      <c r="X5" s="3"/>
      <c r="Y5" s="12"/>
      <c r="Z5" s="11" t="s">
        <v>27</v>
      </c>
      <c r="AA5" s="11"/>
      <c r="AB5" s="11"/>
      <c r="AC5" s="12"/>
      <c r="AD5" s="11" t="s">
        <v>27</v>
      </c>
      <c r="AE5" s="11"/>
      <c r="AF5" s="11"/>
      <c r="AG5" s="12"/>
      <c r="AH5" s="11" t="s">
        <v>27</v>
      </c>
      <c r="AI5" s="3"/>
      <c r="AJ5" s="3"/>
      <c r="AK5" s="14"/>
      <c r="AL5" s="3" t="s">
        <v>27</v>
      </c>
      <c r="AM5" s="3"/>
      <c r="AN5" s="3"/>
      <c r="AO5" s="10"/>
      <c r="AP5" s="11" t="s">
        <v>27</v>
      </c>
      <c r="AQ5" s="11"/>
      <c r="AR5" s="11"/>
      <c r="AS5" s="11"/>
      <c r="AT5" s="11" t="s">
        <v>27</v>
      </c>
      <c r="AU5" s="3"/>
      <c r="AV5" s="3"/>
    </row>
    <row r="6" spans="1:48">
      <c r="A6" s="52"/>
      <c r="B6" s="3"/>
      <c r="C6" s="3"/>
      <c r="D6" s="3"/>
      <c r="E6" s="3"/>
      <c r="F6" s="3"/>
      <c r="G6" s="52"/>
      <c r="H6" s="3"/>
      <c r="I6" s="3"/>
      <c r="J6" s="3"/>
      <c r="K6" s="3"/>
      <c r="L6" s="20" t="s">
        <v>39</v>
      </c>
      <c r="M6" s="10">
        <f t="shared" si="0"/>
        <v>0.495</v>
      </c>
      <c r="N6" s="11" t="s">
        <v>27</v>
      </c>
      <c r="O6" s="11"/>
      <c r="P6" s="3"/>
      <c r="Q6" s="11"/>
      <c r="R6" s="3" t="s">
        <v>27</v>
      </c>
      <c r="S6" s="3"/>
      <c r="T6" s="3"/>
      <c r="V6" s="3" t="s">
        <v>27</v>
      </c>
      <c r="W6" s="3"/>
      <c r="X6" s="3"/>
      <c r="Y6" s="12"/>
      <c r="Z6" s="11" t="s">
        <v>27</v>
      </c>
      <c r="AA6" s="11"/>
      <c r="AB6" s="11"/>
      <c r="AC6" s="12"/>
      <c r="AD6" s="11" t="s">
        <v>27</v>
      </c>
      <c r="AE6" s="11"/>
      <c r="AF6" s="11"/>
      <c r="AG6" s="12"/>
      <c r="AH6" s="11" t="s">
        <v>27</v>
      </c>
      <c r="AI6" s="16"/>
      <c r="AJ6" s="3"/>
      <c r="AK6" s="14"/>
      <c r="AL6" s="3" t="s">
        <v>27</v>
      </c>
      <c r="AM6" s="3"/>
      <c r="AN6" s="3"/>
      <c r="AO6" s="10"/>
      <c r="AP6" s="11" t="s">
        <v>27</v>
      </c>
      <c r="AQ6" s="16"/>
      <c r="AR6" s="11"/>
      <c r="AS6" s="10"/>
      <c r="AT6" s="11" t="s">
        <v>27</v>
      </c>
      <c r="AU6" s="11"/>
      <c r="AV6" s="3"/>
    </row>
    <row r="7" spans="1:48">
      <c r="A7" s="52"/>
      <c r="B7" s="3"/>
      <c r="C7" s="3"/>
      <c r="D7" s="3"/>
      <c r="E7" s="3"/>
      <c r="F7" s="3"/>
      <c r="G7" s="52"/>
      <c r="H7" s="3"/>
      <c r="I7" s="3"/>
      <c r="J7" s="3"/>
      <c r="K7" s="3"/>
      <c r="L7" s="20" t="s">
        <v>40</v>
      </c>
      <c r="M7" s="10">
        <f t="shared" si="0"/>
        <v>0.44</v>
      </c>
      <c r="N7" s="11" t="s">
        <v>27</v>
      </c>
      <c r="O7" s="3"/>
      <c r="P7" s="3"/>
      <c r="Q7" s="11"/>
      <c r="R7" s="3" t="s">
        <v>27</v>
      </c>
      <c r="S7" s="3"/>
      <c r="T7" s="3"/>
      <c r="V7" s="3" t="s">
        <v>27</v>
      </c>
      <c r="W7" s="3"/>
      <c r="X7" s="3"/>
      <c r="Y7" s="12"/>
      <c r="Z7" s="11" t="s">
        <v>27</v>
      </c>
      <c r="AA7" s="11"/>
      <c r="AB7" s="11"/>
      <c r="AC7" s="12"/>
      <c r="AD7" s="11" t="s">
        <v>27</v>
      </c>
      <c r="AE7" s="11"/>
      <c r="AF7" s="11"/>
      <c r="AG7" s="12"/>
      <c r="AH7" s="11" t="s">
        <v>27</v>
      </c>
      <c r="AI7" s="3"/>
      <c r="AJ7" s="3"/>
      <c r="AK7" s="14"/>
      <c r="AL7" s="3" t="s">
        <v>27</v>
      </c>
      <c r="AM7" s="3"/>
      <c r="AN7" s="3"/>
      <c r="AO7" s="10"/>
      <c r="AP7" s="11" t="s">
        <v>27</v>
      </c>
      <c r="AQ7" s="11"/>
      <c r="AR7" s="11"/>
      <c r="AS7" s="10"/>
      <c r="AT7" s="11" t="s">
        <v>27</v>
      </c>
      <c r="AU7" s="3"/>
      <c r="AV7" s="3"/>
    </row>
    <row r="8" spans="1:48">
      <c r="A8" s="52"/>
      <c r="B8" s="3"/>
      <c r="C8" s="3"/>
      <c r="D8" s="3"/>
      <c r="E8" s="3"/>
      <c r="F8" s="3"/>
      <c r="G8" s="52"/>
      <c r="H8" s="3"/>
      <c r="I8" s="3"/>
      <c r="J8" s="3"/>
      <c r="K8" s="3"/>
      <c r="L8" s="20"/>
      <c r="M8" s="10"/>
      <c r="N8" s="11" t="s">
        <v>27</v>
      </c>
      <c r="O8" s="3"/>
      <c r="P8" s="3"/>
      <c r="Q8" s="11"/>
      <c r="R8" s="3" t="s">
        <v>27</v>
      </c>
      <c r="S8" s="3"/>
      <c r="T8" s="3"/>
      <c r="U8" s="11"/>
      <c r="V8" s="3" t="s">
        <v>27</v>
      </c>
      <c r="W8" s="3"/>
      <c r="X8" s="3"/>
      <c r="Y8" s="12"/>
      <c r="Z8" s="11" t="s">
        <v>27</v>
      </c>
      <c r="AA8" s="11"/>
      <c r="AB8" s="11"/>
      <c r="AC8" s="12"/>
      <c r="AD8" s="11" t="s">
        <v>27</v>
      </c>
      <c r="AE8" s="11"/>
      <c r="AF8" s="11"/>
      <c r="AG8" s="12"/>
      <c r="AH8" s="11" t="s">
        <v>27</v>
      </c>
      <c r="AI8" s="3"/>
      <c r="AJ8" s="3"/>
      <c r="AK8" s="14"/>
      <c r="AL8" s="3" t="s">
        <v>27</v>
      </c>
      <c r="AM8" s="3"/>
      <c r="AN8" s="3"/>
      <c r="AO8" s="10"/>
      <c r="AP8" s="11" t="s">
        <v>27</v>
      </c>
      <c r="AQ8" s="11"/>
      <c r="AR8" s="11"/>
      <c r="AS8" s="10"/>
      <c r="AT8" s="11" t="s">
        <v>27</v>
      </c>
      <c r="AU8" s="3"/>
      <c r="AV8" s="3"/>
    </row>
    <row r="9" spans="1:48">
      <c r="A9" s="52"/>
      <c r="B9" s="3"/>
      <c r="C9" s="3"/>
      <c r="D9" s="3"/>
      <c r="E9" s="3"/>
      <c r="F9" s="3"/>
      <c r="G9" s="52"/>
      <c r="H9" s="3"/>
      <c r="I9" s="3"/>
      <c r="J9" s="3"/>
      <c r="K9" s="3" t="s">
        <v>43</v>
      </c>
      <c r="L9" s="20" t="s">
        <v>36</v>
      </c>
      <c r="M9" s="10">
        <f>AVERAGE(O26,P26)</f>
        <v>1.94</v>
      </c>
      <c r="N9" s="11" t="s">
        <v>27</v>
      </c>
      <c r="O9" s="11"/>
      <c r="P9" s="11"/>
      <c r="Q9" s="11"/>
      <c r="R9" s="3" t="s">
        <v>27</v>
      </c>
      <c r="S9" s="11"/>
      <c r="T9" s="3"/>
      <c r="U9" s="11"/>
      <c r="V9" s="3" t="s">
        <v>27</v>
      </c>
      <c r="W9" s="3"/>
      <c r="X9" s="3"/>
      <c r="Y9" s="12"/>
      <c r="Z9" s="11" t="s">
        <v>27</v>
      </c>
      <c r="AA9" s="11"/>
      <c r="AB9" s="11"/>
      <c r="AC9" s="12"/>
      <c r="AD9" s="11" t="s">
        <v>27</v>
      </c>
      <c r="AE9" s="11"/>
      <c r="AF9" s="11"/>
      <c r="AG9" s="12"/>
      <c r="AH9" s="11" t="s">
        <v>27</v>
      </c>
      <c r="AI9" s="3"/>
      <c r="AJ9" s="3"/>
      <c r="AK9" s="14"/>
      <c r="AL9" s="3" t="s">
        <v>27</v>
      </c>
      <c r="AM9" s="3"/>
      <c r="AN9" s="3"/>
      <c r="AO9" s="10"/>
      <c r="AP9" s="11" t="s">
        <v>27</v>
      </c>
      <c r="AQ9" s="11"/>
      <c r="AR9" s="11"/>
      <c r="AS9" s="10"/>
      <c r="AT9" s="11" t="s">
        <v>27</v>
      </c>
      <c r="AU9" s="3"/>
      <c r="AV9" s="3"/>
    </row>
    <row r="10" spans="1:48">
      <c r="A10" s="52"/>
      <c r="B10" s="3"/>
      <c r="C10" s="3"/>
      <c r="D10" s="3"/>
      <c r="E10" s="3"/>
      <c r="F10" s="3"/>
      <c r="G10" s="52"/>
      <c r="H10" s="3"/>
      <c r="I10" s="3"/>
      <c r="J10" s="3"/>
      <c r="K10" s="3"/>
      <c r="L10" s="20" t="s">
        <v>37</v>
      </c>
      <c r="M10" s="10">
        <f>AVERAGE(O27,P27)</f>
        <v>1.74</v>
      </c>
      <c r="N10" s="11" t="s">
        <v>27</v>
      </c>
      <c r="O10" s="11"/>
      <c r="P10" s="3"/>
      <c r="Q10" s="10"/>
      <c r="R10" s="3" t="s">
        <v>27</v>
      </c>
      <c r="S10" s="3"/>
      <c r="T10" s="3"/>
      <c r="U10" s="11"/>
      <c r="V10" s="3" t="s">
        <v>27</v>
      </c>
      <c r="W10" s="3"/>
      <c r="X10" s="3"/>
      <c r="Y10" s="12"/>
      <c r="Z10" s="11" t="s">
        <v>27</v>
      </c>
      <c r="AA10" s="11"/>
      <c r="AB10" s="11"/>
      <c r="AC10" s="12"/>
      <c r="AD10" s="11" t="s">
        <v>27</v>
      </c>
      <c r="AE10" s="11"/>
      <c r="AF10" s="11"/>
      <c r="AG10" s="12"/>
      <c r="AH10" s="11" t="s">
        <v>27</v>
      </c>
      <c r="AI10" s="3"/>
      <c r="AJ10" s="3"/>
      <c r="AK10" s="14"/>
      <c r="AL10" s="3" t="s">
        <v>27</v>
      </c>
      <c r="AM10" s="3"/>
      <c r="AN10" s="3"/>
      <c r="AO10" s="10"/>
      <c r="AP10" s="11" t="s">
        <v>27</v>
      </c>
      <c r="AQ10" s="11"/>
      <c r="AR10" s="11"/>
      <c r="AS10" s="10"/>
      <c r="AT10" s="11" t="s">
        <v>27</v>
      </c>
      <c r="AU10" s="15"/>
      <c r="AV10" s="3"/>
    </row>
    <row r="11" spans="1:48">
      <c r="A11" s="52"/>
      <c r="B11" s="3"/>
      <c r="C11" s="3"/>
      <c r="D11" s="3"/>
      <c r="E11" s="3"/>
      <c r="F11" s="3"/>
      <c r="G11" s="52"/>
      <c r="H11" s="3"/>
      <c r="I11" s="3"/>
      <c r="J11" s="3"/>
      <c r="K11" s="3"/>
      <c r="L11" s="20" t="s">
        <v>38</v>
      </c>
      <c r="M11" s="10">
        <f>AVERAGE(O28,P28)</f>
        <v>1.5449999999999999</v>
      </c>
      <c r="N11" s="11" t="s">
        <v>27</v>
      </c>
      <c r="O11" s="3"/>
      <c r="P11" s="3"/>
      <c r="Q11" s="10"/>
      <c r="R11" s="3" t="s">
        <v>27</v>
      </c>
      <c r="S11" s="3"/>
      <c r="T11" s="3"/>
      <c r="U11" s="10"/>
      <c r="V11" s="3" t="s">
        <v>27</v>
      </c>
      <c r="W11" s="3"/>
      <c r="X11" s="3"/>
      <c r="Y11" s="12"/>
      <c r="Z11" s="11" t="s">
        <v>27</v>
      </c>
      <c r="AA11" s="11"/>
      <c r="AB11" s="11"/>
      <c r="AC11" s="12"/>
      <c r="AD11" s="11" t="s">
        <v>27</v>
      </c>
      <c r="AE11" s="11"/>
      <c r="AF11" s="11"/>
      <c r="AG11" s="12"/>
      <c r="AH11" s="11" t="s">
        <v>27</v>
      </c>
      <c r="AI11" s="3"/>
      <c r="AJ11" s="3"/>
      <c r="AK11" s="14"/>
      <c r="AL11" s="3" t="s">
        <v>27</v>
      </c>
      <c r="AM11" s="3"/>
      <c r="AN11" s="3"/>
      <c r="AO11" s="10"/>
      <c r="AP11" s="11" t="s">
        <v>27</v>
      </c>
      <c r="AQ11" s="11"/>
      <c r="AR11" s="11"/>
      <c r="AS11" s="10"/>
      <c r="AT11" s="11" t="s">
        <v>27</v>
      </c>
      <c r="AU11" s="15"/>
      <c r="AV11" s="3"/>
    </row>
    <row r="12" spans="1:48">
      <c r="A12" s="52"/>
      <c r="B12" s="3"/>
      <c r="C12" s="3"/>
      <c r="D12" s="3"/>
      <c r="E12" s="3"/>
      <c r="F12" s="3"/>
      <c r="G12" s="52"/>
      <c r="H12" s="3"/>
      <c r="I12" s="3"/>
      <c r="J12" s="3"/>
      <c r="K12" s="3"/>
      <c r="L12" s="20" t="s">
        <v>39</v>
      </c>
      <c r="M12" s="10">
        <f>AVERAGE(O29,P29)</f>
        <v>0.76500000000000001</v>
      </c>
      <c r="N12" s="11" t="s">
        <v>27</v>
      </c>
      <c r="O12" s="11"/>
      <c r="P12" s="11"/>
      <c r="Q12" s="11"/>
      <c r="R12" s="3" t="s">
        <v>27</v>
      </c>
      <c r="S12" s="11"/>
      <c r="T12" s="3"/>
      <c r="U12" s="10"/>
      <c r="V12" s="3" t="s">
        <v>27</v>
      </c>
      <c r="W12" s="3"/>
      <c r="X12" s="3"/>
      <c r="Y12" s="12"/>
      <c r="Z12" s="11" t="s">
        <v>27</v>
      </c>
      <c r="AA12" s="11"/>
      <c r="AB12" s="11"/>
      <c r="AC12" s="12"/>
      <c r="AD12" s="11" t="s">
        <v>27</v>
      </c>
      <c r="AE12" s="11"/>
      <c r="AF12" s="11"/>
      <c r="AG12" s="12"/>
      <c r="AH12" s="11" t="s">
        <v>27</v>
      </c>
      <c r="AI12" s="16"/>
      <c r="AJ12" s="3"/>
      <c r="AK12" s="14"/>
      <c r="AL12" s="3" t="s">
        <v>27</v>
      </c>
      <c r="AM12" s="3"/>
      <c r="AN12" s="3"/>
      <c r="AO12" s="10"/>
      <c r="AP12" s="11" t="s">
        <v>27</v>
      </c>
      <c r="AQ12" s="16"/>
      <c r="AR12" s="11"/>
      <c r="AS12" s="10"/>
      <c r="AT12" s="11" t="s">
        <v>27</v>
      </c>
      <c r="AU12" s="11"/>
      <c r="AV12" s="3"/>
    </row>
    <row r="13" spans="1:48">
      <c r="A13" s="52"/>
      <c r="B13" s="3"/>
      <c r="C13" s="3"/>
      <c r="D13" s="3"/>
      <c r="E13" s="3"/>
      <c r="F13" s="3"/>
      <c r="G13" s="52"/>
      <c r="H13" s="3"/>
      <c r="I13" s="3"/>
      <c r="J13" s="3"/>
      <c r="K13" s="3"/>
      <c r="L13" s="20" t="s">
        <v>40</v>
      </c>
      <c r="M13" s="10">
        <f>AVERAGE(O30,P30)</f>
        <v>0.56000000000000005</v>
      </c>
      <c r="N13" s="11" t="s">
        <v>27</v>
      </c>
      <c r="O13" s="11"/>
      <c r="P13" s="11"/>
      <c r="Q13" s="11"/>
      <c r="R13" s="3" t="s">
        <v>27</v>
      </c>
      <c r="S13" s="11"/>
      <c r="T13" s="3"/>
      <c r="U13" s="10"/>
      <c r="V13" s="3" t="s">
        <v>27</v>
      </c>
      <c r="W13" s="3"/>
      <c r="X13" s="3"/>
      <c r="Y13" s="12"/>
      <c r="Z13" s="11" t="s">
        <v>27</v>
      </c>
      <c r="AA13" s="11"/>
      <c r="AB13" s="11"/>
      <c r="AC13" s="12"/>
      <c r="AD13" s="11" t="s">
        <v>27</v>
      </c>
      <c r="AE13" s="11"/>
      <c r="AF13" s="11"/>
      <c r="AG13" s="12"/>
      <c r="AH13" s="11" t="s">
        <v>27</v>
      </c>
      <c r="AI13" s="16"/>
      <c r="AJ13" s="3"/>
      <c r="AK13" s="14"/>
      <c r="AL13" s="3" t="s">
        <v>27</v>
      </c>
      <c r="AM13" s="3"/>
      <c r="AN13" s="3"/>
      <c r="AO13" s="10"/>
      <c r="AP13" s="11" t="s">
        <v>27</v>
      </c>
      <c r="AQ13" s="16"/>
      <c r="AR13" s="11"/>
      <c r="AS13" s="10"/>
      <c r="AT13" s="11" t="s">
        <v>27</v>
      </c>
      <c r="AU13" s="11"/>
      <c r="AV13" s="3"/>
    </row>
    <row r="14" spans="1:48">
      <c r="A14" s="52"/>
      <c r="B14" s="3"/>
      <c r="C14" s="3"/>
      <c r="D14" s="3"/>
      <c r="E14" s="3"/>
      <c r="F14" s="3"/>
      <c r="G14" s="52"/>
      <c r="H14" s="3"/>
      <c r="I14" s="3"/>
      <c r="J14" s="3"/>
      <c r="K14" s="3"/>
      <c r="L14" s="20"/>
      <c r="M14" s="10"/>
      <c r="N14" s="11" t="s">
        <v>27</v>
      </c>
      <c r="O14" s="11"/>
      <c r="P14" s="11"/>
      <c r="Q14" s="11"/>
      <c r="R14" s="3" t="s">
        <v>27</v>
      </c>
      <c r="S14" s="11"/>
      <c r="T14" s="3"/>
      <c r="U14" s="10"/>
      <c r="V14" s="3" t="s">
        <v>27</v>
      </c>
      <c r="W14" s="3"/>
      <c r="X14" s="3"/>
      <c r="Y14" s="12"/>
      <c r="Z14" s="11" t="s">
        <v>27</v>
      </c>
      <c r="AA14" s="11"/>
      <c r="AB14" s="11"/>
      <c r="AC14" s="12"/>
      <c r="AD14" s="11" t="s">
        <v>27</v>
      </c>
      <c r="AE14" s="19"/>
      <c r="AF14" s="11"/>
      <c r="AG14" s="12"/>
      <c r="AH14" s="11" t="s">
        <v>27</v>
      </c>
      <c r="AI14" s="3"/>
      <c r="AJ14" s="3"/>
      <c r="AK14" s="14"/>
      <c r="AL14" s="3" t="s">
        <v>27</v>
      </c>
      <c r="AM14" s="3"/>
      <c r="AN14" s="3"/>
      <c r="AO14" s="10"/>
      <c r="AP14" s="11" t="s">
        <v>27</v>
      </c>
      <c r="AQ14" s="11"/>
      <c r="AR14" s="11"/>
      <c r="AS14" s="10"/>
      <c r="AT14" s="11" t="s">
        <v>27</v>
      </c>
      <c r="AU14" s="3"/>
      <c r="AV14" s="3"/>
    </row>
    <row r="15" spans="1:48">
      <c r="A15" s="52"/>
      <c r="B15" s="3"/>
      <c r="C15" s="3"/>
      <c r="D15" s="3"/>
      <c r="E15" s="3"/>
      <c r="F15" s="3"/>
      <c r="G15" s="52"/>
      <c r="H15" s="3"/>
      <c r="I15" s="3"/>
      <c r="J15" s="3"/>
      <c r="K15" s="3"/>
      <c r="L15" s="20"/>
      <c r="M15" s="10"/>
      <c r="N15" s="11" t="s">
        <v>27</v>
      </c>
      <c r="O15" s="3"/>
      <c r="P15" s="3"/>
      <c r="Q15" s="11"/>
      <c r="R15" s="3" t="s">
        <v>27</v>
      </c>
      <c r="S15" s="3"/>
      <c r="T15" s="3"/>
      <c r="U15" s="10"/>
      <c r="V15" s="3" t="s">
        <v>27</v>
      </c>
      <c r="W15" s="3"/>
      <c r="X15" s="3"/>
      <c r="Y15" s="12"/>
      <c r="Z15" s="11" t="s">
        <v>27</v>
      </c>
      <c r="AA15" s="11"/>
      <c r="AB15" s="11"/>
      <c r="AC15" s="12"/>
      <c r="AD15" s="11" t="s">
        <v>27</v>
      </c>
      <c r="AE15" s="11"/>
      <c r="AF15" s="11"/>
      <c r="AG15" s="12"/>
      <c r="AH15" s="11" t="s">
        <v>27</v>
      </c>
      <c r="AI15" s="3"/>
      <c r="AJ15" s="3"/>
      <c r="AK15" s="14"/>
      <c r="AL15" s="3" t="s">
        <v>27</v>
      </c>
      <c r="AM15" s="3"/>
      <c r="AN15" s="3"/>
      <c r="AO15" s="10"/>
      <c r="AP15" s="11" t="s">
        <v>27</v>
      </c>
      <c r="AQ15" s="11"/>
      <c r="AR15" s="11"/>
      <c r="AS15" s="10"/>
      <c r="AT15" s="11" t="s">
        <v>27</v>
      </c>
      <c r="AU15" s="15"/>
      <c r="AV15" s="3"/>
    </row>
    <row r="16" spans="1:48">
      <c r="A16" s="52"/>
      <c r="B16" s="3"/>
      <c r="C16" s="3"/>
      <c r="D16" s="3"/>
      <c r="E16" s="3"/>
      <c r="F16" s="3"/>
      <c r="G16" s="52"/>
      <c r="H16" s="3"/>
      <c r="I16" s="3"/>
      <c r="J16" s="3"/>
      <c r="K16" s="3"/>
      <c r="L16" s="20"/>
      <c r="M16" s="10"/>
      <c r="N16" s="11" t="s">
        <v>27</v>
      </c>
      <c r="O16" s="11"/>
      <c r="P16" s="11"/>
      <c r="Q16" s="11"/>
      <c r="R16" s="3" t="s">
        <v>27</v>
      </c>
      <c r="S16" s="11"/>
      <c r="T16" s="3"/>
      <c r="U16" s="10"/>
      <c r="V16" s="3" t="s">
        <v>27</v>
      </c>
      <c r="W16" s="3"/>
      <c r="X16" s="3"/>
      <c r="Y16" s="12"/>
      <c r="Z16" s="11" t="s">
        <v>27</v>
      </c>
      <c r="AA16" s="11"/>
      <c r="AB16" s="11"/>
      <c r="AC16" s="12"/>
      <c r="AD16" s="11" t="s">
        <v>27</v>
      </c>
      <c r="AE16" s="12"/>
      <c r="AF16" s="11"/>
      <c r="AG16" s="12"/>
      <c r="AH16" s="11" t="s">
        <v>27</v>
      </c>
      <c r="AI16" s="16"/>
      <c r="AJ16" s="3"/>
      <c r="AK16" s="14"/>
      <c r="AL16" s="3" t="s">
        <v>27</v>
      </c>
      <c r="AM16" s="3"/>
      <c r="AN16" s="3"/>
      <c r="AO16" s="10"/>
      <c r="AP16" s="11" t="s">
        <v>27</v>
      </c>
      <c r="AQ16" s="16"/>
      <c r="AR16" s="11"/>
      <c r="AS16" s="10"/>
      <c r="AT16" s="11" t="s">
        <v>27</v>
      </c>
      <c r="AU16" s="11"/>
      <c r="AV16" s="3"/>
    </row>
    <row r="17" spans="1:48">
      <c r="A17" s="52"/>
      <c r="B17" s="3"/>
      <c r="C17" s="3"/>
      <c r="D17" s="3"/>
      <c r="E17" s="3"/>
      <c r="F17" s="3"/>
      <c r="G17" s="52"/>
      <c r="H17" s="3"/>
      <c r="I17" s="3"/>
      <c r="J17" s="3"/>
      <c r="K17" s="3"/>
      <c r="L17" s="20"/>
      <c r="M17" s="10"/>
      <c r="N17" s="11" t="s">
        <v>27</v>
      </c>
      <c r="O17" s="11"/>
      <c r="P17" s="11"/>
      <c r="Q17" s="11"/>
      <c r="R17" s="3" t="s">
        <v>27</v>
      </c>
      <c r="S17" s="11"/>
      <c r="T17" s="3"/>
      <c r="U17" s="10"/>
      <c r="V17" s="3" t="s">
        <v>27</v>
      </c>
      <c r="W17" s="3"/>
      <c r="X17" s="3"/>
      <c r="Y17" s="12"/>
      <c r="Z17" s="11" t="s">
        <v>27</v>
      </c>
      <c r="AA17" s="11"/>
      <c r="AB17" s="11"/>
      <c r="AC17" s="12"/>
      <c r="AD17" s="11" t="s">
        <v>27</v>
      </c>
      <c r="AE17" s="11"/>
      <c r="AF17" s="11"/>
      <c r="AG17" s="12"/>
      <c r="AH17" s="11" t="s">
        <v>27</v>
      </c>
      <c r="AI17" s="3"/>
      <c r="AJ17" s="3"/>
      <c r="AK17" s="14"/>
      <c r="AL17" s="3" t="s">
        <v>27</v>
      </c>
      <c r="AM17" s="3"/>
      <c r="AN17" s="3"/>
      <c r="AO17" s="10"/>
      <c r="AP17" s="11" t="s">
        <v>27</v>
      </c>
      <c r="AQ17" s="11"/>
      <c r="AR17" s="11"/>
      <c r="AS17" s="10"/>
      <c r="AT17" s="11" t="s">
        <v>27</v>
      </c>
      <c r="AU17" s="3"/>
      <c r="AV17" s="3"/>
    </row>
    <row r="18" spans="1:48">
      <c r="A18" s="52"/>
      <c r="B18" s="18"/>
      <c r="C18" s="18"/>
      <c r="D18" s="18"/>
      <c r="E18" s="18"/>
      <c r="F18" s="18"/>
      <c r="G18" s="52"/>
      <c r="H18" s="18"/>
      <c r="I18" s="18"/>
      <c r="J18" s="18"/>
      <c r="K18" s="18"/>
      <c r="L18" s="20"/>
      <c r="M18" s="10"/>
      <c r="N18" s="11" t="s">
        <v>27</v>
      </c>
      <c r="O18" s="11"/>
      <c r="P18" s="3"/>
      <c r="Q18" s="3"/>
      <c r="R18" s="3" t="s">
        <v>27</v>
      </c>
      <c r="S18" s="3"/>
      <c r="T18" s="3"/>
      <c r="U18" s="10"/>
      <c r="V18" s="3" t="s">
        <v>27</v>
      </c>
      <c r="W18" s="3"/>
      <c r="X18" s="3"/>
      <c r="Y18" s="12"/>
      <c r="Z18" s="11" t="s">
        <v>27</v>
      </c>
      <c r="AA18" s="11"/>
      <c r="AB18" s="11"/>
      <c r="AC18" s="12"/>
      <c r="AD18" s="11" t="s">
        <v>27</v>
      </c>
      <c r="AE18" s="11"/>
      <c r="AF18" s="11"/>
      <c r="AG18" s="12"/>
      <c r="AH18" s="11" t="s">
        <v>27</v>
      </c>
      <c r="AI18" s="16"/>
      <c r="AJ18" s="3"/>
      <c r="AK18" s="14"/>
      <c r="AL18" s="3" t="s">
        <v>27</v>
      </c>
      <c r="AM18" s="3"/>
      <c r="AN18" s="3"/>
      <c r="AO18" s="10"/>
      <c r="AP18" s="11" t="s">
        <v>27</v>
      </c>
      <c r="AQ18" s="16"/>
      <c r="AR18" s="11"/>
      <c r="AS18" s="10"/>
      <c r="AT18" s="11" t="s">
        <v>27</v>
      </c>
      <c r="AU18" s="11"/>
      <c r="AV18" s="3"/>
    </row>
    <row r="19" spans="1:48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20"/>
      <c r="M19" s="10"/>
      <c r="N19" s="3"/>
      <c r="O19" s="3" t="s">
        <v>41</v>
      </c>
      <c r="P19" s="3" t="s">
        <v>42</v>
      </c>
      <c r="Q19" s="3"/>
      <c r="R19" s="3"/>
      <c r="S19" s="3"/>
      <c r="T19" s="3"/>
      <c r="U19" s="10"/>
      <c r="V19" s="3"/>
      <c r="W19" s="3"/>
      <c r="X19" s="3"/>
      <c r="Y19" s="13"/>
      <c r="Z19" s="11" t="s">
        <v>27</v>
      </c>
      <c r="AA19" s="11"/>
      <c r="AB19" s="11"/>
      <c r="AC19" s="11"/>
      <c r="AD19" s="11" t="s">
        <v>27</v>
      </c>
      <c r="AE19" s="11"/>
      <c r="AF19" s="11"/>
      <c r="AG19" s="12"/>
      <c r="AH19" s="11" t="s">
        <v>27</v>
      </c>
      <c r="AI19" s="3"/>
      <c r="AJ19" s="3"/>
      <c r="AK19" s="3"/>
      <c r="AL19" s="3" t="s">
        <v>27</v>
      </c>
      <c r="AM19" s="3"/>
      <c r="AN19" s="3"/>
      <c r="AO19" s="10"/>
      <c r="AP19" s="3"/>
      <c r="AQ19" s="3"/>
      <c r="AR19" s="3"/>
      <c r="AS19" s="17"/>
      <c r="AT19" s="3"/>
      <c r="AU19" s="3"/>
      <c r="AV19" s="3"/>
    </row>
    <row r="20" spans="1:48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20" t="s">
        <v>36</v>
      </c>
      <c r="M20" s="13"/>
      <c r="N20" s="3"/>
      <c r="O20" s="3">
        <v>0.79</v>
      </c>
      <c r="P20" s="3">
        <v>0.78</v>
      </c>
      <c r="Q20" s="3"/>
      <c r="R20" s="3"/>
      <c r="S20" s="3"/>
      <c r="T20" s="3"/>
      <c r="U20" s="3"/>
      <c r="V20" s="3"/>
      <c r="W20" s="3"/>
      <c r="X20" s="3"/>
      <c r="Y20" s="13"/>
      <c r="Z20" s="11" t="s">
        <v>27</v>
      </c>
      <c r="AA20" s="12"/>
      <c r="AB20" s="11"/>
      <c r="AC20" s="12"/>
      <c r="AD20" s="11" t="s">
        <v>27</v>
      </c>
      <c r="AE20" s="12"/>
      <c r="AF20" s="11"/>
      <c r="AG20" s="12"/>
      <c r="AH20" s="11" t="s">
        <v>27</v>
      </c>
      <c r="AI20" s="13"/>
      <c r="AJ20" s="3"/>
      <c r="AK20" s="13"/>
      <c r="AL20" s="3" t="s">
        <v>27</v>
      </c>
      <c r="AM20" s="13"/>
      <c r="AN20" s="3"/>
      <c r="AO20" s="17"/>
      <c r="AP20" s="3"/>
      <c r="AQ20" s="3"/>
      <c r="AR20" s="3"/>
      <c r="AS20" s="17"/>
      <c r="AT20" s="3"/>
      <c r="AU20" s="3"/>
      <c r="AV20" s="3"/>
    </row>
    <row r="21" spans="1:48">
      <c r="L21" s="20" t="s">
        <v>37</v>
      </c>
      <c r="O21">
        <v>0.75</v>
      </c>
      <c r="P21">
        <v>0.75</v>
      </c>
    </row>
    <row r="22" spans="1:48">
      <c r="L22" s="20" t="s">
        <v>38</v>
      </c>
      <c r="O22">
        <v>0.71</v>
      </c>
      <c r="P22">
        <v>0.68</v>
      </c>
    </row>
    <row r="23" spans="1:48">
      <c r="L23" s="20" t="s">
        <v>39</v>
      </c>
      <c r="O23">
        <v>0.49</v>
      </c>
      <c r="P23" s="3">
        <v>0.5</v>
      </c>
    </row>
    <row r="24" spans="1:48">
      <c r="L24" s="20" t="s">
        <v>40</v>
      </c>
      <c r="O24">
        <v>0.45</v>
      </c>
      <c r="P24" s="3">
        <v>0.43</v>
      </c>
    </row>
    <row r="26" spans="1:48">
      <c r="L26" s="20" t="s">
        <v>36</v>
      </c>
      <c r="O26">
        <v>1.85</v>
      </c>
      <c r="P26">
        <v>2.0299999999999998</v>
      </c>
    </row>
    <row r="27" spans="1:48">
      <c r="L27" s="20" t="s">
        <v>37</v>
      </c>
      <c r="O27" s="21">
        <v>1.7</v>
      </c>
      <c r="P27">
        <v>1.78</v>
      </c>
    </row>
    <row r="28" spans="1:48">
      <c r="L28" s="20" t="s">
        <v>38</v>
      </c>
      <c r="O28">
        <v>1.54</v>
      </c>
      <c r="P28">
        <v>1.55</v>
      </c>
    </row>
    <row r="29" spans="1:48">
      <c r="L29" s="20" t="s">
        <v>39</v>
      </c>
      <c r="O29">
        <v>0.73</v>
      </c>
      <c r="P29">
        <v>0.8</v>
      </c>
    </row>
    <row r="30" spans="1:48">
      <c r="L30" s="20" t="s">
        <v>40</v>
      </c>
      <c r="O30">
        <v>0.56000000000000005</v>
      </c>
      <c r="P30">
        <v>0.56000000000000005</v>
      </c>
    </row>
  </sheetData>
  <mergeCells count="5">
    <mergeCell ref="A1:F1"/>
    <mergeCell ref="G1:J1"/>
    <mergeCell ref="K1:AK1"/>
    <mergeCell ref="A3:A18"/>
    <mergeCell ref="G3:G18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0394C-ADCC-4E55-8A3C-78EF15DB147B}">
  <dimension ref="B2:G34"/>
  <sheetViews>
    <sheetView workbookViewId="0">
      <selection activeCell="G26" sqref="G26"/>
    </sheetView>
  </sheetViews>
  <sheetFormatPr defaultRowHeight="18.75"/>
  <cols>
    <col min="2" max="2" width="34.625" customWidth="1"/>
    <col min="3" max="3" width="18.375" customWidth="1"/>
  </cols>
  <sheetData>
    <row r="2" spans="2:7">
      <c r="B2" s="3" t="s">
        <v>44</v>
      </c>
      <c r="C2" s="3"/>
      <c r="D2" s="3"/>
      <c r="E2" s="3"/>
      <c r="F2" s="3"/>
      <c r="G2" s="3"/>
    </row>
    <row r="3" spans="2:7">
      <c r="B3" s="3"/>
      <c r="C3" s="3"/>
      <c r="D3" s="3"/>
      <c r="E3" s="3"/>
      <c r="F3" s="3"/>
      <c r="G3" s="3"/>
    </row>
    <row r="4" spans="2:7" ht="19.5" thickBot="1">
      <c r="B4" s="3" t="s">
        <v>45</v>
      </c>
      <c r="C4" s="3"/>
      <c r="D4" s="3"/>
      <c r="E4" s="3"/>
      <c r="F4" s="3"/>
      <c r="G4" s="3"/>
    </row>
    <row r="5" spans="2:7" ht="19.5" thickBot="1">
      <c r="B5" s="22" t="s">
        <v>46</v>
      </c>
      <c r="C5" s="23" t="s">
        <v>47</v>
      </c>
      <c r="D5" s="3"/>
      <c r="E5" s="3"/>
      <c r="F5" s="3"/>
      <c r="G5" s="3"/>
    </row>
    <row r="6" spans="2:7" ht="19.5" thickTop="1">
      <c r="B6" s="24" t="s">
        <v>48</v>
      </c>
      <c r="C6" s="25">
        <v>23635669</v>
      </c>
      <c r="D6" s="3"/>
      <c r="E6" s="3"/>
      <c r="F6" s="3"/>
      <c r="G6" s="3"/>
    </row>
    <row r="7" spans="2:7" ht="19.5" thickBot="1">
      <c r="B7" s="26" t="s">
        <v>49</v>
      </c>
      <c r="C7" s="27" t="s">
        <v>75</v>
      </c>
      <c r="D7" s="3"/>
      <c r="E7" s="3"/>
      <c r="F7" s="3"/>
      <c r="G7" s="3"/>
    </row>
    <row r="8" spans="2:7">
      <c r="B8" s="28"/>
      <c r="C8" s="28"/>
      <c r="D8" s="3"/>
      <c r="E8" s="3"/>
      <c r="F8" s="3"/>
      <c r="G8" s="3"/>
    </row>
    <row r="9" spans="2:7" ht="19.5" thickBot="1">
      <c r="B9" s="29" t="s">
        <v>50</v>
      </c>
      <c r="C9" s="3"/>
      <c r="D9" s="3"/>
      <c r="E9" s="3"/>
      <c r="F9" s="3"/>
      <c r="G9" s="3"/>
    </row>
    <row r="10" spans="2:7">
      <c r="B10" s="30" t="s">
        <v>51</v>
      </c>
      <c r="C10" s="31">
        <v>349.5</v>
      </c>
      <c r="D10" s="3"/>
      <c r="E10" s="3"/>
      <c r="F10" s="3"/>
      <c r="G10" s="3"/>
    </row>
    <row r="11" spans="2:7">
      <c r="B11" s="32" t="s">
        <v>52</v>
      </c>
      <c r="C11" s="33">
        <v>4.5999999999999996</v>
      </c>
      <c r="D11" s="3"/>
      <c r="E11" s="3"/>
      <c r="F11" s="3"/>
      <c r="G11" s="3"/>
    </row>
    <row r="12" spans="2:7">
      <c r="B12" s="32" t="s">
        <v>53</v>
      </c>
      <c r="C12" s="33">
        <v>1</v>
      </c>
      <c r="D12" s="3"/>
      <c r="E12" s="3"/>
      <c r="F12" s="3"/>
      <c r="G12" s="3"/>
    </row>
    <row r="13" spans="2:7">
      <c r="B13" s="32" t="s">
        <v>54</v>
      </c>
      <c r="C13" s="33">
        <v>2</v>
      </c>
      <c r="D13" s="3"/>
      <c r="E13" s="3"/>
      <c r="F13" s="3"/>
      <c r="G13" s="3"/>
    </row>
    <row r="14" spans="2:7">
      <c r="B14" s="32" t="s">
        <v>55</v>
      </c>
      <c r="C14" s="33">
        <v>5</v>
      </c>
      <c r="D14" s="3"/>
      <c r="E14" s="3"/>
      <c r="F14" s="3"/>
      <c r="G14" s="3"/>
    </row>
    <row r="15" spans="2:7">
      <c r="B15" s="32" t="s">
        <v>56</v>
      </c>
      <c r="C15" s="34">
        <v>349.24724620000001</v>
      </c>
      <c r="D15" s="3"/>
      <c r="E15" s="3"/>
      <c r="F15" s="3"/>
      <c r="G15" s="3"/>
    </row>
    <row r="16" spans="2:7">
      <c r="B16" s="35" t="s">
        <v>57</v>
      </c>
      <c r="C16" s="34">
        <v>349.24724620000001</v>
      </c>
      <c r="D16" s="3"/>
      <c r="E16" s="3"/>
      <c r="F16" s="3"/>
      <c r="G16" s="3"/>
    </row>
    <row r="17" spans="2:7">
      <c r="B17" s="32" t="s">
        <v>58</v>
      </c>
      <c r="C17" s="34">
        <v>32.299999999999997</v>
      </c>
      <c r="D17" s="3"/>
      <c r="E17" s="3"/>
      <c r="F17" s="3"/>
      <c r="G17" s="3"/>
    </row>
    <row r="18" spans="2:7">
      <c r="B18" s="32" t="s">
        <v>59</v>
      </c>
      <c r="C18" s="33">
        <v>26</v>
      </c>
      <c r="D18" s="3"/>
      <c r="E18" s="3"/>
      <c r="F18" s="3"/>
      <c r="G18" s="3"/>
    </row>
    <row r="19" spans="2:7">
      <c r="B19" s="32" t="s">
        <v>60</v>
      </c>
      <c r="C19" s="33">
        <v>0</v>
      </c>
      <c r="D19" s="3"/>
      <c r="E19" s="3"/>
      <c r="F19" s="3"/>
      <c r="G19" s="3"/>
    </row>
    <row r="20" spans="2:7">
      <c r="B20" s="32" t="s">
        <v>61</v>
      </c>
      <c r="C20" s="33">
        <v>453</v>
      </c>
      <c r="D20" s="3"/>
      <c r="E20" s="3"/>
      <c r="F20" s="3"/>
      <c r="G20" s="3"/>
    </row>
    <row r="21" spans="2:7">
      <c r="B21" s="32" t="s">
        <v>62</v>
      </c>
      <c r="C21" s="33">
        <v>1</v>
      </c>
      <c r="D21" s="3"/>
      <c r="E21" s="3"/>
      <c r="F21" s="3"/>
      <c r="G21" s="3"/>
    </row>
    <row r="22" spans="2:7">
      <c r="B22" s="35" t="s">
        <v>63</v>
      </c>
      <c r="C22" s="33">
        <v>0</v>
      </c>
      <c r="D22" s="3"/>
      <c r="E22" s="3"/>
      <c r="F22" s="3"/>
      <c r="G22" s="3"/>
    </row>
    <row r="23" spans="2:7">
      <c r="B23" s="35" t="s">
        <v>64</v>
      </c>
      <c r="C23" s="33">
        <v>1</v>
      </c>
      <c r="D23" s="3"/>
      <c r="E23" s="3"/>
      <c r="F23" s="3"/>
      <c r="G23" s="3"/>
    </row>
    <row r="24" spans="2:7">
      <c r="B24" s="35" t="s">
        <v>65</v>
      </c>
      <c r="C24" s="33">
        <v>0</v>
      </c>
      <c r="D24" s="3"/>
      <c r="E24" s="3"/>
      <c r="F24" s="3"/>
      <c r="G24" s="3"/>
    </row>
    <row r="25" spans="2:7">
      <c r="B25" s="35" t="s">
        <v>66</v>
      </c>
      <c r="C25" s="33">
        <v>0</v>
      </c>
      <c r="D25" s="3"/>
      <c r="E25" s="3"/>
      <c r="F25" s="3"/>
      <c r="G25" s="3"/>
    </row>
    <row r="26" spans="2:7">
      <c r="B26" s="35" t="s">
        <v>67</v>
      </c>
      <c r="C26" s="33">
        <v>1</v>
      </c>
      <c r="D26" s="3"/>
      <c r="E26" s="3"/>
      <c r="F26" s="3"/>
      <c r="G26" s="3"/>
    </row>
    <row r="27" spans="2:7" ht="19.5" thickBot="1">
      <c r="B27" s="36" t="s">
        <v>68</v>
      </c>
      <c r="C27" s="37" t="s">
        <v>76</v>
      </c>
      <c r="D27" s="3"/>
      <c r="E27" s="3"/>
      <c r="F27" s="3"/>
      <c r="G27" s="3"/>
    </row>
    <row r="28" spans="2:7">
      <c r="B28" s="3"/>
      <c r="C28" s="3"/>
      <c r="D28" s="3"/>
      <c r="E28" s="3"/>
      <c r="F28" s="3"/>
      <c r="G28" s="3"/>
    </row>
    <row r="29" spans="2:7" ht="19.5" thickBot="1">
      <c r="B29" s="3" t="s">
        <v>69</v>
      </c>
      <c r="C29" s="3"/>
      <c r="D29" s="3"/>
      <c r="E29" s="3"/>
      <c r="F29" s="3"/>
      <c r="G29" s="3"/>
    </row>
    <row r="30" spans="2:7" ht="19.5" thickBot="1">
      <c r="B30" s="22" t="s">
        <v>70</v>
      </c>
      <c r="C30" s="38" t="s">
        <v>71</v>
      </c>
      <c r="D30" s="38" t="s">
        <v>72</v>
      </c>
      <c r="E30" s="38" t="s">
        <v>73</v>
      </c>
      <c r="F30" s="38" t="s">
        <v>74</v>
      </c>
      <c r="G30" s="23" t="s">
        <v>78</v>
      </c>
    </row>
    <row r="31" spans="2:7" ht="19.5" thickTop="1">
      <c r="B31" s="24"/>
      <c r="C31" s="39"/>
      <c r="D31" s="40"/>
      <c r="E31" s="39"/>
      <c r="F31" s="39"/>
      <c r="G31" s="41"/>
    </row>
    <row r="32" spans="2:7">
      <c r="B32" s="32"/>
      <c r="C32" s="42"/>
      <c r="D32" s="43"/>
      <c r="E32" s="42"/>
      <c r="F32" s="42"/>
      <c r="G32" s="44"/>
    </row>
    <row r="33" spans="2:7">
      <c r="B33" s="32"/>
      <c r="C33" s="42"/>
      <c r="D33" s="43"/>
      <c r="E33" s="42"/>
      <c r="F33" s="42"/>
      <c r="G33" s="44"/>
    </row>
    <row r="34" spans="2:7" ht="19.5" thickBot="1">
      <c r="B34" s="26"/>
      <c r="C34" s="45"/>
      <c r="D34" s="46"/>
      <c r="E34" s="45"/>
      <c r="F34" s="45"/>
      <c r="G34" s="47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11C_GSK931145(kinetic)</vt:lpstr>
      <vt:lpstr>11C_GSK931145(compound)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</dc:creator>
  <cp:lastModifiedBy>PET</cp:lastModifiedBy>
  <dcterms:created xsi:type="dcterms:W3CDTF">2015-06-05T18:19:34Z</dcterms:created>
  <dcterms:modified xsi:type="dcterms:W3CDTF">2022-10-14T04:06:19Z</dcterms:modified>
</cp:coreProperties>
</file>