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CB1receptors\11C_MePPEP\"/>
    </mc:Choice>
  </mc:AlternateContent>
  <xr:revisionPtr revIDLastSave="0" documentId="13_ncr:1_{BF351238-B929-4300-9E5A-BAD389490408}" xr6:coauthVersionLast="36" xr6:coauthVersionMax="47" xr10:uidLastSave="{00000000-0000-0000-0000-000000000000}"/>
  <bookViews>
    <workbookView xWindow="-60" yWindow="0" windowWidth="15000" windowHeight="17280" xr2:uid="{666BC7CE-D0A8-4F8C-A65E-5E37EDDADD61}"/>
  </bookViews>
  <sheets>
    <sheet name="11C_MePPEP(kinetic)" sheetId="1" r:id="rId1"/>
    <sheet name="11C_MePPEP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V8" i="1"/>
  <c r="AV11" i="1"/>
  <c r="AV12" i="1"/>
  <c r="AV15" i="1"/>
  <c r="AV16" i="1"/>
  <c r="AV18" i="1"/>
  <c r="AV4" i="1"/>
  <c r="AR6" i="1"/>
  <c r="AR8" i="1"/>
  <c r="AR11" i="1"/>
  <c r="AR12" i="1"/>
  <c r="AR15" i="1"/>
  <c r="AR16" i="1"/>
  <c r="AR18" i="1"/>
  <c r="AR4" i="1"/>
</calcChain>
</file>

<file path=xl/sharedStrings.xml><?xml version="1.0" encoding="utf-8"?>
<sst xmlns="http://schemas.openxmlformats.org/spreadsheetml/2006/main" count="265" uniqueCount="100">
  <si>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</si>
  <si>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</si>
  <si>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</si>
  <si>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</si>
  <si>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</si>
  <si>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</si>
  <si>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</si>
  <si>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</si>
  <si>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</si>
  <si>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</si>
  <si>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</si>
  <si>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</si>
  <si>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</si>
  <si>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</si>
  <si>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</si>
  <si>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</si>
  <si>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</si>
  <si>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</si>
  <si>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</si>
  <si>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</si>
  <si>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</si>
  <si>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</si>
  <si>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</si>
  <si>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</si>
  <si>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</si>
  <si>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</si>
  <si>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</si>
  <si>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</si>
  <si>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</si>
  <si>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</si>
  <si>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</si>
  <si>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</si>
  <si>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</si>
  <si>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</si>
  <si>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</si>
  <si>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</si>
  <si>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</si>
  <si>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</si>
  <si>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</si>
  <si>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</si>
  <si>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</si>
  <si>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</si>
  <si>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</si>
  <si>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</si>
  <si>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</si>
  <si>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</si>
  <si>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</si>
  <si>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[11C]MEPPEP</t>
    <phoneticPr fontId="1"/>
  </si>
  <si>
    <t>cannabinoid subtype-1</t>
  </si>
  <si>
    <t>Garth E. Terry et al.</t>
    <phoneticPr fontId="3"/>
  </si>
  <si>
    <t>48,362-370</t>
    <phoneticPr fontId="3"/>
  </si>
  <si>
    <t>38±12</t>
    <phoneticPr fontId="3"/>
  </si>
  <si>
    <t>±</t>
    <phoneticPr fontId="3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</si>
  <si>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</si>
  <si>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</si>
  <si>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</si>
  <si>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</si>
  <si>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</si>
  <si>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</si>
  <si>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</si>
  <si>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C26H25F3N2O2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</si>
  <si>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</si>
  <si>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</si>
  <si>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</si>
  <si>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</si>
  <si>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</si>
  <si>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</si>
  <si>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</si>
  <si>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</si>
  <si>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</si>
  <si>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</si>
  <si>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</si>
  <si>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</si>
  <si>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</si>
  <si>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</si>
  <si>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</si>
  <si>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</si>
  <si>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</si>
  <si>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</si>
  <si>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</si>
  <si>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</si>
  <si>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</si>
  <si>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</si>
  <si>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</si>
  <si>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</si>
  <si>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</si>
  <si>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</si>
  <si>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</si>
  <si>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Antagonist activity at human CB1 receptor in CHO cells assessed as GTPgammaS binding</t>
  </si>
  <si>
    <t>hCB1/Chinese HamsterOvary</t>
    <phoneticPr fontId="1"/>
  </si>
  <si>
    <t>human cerebellum</t>
    <phoneticPr fontId="1"/>
  </si>
  <si>
    <t>Rat cerebellum</t>
    <phoneticPr fontId="1"/>
  </si>
  <si>
    <t>NHP cerebellum</t>
    <phoneticPr fontId="1"/>
  </si>
  <si>
    <t>10.1016/j.ejphar.2010.08.055</t>
    <phoneticPr fontId="1"/>
  </si>
  <si>
    <t>Ki</t>
    <phoneticPr fontId="1"/>
  </si>
  <si>
    <t>CB1receptor ligands measured in the human parietal cortex</t>
    <phoneticPr fontId="1"/>
  </si>
  <si>
    <t>10.1016/j.neuroimage.2013.09.043</t>
  </si>
  <si>
    <t>ROI</t>
    <phoneticPr fontId="1"/>
  </si>
  <si>
    <t>2TCM</t>
    <phoneticPr fontId="3"/>
  </si>
  <si>
    <t>NeuroImage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</si>
</sst>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Border="1">
      <alignment vertical="center"/>
    </xf>
    <xf numFmtId="2" fontId="0" fillId="0" borderId="0" xfId="0" applyNumberFormat="1" applyAlignment="1"/>
    <xf numFmtId="177" fontId="0" fillId="0" borderId="0" xfId="0" applyNumberFormat="1" applyAlignment="1"/>
    <xf numFmtId="0" fontId="4" fillId="0" borderId="0" xfId="1" applyAlignment="1">
      <alignment vertical="center"/>
    </xf>
    <xf numFmtId="0" fontId="4" fillId="0" borderId="0" xfId="1"/>
    <xf numFmtId="0" fontId="5" fillId="0" borderId="0" xfId="1" applyFont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2" fontId="4" fillId="0" borderId="16" xfId="1" applyNumberForma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7" fillId="6" borderId="16" xfId="1" applyFont="1" applyFill="1" applyBorder="1" applyAlignment="1">
      <alignment horizontal="right" vertical="center" wrapText="1"/>
    </xf>
    <xf numFmtId="0" fontId="6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3" xfId="1" applyBorder="1"/>
    <xf numFmtId="0" fontId="4" fillId="0" borderId="15" xfId="1" applyBorder="1"/>
    <xf numFmtId="0" fontId="4" fillId="0" borderId="11" xfId="1" applyBorder="1"/>
    <xf numFmtId="0" fontId="4" fillId="0" borderId="18" xfId="1" applyBorder="1"/>
    <xf numFmtId="0" fontId="4" fillId="0" borderId="4" xfId="1" applyBorder="1" applyAlignment="1">
      <alignment vertical="center"/>
    </xf>
    <xf numFmtId="0" fontId="6" fillId="0" borderId="4" xfId="0" applyFont="1" applyBorder="1">
      <alignment vertical="center"/>
    </xf>
    <xf numFmtId="0" fontId="4" fillId="0" borderId="10" xfId="1" applyBorder="1"/>
    <xf numFmtId="0" fontId="4" fillId="0" borderId="8" xfId="1" applyBorder="1"/>
    <xf numFmtId="0" fontId="6" fillId="0" borderId="18" xfId="1" applyFont="1" applyBorder="1" applyAlignment="1">
      <alignment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6" xfId="1" applyBorder="1" applyAlignment="1">
      <alignment horizontal="left" vertical="center"/>
    </xf>
  </cellXfs>
  <cellStyles count="2">
    <cellStyle name="標準" xfId="0" builtinId="0"/>
    <cellStyle name="標準 2" xfId="1" xr:uid="{73F8501A-6D0C-43E8-9683-C5AF8D8F8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D9" sqref="D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10" bestFit="1" customWidth="1"/>
    <col min="49" max="49" width="2.875" customWidth="1"/>
  </cols>
  <sheetData>
    <row r="1" spans="1:51" x14ac:dyDescent="0.4">
      <c r="A1" s="71" t="s">
        <v>0</v>
      </c>
      <c r="B1" s="71"/>
      <c r="C1" s="71"/>
      <c r="D1" s="71"/>
      <c r="E1" s="71"/>
      <c r="F1" s="71"/>
      <c r="G1" s="72" t="s">
        <v>1</v>
      </c>
      <c r="H1" s="72"/>
      <c r="I1" s="72"/>
      <c r="J1" s="72"/>
      <c r="K1" s="73" t="s">
        <v>2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76" t="s">
        <v>47</v>
      </c>
      <c r="B3" t="s">
        <v>48</v>
      </c>
      <c r="C3" t="s">
        <v>49</v>
      </c>
      <c r="D3">
        <v>2009</v>
      </c>
      <c r="E3" t="s">
        <v>99</v>
      </c>
      <c r="F3" t="s">
        <v>50</v>
      </c>
      <c r="G3" s="76" t="s">
        <v>22</v>
      </c>
      <c r="H3" s="33">
        <v>17</v>
      </c>
      <c r="I3" s="33"/>
      <c r="J3" s="33" t="s">
        <v>51</v>
      </c>
      <c r="K3" s="33" t="s">
        <v>98</v>
      </c>
      <c r="L3" s="74" t="s">
        <v>23</v>
      </c>
      <c r="M3" s="74"/>
      <c r="N3" s="74" t="s">
        <v>23</v>
      </c>
      <c r="O3" s="74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/>
      <c r="AC3" s="11" t="s">
        <v>40</v>
      </c>
      <c r="AD3" s="11"/>
      <c r="AE3" s="11"/>
      <c r="AF3" s="31"/>
      <c r="AG3" s="11" t="s">
        <v>40</v>
      </c>
      <c r="AH3" s="11"/>
      <c r="AI3" s="11"/>
      <c r="AJ3" s="29"/>
      <c r="AK3" s="11" t="s">
        <v>40</v>
      </c>
      <c r="AL3" s="11"/>
      <c r="AM3" s="11"/>
      <c r="AN3" s="32"/>
      <c r="AO3" s="11" t="s">
        <v>40</v>
      </c>
      <c r="AP3" s="11"/>
      <c r="AQ3" s="11"/>
      <c r="AR3" s="12"/>
      <c r="AS3" s="11" t="s">
        <v>40</v>
      </c>
      <c r="AT3" s="11"/>
      <c r="AU3" s="11"/>
      <c r="AV3" s="26"/>
      <c r="AW3" s="11" t="s">
        <v>40</v>
      </c>
      <c r="AX3" s="11"/>
      <c r="AY3" s="11"/>
    </row>
    <row r="4" spans="1:51" x14ac:dyDescent="0.4">
      <c r="A4" s="77"/>
      <c r="B4" s="11"/>
      <c r="C4" s="11"/>
      <c r="D4" s="11"/>
      <c r="E4" s="11"/>
      <c r="F4" s="11"/>
      <c r="G4" s="77"/>
      <c r="H4" s="11"/>
      <c r="I4" s="11"/>
      <c r="J4" s="11"/>
      <c r="K4" s="11"/>
      <c r="L4" s="70"/>
      <c r="M4" s="70"/>
      <c r="N4" s="70" t="s">
        <v>28</v>
      </c>
      <c r="O4" s="70"/>
      <c r="P4" s="33">
        <v>26.8</v>
      </c>
      <c r="Q4" s="33" t="s">
        <v>52</v>
      </c>
      <c r="R4" s="34">
        <v>23.2</v>
      </c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3">
        <v>7.0000000000000007E-2</v>
      </c>
      <c r="AC4" s="33" t="s">
        <v>52</v>
      </c>
      <c r="AD4" s="33">
        <v>0.02</v>
      </c>
      <c r="AE4" s="11"/>
      <c r="AF4" s="33">
        <v>0.15</v>
      </c>
      <c r="AG4" s="33" t="s">
        <v>52</v>
      </c>
      <c r="AH4" s="33">
        <v>0.15</v>
      </c>
      <c r="AI4" s="11"/>
      <c r="AJ4" s="33">
        <v>0.32600000000000001</v>
      </c>
      <c r="AK4" s="33" t="s">
        <v>52</v>
      </c>
      <c r="AL4" s="33">
        <v>0.28599999999999998</v>
      </c>
      <c r="AM4" s="11"/>
      <c r="AN4" s="33">
        <v>1.0999999999999999E-2</v>
      </c>
      <c r="AO4" s="33" t="s">
        <v>52</v>
      </c>
      <c r="AP4" s="33">
        <v>7.0000000000000001E-3</v>
      </c>
      <c r="AR4" s="28">
        <f>AB4/AF4</f>
        <v>0.46666666666666673</v>
      </c>
      <c r="AS4" s="11" t="s">
        <v>40</v>
      </c>
      <c r="AT4" s="11"/>
      <c r="AU4" s="11"/>
      <c r="AV4" s="12">
        <f>AJ4/AN4</f>
        <v>29.63636363636364</v>
      </c>
      <c r="AW4" s="11" t="s">
        <v>40</v>
      </c>
      <c r="AX4" s="17"/>
      <c r="AY4" s="11"/>
    </row>
    <row r="5" spans="1:51" x14ac:dyDescent="0.4">
      <c r="A5" s="77"/>
      <c r="B5" s="11"/>
      <c r="C5" s="11"/>
      <c r="D5" s="11"/>
      <c r="E5" s="11"/>
      <c r="F5" s="11"/>
      <c r="G5" s="77"/>
      <c r="H5" s="11"/>
      <c r="I5" s="11"/>
      <c r="J5" s="11"/>
      <c r="K5" s="11"/>
      <c r="L5" s="70"/>
      <c r="M5" s="70"/>
      <c r="N5" s="70" t="s">
        <v>31</v>
      </c>
      <c r="O5" s="70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31"/>
      <c r="AG5" s="11" t="s">
        <v>40</v>
      </c>
      <c r="AH5" s="11"/>
      <c r="AI5" s="11"/>
      <c r="AJ5" s="29"/>
      <c r="AK5" s="11" t="s">
        <v>40</v>
      </c>
      <c r="AL5" s="11"/>
      <c r="AM5" s="11"/>
      <c r="AN5" s="32"/>
      <c r="AO5" s="11" t="s">
        <v>40</v>
      </c>
      <c r="AP5" s="11"/>
      <c r="AQ5" s="11"/>
      <c r="AR5" s="28"/>
      <c r="AS5" s="11" t="s">
        <v>40</v>
      </c>
      <c r="AT5" s="11"/>
      <c r="AU5" s="11"/>
      <c r="AV5" s="12"/>
      <c r="AW5" s="11" t="s">
        <v>40</v>
      </c>
      <c r="AX5" s="11"/>
      <c r="AY5" s="11"/>
    </row>
    <row r="6" spans="1:51" x14ac:dyDescent="0.4">
      <c r="A6" s="77"/>
      <c r="B6" s="11"/>
      <c r="C6" s="11"/>
      <c r="D6" s="11"/>
      <c r="E6" s="11"/>
      <c r="F6" s="11"/>
      <c r="G6" s="77"/>
      <c r="H6" s="11"/>
      <c r="I6" s="11"/>
      <c r="J6" s="11"/>
      <c r="K6" s="11"/>
      <c r="L6" s="70" t="s">
        <v>34</v>
      </c>
      <c r="M6" s="70"/>
      <c r="N6" s="70" t="s">
        <v>27</v>
      </c>
      <c r="O6" s="70"/>
      <c r="P6" s="33">
        <v>14.4</v>
      </c>
      <c r="Q6" s="33" t="s">
        <v>52</v>
      </c>
      <c r="R6" s="34">
        <v>6.8</v>
      </c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3">
        <v>0.09</v>
      </c>
      <c r="AC6" s="33" t="s">
        <v>52</v>
      </c>
      <c r="AD6" s="33">
        <v>0.02</v>
      </c>
      <c r="AE6" s="11"/>
      <c r="AF6" s="33">
        <v>0.1</v>
      </c>
      <c r="AG6" s="33" t="s">
        <v>52</v>
      </c>
      <c r="AH6" s="33">
        <v>0.11</v>
      </c>
      <c r="AI6" s="11"/>
      <c r="AJ6" s="33">
        <v>0.19800000000000001</v>
      </c>
      <c r="AK6" s="33" t="s">
        <v>52</v>
      </c>
      <c r="AL6" s="37">
        <v>0.16</v>
      </c>
      <c r="AM6" s="11"/>
      <c r="AN6" s="33">
        <v>1.7999999999999999E-2</v>
      </c>
      <c r="AO6" s="33" t="s">
        <v>52</v>
      </c>
      <c r="AP6" s="37">
        <v>0.01</v>
      </c>
      <c r="AQ6" s="11"/>
      <c r="AR6" s="28">
        <f t="shared" ref="AR6:AR18" si="0">AB6/AF6</f>
        <v>0.89999999999999991</v>
      </c>
      <c r="AS6" s="27" t="s">
        <v>40</v>
      </c>
      <c r="AT6" s="25"/>
      <c r="AU6" s="11"/>
      <c r="AV6" s="12">
        <f t="shared" ref="AV6:AV18" si="1">AJ6/AN6</f>
        <v>11.000000000000002</v>
      </c>
      <c r="AW6" s="27" t="s">
        <v>40</v>
      </c>
      <c r="AX6" s="27"/>
      <c r="AY6" s="11"/>
    </row>
    <row r="7" spans="1:51" x14ac:dyDescent="0.4">
      <c r="A7" s="77"/>
      <c r="B7" s="11"/>
      <c r="C7" s="11"/>
      <c r="D7" s="11"/>
      <c r="E7" s="11"/>
      <c r="F7" s="11"/>
      <c r="G7" s="77"/>
      <c r="H7" s="11"/>
      <c r="I7" s="11"/>
      <c r="J7" s="11"/>
      <c r="K7" s="11"/>
      <c r="L7" s="70"/>
      <c r="M7" s="70"/>
      <c r="N7" s="75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F7" s="3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28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77"/>
      <c r="B8" s="11"/>
      <c r="C8" s="11"/>
      <c r="D8" s="11"/>
      <c r="E8" s="11"/>
      <c r="F8" s="11"/>
      <c r="G8" s="77"/>
      <c r="H8" s="11"/>
      <c r="I8" s="11"/>
      <c r="J8" s="11"/>
      <c r="K8" s="11"/>
      <c r="L8" s="70"/>
      <c r="M8" s="70"/>
      <c r="N8" s="74"/>
      <c r="O8" s="20" t="s">
        <v>45</v>
      </c>
      <c r="P8" s="33">
        <v>7.2</v>
      </c>
      <c r="Q8" s="33" t="s">
        <v>52</v>
      </c>
      <c r="R8" s="34">
        <v>4</v>
      </c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3">
        <v>0.08</v>
      </c>
      <c r="AC8" s="33" t="s">
        <v>52</v>
      </c>
      <c r="AD8" s="33">
        <v>0.02</v>
      </c>
      <c r="AE8" s="11"/>
      <c r="AF8" s="33">
        <v>0.17</v>
      </c>
      <c r="AG8" s="33" t="s">
        <v>52</v>
      </c>
      <c r="AH8" s="33">
        <v>0.43</v>
      </c>
      <c r="AI8" s="11"/>
      <c r="AJ8" s="33">
        <v>0.17699999999999999</v>
      </c>
      <c r="AK8" s="33" t="s">
        <v>52</v>
      </c>
      <c r="AL8" s="33">
        <v>0.248</v>
      </c>
      <c r="AM8" s="11"/>
      <c r="AN8" s="33">
        <v>2.8000000000000001E-2</v>
      </c>
      <c r="AO8" s="33" t="s">
        <v>52</v>
      </c>
      <c r="AP8" s="33">
        <v>1.7000000000000001E-2</v>
      </c>
      <c r="AQ8" s="11"/>
      <c r="AR8" s="28">
        <f t="shared" si="0"/>
        <v>0.47058823529411764</v>
      </c>
      <c r="AS8" s="11" t="s">
        <v>40</v>
      </c>
      <c r="AT8" s="11"/>
      <c r="AU8" s="11"/>
      <c r="AV8" s="12">
        <f t="shared" si="1"/>
        <v>6.3214285714285712</v>
      </c>
      <c r="AW8" s="11" t="s">
        <v>40</v>
      </c>
      <c r="AX8" s="11"/>
      <c r="AY8" s="11"/>
    </row>
    <row r="9" spans="1:51" ht="19.5" customHeight="1" x14ac:dyDescent="0.4">
      <c r="A9" s="77"/>
      <c r="B9" s="11"/>
      <c r="C9" s="11"/>
      <c r="D9" s="11"/>
      <c r="E9" s="11"/>
      <c r="F9" s="11"/>
      <c r="G9" s="77"/>
      <c r="H9" s="11"/>
      <c r="I9" s="11"/>
      <c r="J9" s="11"/>
      <c r="K9" s="11"/>
      <c r="L9" s="69" t="s">
        <v>36</v>
      </c>
      <c r="M9" s="69"/>
      <c r="N9" s="70" t="s">
        <v>33</v>
      </c>
      <c r="O9" s="70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28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77"/>
      <c r="B10" s="11"/>
      <c r="C10" s="11"/>
      <c r="D10" s="11"/>
      <c r="E10" s="11"/>
      <c r="F10" s="11"/>
      <c r="G10" s="77"/>
      <c r="H10" s="11"/>
      <c r="I10" s="11"/>
      <c r="J10" s="11"/>
      <c r="K10" s="11"/>
      <c r="L10" s="69"/>
      <c r="M10" s="69"/>
      <c r="N10" s="70" t="s">
        <v>32</v>
      </c>
      <c r="O10" s="70"/>
      <c r="P10" s="12"/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/>
      <c r="AC10" s="27" t="s">
        <v>40</v>
      </c>
      <c r="AD10" s="27"/>
      <c r="AE10" s="11"/>
      <c r="AF10" s="31"/>
      <c r="AG10" s="11" t="s">
        <v>40</v>
      </c>
      <c r="AH10" s="11"/>
      <c r="AI10" s="11"/>
      <c r="AJ10" s="29"/>
      <c r="AK10" s="11" t="s">
        <v>40</v>
      </c>
      <c r="AL10" s="11"/>
      <c r="AM10" s="11"/>
      <c r="AN10" s="32"/>
      <c r="AO10" s="11" t="s">
        <v>40</v>
      </c>
      <c r="AP10" s="11"/>
      <c r="AQ10" s="11"/>
      <c r="AR10" s="28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77"/>
      <c r="B11" s="11"/>
      <c r="C11" s="11"/>
      <c r="D11" s="11"/>
      <c r="E11" s="11"/>
      <c r="F11" s="11"/>
      <c r="G11" s="77"/>
      <c r="H11" s="11"/>
      <c r="I11" s="11"/>
      <c r="J11" s="11"/>
      <c r="K11" s="11"/>
      <c r="L11" s="70" t="s">
        <v>24</v>
      </c>
      <c r="M11" s="70"/>
      <c r="N11" s="70" t="s">
        <v>24</v>
      </c>
      <c r="O11" s="70"/>
      <c r="P11" s="33">
        <v>22.4</v>
      </c>
      <c r="Q11" s="33" t="s">
        <v>52</v>
      </c>
      <c r="R11" s="34">
        <v>12.8</v>
      </c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3">
        <v>0.08</v>
      </c>
      <c r="AC11" s="33" t="s">
        <v>52</v>
      </c>
      <c r="AD11" s="33">
        <v>0.02</v>
      </c>
      <c r="AE11" s="11"/>
      <c r="AF11" s="33">
        <v>7.0000000000000007E-2</v>
      </c>
      <c r="AG11" s="33" t="s">
        <v>52</v>
      </c>
      <c r="AH11" s="33">
        <v>0.09</v>
      </c>
      <c r="AI11" s="11"/>
      <c r="AJ11" s="33">
        <v>0.38500000000000001</v>
      </c>
      <c r="AK11" s="33" t="s">
        <v>52</v>
      </c>
      <c r="AL11" s="33">
        <v>0.52100000000000002</v>
      </c>
      <c r="AM11" s="11"/>
      <c r="AN11" s="33">
        <v>4.5999999999999999E-2</v>
      </c>
      <c r="AO11" s="33" t="s">
        <v>52</v>
      </c>
      <c r="AP11" s="33">
        <v>7.5999999999999998E-2</v>
      </c>
      <c r="AQ11" s="11"/>
      <c r="AR11" s="28">
        <f t="shared" si="0"/>
        <v>1.1428571428571428</v>
      </c>
      <c r="AS11" s="11" t="s">
        <v>40</v>
      </c>
      <c r="AT11" s="11"/>
      <c r="AU11" s="11"/>
      <c r="AV11" s="12">
        <f t="shared" si="1"/>
        <v>8.3695652173913047</v>
      </c>
      <c r="AW11" s="11" t="s">
        <v>40</v>
      </c>
      <c r="AX11" s="17"/>
      <c r="AY11" s="11"/>
    </row>
    <row r="12" spans="1:51" x14ac:dyDescent="0.4">
      <c r="A12" s="77"/>
      <c r="B12" s="11"/>
      <c r="C12" s="11"/>
      <c r="D12" s="11"/>
      <c r="E12" s="11"/>
      <c r="F12" s="11"/>
      <c r="G12" s="77"/>
      <c r="H12" s="11"/>
      <c r="I12" s="11"/>
      <c r="J12" s="11"/>
      <c r="K12" s="11"/>
      <c r="L12" s="70" t="s">
        <v>25</v>
      </c>
      <c r="M12" s="70"/>
      <c r="N12" s="70" t="s">
        <v>25</v>
      </c>
      <c r="O12" s="70"/>
      <c r="P12" s="33">
        <v>14.6</v>
      </c>
      <c r="Q12" s="33" t="s">
        <v>52</v>
      </c>
      <c r="R12" s="34">
        <v>6.1</v>
      </c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6">
        <v>0.1</v>
      </c>
      <c r="AC12" s="33" t="s">
        <v>52</v>
      </c>
      <c r="AD12" s="33">
        <v>0.03</v>
      </c>
      <c r="AE12" s="11"/>
      <c r="AF12" s="33">
        <v>0.13</v>
      </c>
      <c r="AG12" s="33" t="s">
        <v>52</v>
      </c>
      <c r="AH12" s="33">
        <v>0.17</v>
      </c>
      <c r="AI12" s="11"/>
      <c r="AJ12" s="33">
        <v>0.34100000000000003</v>
      </c>
      <c r="AK12" s="33" t="s">
        <v>52</v>
      </c>
      <c r="AL12" s="33">
        <v>0.36799999999999999</v>
      </c>
      <c r="AM12" s="11"/>
      <c r="AN12" s="33">
        <v>2.5000000000000001E-2</v>
      </c>
      <c r="AO12" s="33" t="s">
        <v>52</v>
      </c>
      <c r="AP12" s="33">
        <v>1.2E-2</v>
      </c>
      <c r="AQ12" s="11"/>
      <c r="AR12" s="28">
        <f t="shared" si="0"/>
        <v>0.76923076923076927</v>
      </c>
      <c r="AS12" s="27" t="s">
        <v>40</v>
      </c>
      <c r="AT12" s="25"/>
      <c r="AU12" s="11"/>
      <c r="AV12" s="12">
        <f t="shared" si="1"/>
        <v>13.64</v>
      </c>
      <c r="AW12" s="27" t="s">
        <v>40</v>
      </c>
      <c r="AX12" s="27"/>
      <c r="AY12" s="11"/>
    </row>
    <row r="13" spans="1:51" x14ac:dyDescent="0.4">
      <c r="A13" s="77"/>
      <c r="B13" s="11"/>
      <c r="C13" s="11"/>
      <c r="D13" s="11"/>
      <c r="E13" s="11"/>
      <c r="F13" s="11"/>
      <c r="G13" s="77"/>
      <c r="H13" s="11"/>
      <c r="I13" s="11"/>
      <c r="J13" s="11"/>
      <c r="K13" s="11"/>
      <c r="L13" s="70" t="s">
        <v>26</v>
      </c>
      <c r="M13" s="70"/>
      <c r="N13" s="70" t="s">
        <v>26</v>
      </c>
      <c r="O13" s="70"/>
      <c r="P13" s="12"/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28"/>
      <c r="AC13" s="27" t="s">
        <v>40</v>
      </c>
      <c r="AD13" s="27"/>
      <c r="AE13" s="11"/>
      <c r="AF13" s="31"/>
      <c r="AG13" s="11" t="s">
        <v>40</v>
      </c>
      <c r="AH13" s="11"/>
      <c r="AI13" s="11"/>
      <c r="AJ13" s="30"/>
      <c r="AK13" s="27" t="s">
        <v>40</v>
      </c>
      <c r="AL13" s="25"/>
      <c r="AM13" s="11"/>
      <c r="AN13" s="32"/>
      <c r="AO13" s="11" t="s">
        <v>40</v>
      </c>
      <c r="AP13" s="11"/>
      <c r="AQ13" s="11"/>
      <c r="AR13" s="28"/>
      <c r="AS13" s="27" t="s">
        <v>40</v>
      </c>
      <c r="AT13" s="25"/>
      <c r="AU13" s="11"/>
      <c r="AV13" s="12"/>
      <c r="AW13" s="27" t="s">
        <v>40</v>
      </c>
      <c r="AX13" s="27"/>
      <c r="AY13" s="11"/>
    </row>
    <row r="14" spans="1:51" x14ac:dyDescent="0.4">
      <c r="A14" s="77"/>
      <c r="B14" s="11"/>
      <c r="C14" s="11"/>
      <c r="D14" s="11"/>
      <c r="E14" s="11"/>
      <c r="F14" s="11"/>
      <c r="G14" s="77"/>
      <c r="H14" s="11"/>
      <c r="I14" s="11"/>
      <c r="J14" s="11"/>
      <c r="K14" s="11"/>
      <c r="L14" s="70" t="s">
        <v>37</v>
      </c>
      <c r="M14" s="70"/>
      <c r="N14" s="70" t="s">
        <v>38</v>
      </c>
      <c r="O14" s="70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28"/>
      <c r="AC14" s="11" t="s">
        <v>40</v>
      </c>
      <c r="AD14" s="26"/>
      <c r="AE14" s="11"/>
      <c r="AF14" s="31"/>
      <c r="AG14" t="s">
        <v>40</v>
      </c>
      <c r="AH14" s="23"/>
      <c r="AI14" s="11"/>
      <c r="AJ14" s="30"/>
      <c r="AK14" t="s">
        <v>40</v>
      </c>
      <c r="AM14" s="11"/>
      <c r="AN14" s="32"/>
      <c r="AO14" t="s">
        <v>40</v>
      </c>
      <c r="AQ14" s="11"/>
      <c r="AR14" s="28"/>
      <c r="AS14" s="11" t="s">
        <v>40</v>
      </c>
      <c r="AT14" s="11"/>
      <c r="AU14" s="11"/>
      <c r="AV14" s="12"/>
      <c r="AW14" s="11" t="s">
        <v>40</v>
      </c>
      <c r="AX14" s="11"/>
      <c r="AY14" s="11"/>
    </row>
    <row r="15" spans="1:51" x14ac:dyDescent="0.4">
      <c r="A15" s="77"/>
      <c r="B15" s="11"/>
      <c r="C15" s="11"/>
      <c r="D15" s="11"/>
      <c r="E15" s="11"/>
      <c r="F15" s="11"/>
      <c r="G15" s="77"/>
      <c r="H15" s="11"/>
      <c r="I15" s="11"/>
      <c r="J15" s="11"/>
      <c r="K15" s="11"/>
      <c r="L15" s="70"/>
      <c r="M15" s="70"/>
      <c r="N15" s="70" t="s">
        <v>30</v>
      </c>
      <c r="O15" s="70"/>
      <c r="P15" s="33">
        <v>29.1</v>
      </c>
      <c r="Q15" s="33" t="s">
        <v>52</v>
      </c>
      <c r="R15" s="34">
        <v>17.399999999999999</v>
      </c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6">
        <v>0.1</v>
      </c>
      <c r="AC15" s="33" t="s">
        <v>52</v>
      </c>
      <c r="AD15" s="33">
        <v>0.02</v>
      </c>
      <c r="AE15" s="11"/>
      <c r="AF15" s="33">
        <v>7.0000000000000007E-2</v>
      </c>
      <c r="AG15" s="33" t="s">
        <v>52</v>
      </c>
      <c r="AH15" s="33">
        <v>0.08</v>
      </c>
      <c r="AI15" s="11"/>
      <c r="AJ15" s="33">
        <v>0.29299999999999998</v>
      </c>
      <c r="AK15" s="33" t="s">
        <v>52</v>
      </c>
      <c r="AL15" s="33">
        <v>0.26800000000000002</v>
      </c>
      <c r="AM15" s="11"/>
      <c r="AN15" s="33">
        <v>3.3000000000000002E-2</v>
      </c>
      <c r="AO15" s="33" t="s">
        <v>52</v>
      </c>
      <c r="AP15" s="33">
        <v>4.2000000000000003E-2</v>
      </c>
      <c r="AQ15" s="11"/>
      <c r="AR15" s="28">
        <f t="shared" si="0"/>
        <v>1.4285714285714286</v>
      </c>
      <c r="AS15" s="11" t="s">
        <v>40</v>
      </c>
      <c r="AT15" s="11"/>
      <c r="AU15" s="11"/>
      <c r="AV15" s="12">
        <f t="shared" si="1"/>
        <v>8.8787878787878771</v>
      </c>
      <c r="AW15" s="11" t="s">
        <v>40</v>
      </c>
      <c r="AX15" s="17"/>
      <c r="AY15" s="11"/>
    </row>
    <row r="16" spans="1:51" x14ac:dyDescent="0.4">
      <c r="A16" s="77"/>
      <c r="B16" s="11"/>
      <c r="C16" s="11"/>
      <c r="D16" s="11"/>
      <c r="E16" s="11"/>
      <c r="F16" s="11"/>
      <c r="G16" s="77"/>
      <c r="H16" s="11"/>
      <c r="I16" s="11"/>
      <c r="J16" s="11"/>
      <c r="K16" s="11"/>
      <c r="L16" s="70"/>
      <c r="M16" s="70"/>
      <c r="N16" s="70" t="s">
        <v>29</v>
      </c>
      <c r="O16" s="70"/>
      <c r="P16" s="33">
        <v>11.2</v>
      </c>
      <c r="Q16" s="33" t="s">
        <v>52</v>
      </c>
      <c r="R16" s="34">
        <v>5</v>
      </c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35"/>
      <c r="AB16" s="33">
        <v>0.08</v>
      </c>
      <c r="AC16" s="33" t="s">
        <v>52</v>
      </c>
      <c r="AD16" s="33">
        <v>0.02</v>
      </c>
      <c r="AE16" s="11"/>
      <c r="AF16" s="33">
        <v>0.09</v>
      </c>
      <c r="AG16" s="33" t="s">
        <v>52</v>
      </c>
      <c r="AH16" s="33">
        <v>0.08</v>
      </c>
      <c r="AI16" s="35"/>
      <c r="AJ16" s="33">
        <v>0.21199999999999999</v>
      </c>
      <c r="AK16" s="33" t="s">
        <v>52</v>
      </c>
      <c r="AL16" s="33">
        <v>0.17599999999999999</v>
      </c>
      <c r="AM16" s="11"/>
      <c r="AN16" s="33">
        <v>2.5999999999999999E-2</v>
      </c>
      <c r="AO16" s="33" t="s">
        <v>52</v>
      </c>
      <c r="AP16" s="33">
        <v>1.7000000000000001E-2</v>
      </c>
      <c r="AQ16" s="11"/>
      <c r="AR16" s="28">
        <f t="shared" si="0"/>
        <v>0.88888888888888895</v>
      </c>
      <c r="AS16" s="27" t="s">
        <v>40</v>
      </c>
      <c r="AT16" s="25"/>
      <c r="AU16" s="11"/>
      <c r="AV16" s="12">
        <f t="shared" si="1"/>
        <v>8.1538461538461533</v>
      </c>
      <c r="AW16" s="27" t="s">
        <v>40</v>
      </c>
      <c r="AX16" s="27"/>
      <c r="AY16" s="11"/>
    </row>
    <row r="17" spans="1:51" x14ac:dyDescent="0.4">
      <c r="A17" s="77"/>
      <c r="B17" s="11"/>
      <c r="C17" s="11"/>
      <c r="D17" s="11"/>
      <c r="E17" s="11"/>
      <c r="F17" s="11"/>
      <c r="G17" s="77"/>
      <c r="H17" s="11"/>
      <c r="I17" s="11"/>
      <c r="J17" s="11"/>
      <c r="K17" s="11"/>
      <c r="L17" s="70"/>
      <c r="M17" s="70"/>
      <c r="N17" s="70" t="s">
        <v>39</v>
      </c>
      <c r="O17" s="70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0"/>
      <c r="AC17" s="11" t="s">
        <v>40</v>
      </c>
      <c r="AD17" s="26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2"/>
      <c r="AW17" s="11" t="s">
        <v>40</v>
      </c>
      <c r="AX17" s="11"/>
      <c r="AY17" s="11"/>
    </row>
    <row r="18" spans="1:51" x14ac:dyDescent="0.4">
      <c r="A18" s="77"/>
      <c r="B18" s="14"/>
      <c r="C18" s="14"/>
      <c r="D18" s="14"/>
      <c r="E18" s="14"/>
      <c r="F18" s="14"/>
      <c r="G18" s="77"/>
      <c r="H18" s="14"/>
      <c r="I18" s="14"/>
      <c r="J18" s="14"/>
      <c r="K18" s="14"/>
      <c r="L18" s="70" t="s">
        <v>41</v>
      </c>
      <c r="M18" s="70"/>
      <c r="N18" s="70" t="s">
        <v>53</v>
      </c>
      <c r="O18" s="70"/>
      <c r="P18" s="33">
        <v>11.4</v>
      </c>
      <c r="Q18" s="33" t="s">
        <v>52</v>
      </c>
      <c r="R18" s="34">
        <v>8.4</v>
      </c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3">
        <v>0.03</v>
      </c>
      <c r="AC18" s="33" t="s">
        <v>52</v>
      </c>
      <c r="AD18" s="33">
        <v>0.01</v>
      </c>
      <c r="AE18" s="11"/>
      <c r="AF18" s="33">
        <v>0.04</v>
      </c>
      <c r="AG18" s="33" t="s">
        <v>52</v>
      </c>
      <c r="AH18" s="33">
        <v>0.04</v>
      </c>
      <c r="AI18" s="11"/>
      <c r="AJ18" s="33">
        <v>0.26700000000000002</v>
      </c>
      <c r="AK18" s="33" t="s">
        <v>52</v>
      </c>
      <c r="AL18" s="33">
        <v>0.501</v>
      </c>
      <c r="AM18" s="11"/>
      <c r="AN18" s="33">
        <v>5.8999999999999997E-2</v>
      </c>
      <c r="AO18" s="33" t="s">
        <v>52</v>
      </c>
      <c r="AP18" s="33">
        <v>0.129</v>
      </c>
      <c r="AQ18" s="11"/>
      <c r="AR18" s="28">
        <f t="shared" si="0"/>
        <v>0.75</v>
      </c>
      <c r="AS18" s="27" t="s">
        <v>40</v>
      </c>
      <c r="AT18" s="25"/>
      <c r="AU18" s="11"/>
      <c r="AV18" s="12">
        <f t="shared" si="1"/>
        <v>4.5254237288135597</v>
      </c>
      <c r="AW18" s="27" t="s">
        <v>40</v>
      </c>
      <c r="AX18" s="27"/>
      <c r="AY18" s="11"/>
    </row>
    <row r="19" spans="1:51" x14ac:dyDescent="0.4">
      <c r="A19" s="19"/>
      <c r="G19" s="19"/>
      <c r="L19" s="70"/>
      <c r="M19" s="70"/>
      <c r="N19" s="70"/>
      <c r="O19" s="70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70"/>
      <c r="M20" s="70"/>
      <c r="N20" s="70"/>
      <c r="O20" s="70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F838-C507-4C4C-8FBA-221C521793C5}">
  <dimension ref="B2:G36"/>
  <sheetViews>
    <sheetView topLeftCell="A7" workbookViewId="0">
      <selection activeCell="G26" sqref="G26"/>
    </sheetView>
  </sheetViews>
  <sheetFormatPr defaultRowHeight="18.75" x14ac:dyDescent="0.4"/>
  <cols>
    <col min="1" max="1" width="9" style="39"/>
    <col min="2" max="2" width="31.625" style="39" customWidth="1"/>
    <col min="3" max="3" width="25.375" style="39" customWidth="1"/>
    <col min="4" max="5" width="9" style="39"/>
    <col min="6" max="6" width="10.5" style="39" bestFit="1" customWidth="1"/>
    <col min="7" max="7" width="15.375" style="39" customWidth="1"/>
    <col min="8" max="16384" width="9" style="39"/>
  </cols>
  <sheetData>
    <row r="2" spans="2:6" x14ac:dyDescent="0.4">
      <c r="B2" s="38" t="s">
        <v>54</v>
      </c>
      <c r="C2" s="38"/>
      <c r="D2" s="38"/>
      <c r="E2" s="38"/>
      <c r="F2" s="38"/>
    </row>
    <row r="3" spans="2:6" x14ac:dyDescent="0.4">
      <c r="B3" s="38"/>
      <c r="C3" s="38"/>
      <c r="D3" s="38"/>
      <c r="E3" s="38"/>
      <c r="F3" s="38"/>
    </row>
    <row r="4" spans="2:6" ht="19.5" thickBot="1" x14ac:dyDescent="0.45">
      <c r="B4" s="38" t="s">
        <v>55</v>
      </c>
      <c r="C4" s="38"/>
      <c r="D4" s="38"/>
      <c r="E4" s="38"/>
      <c r="F4" s="40"/>
    </row>
    <row r="5" spans="2:6" ht="19.5" thickBot="1" x14ac:dyDescent="0.45">
      <c r="B5" s="41" t="s">
        <v>56</v>
      </c>
      <c r="C5" s="42" t="s">
        <v>57</v>
      </c>
      <c r="D5" s="38"/>
      <c r="E5" s="38"/>
      <c r="F5" s="38"/>
    </row>
    <row r="6" spans="2:6" ht="19.5" thickTop="1" x14ac:dyDescent="0.4">
      <c r="B6" s="43" t="s">
        <v>58</v>
      </c>
      <c r="C6" s="44">
        <v>16122910</v>
      </c>
      <c r="D6" s="38"/>
      <c r="E6" s="38"/>
      <c r="F6" s="38"/>
    </row>
    <row r="7" spans="2:6" ht="19.5" thickBot="1" x14ac:dyDescent="0.45">
      <c r="B7" s="45" t="s">
        <v>59</v>
      </c>
      <c r="C7" s="46" t="s">
        <v>60</v>
      </c>
      <c r="D7" s="38"/>
      <c r="E7" s="38"/>
      <c r="F7" s="38"/>
    </row>
    <row r="8" spans="2:6" x14ac:dyDescent="0.4">
      <c r="B8" s="47"/>
      <c r="C8" s="47"/>
      <c r="D8" s="38"/>
      <c r="E8" s="38"/>
      <c r="F8" s="38"/>
    </row>
    <row r="9" spans="2:6" ht="19.5" thickBot="1" x14ac:dyDescent="0.45">
      <c r="B9" s="48" t="s">
        <v>61</v>
      </c>
      <c r="C9" s="38"/>
      <c r="D9" s="38"/>
      <c r="E9" s="38"/>
      <c r="F9" s="38"/>
    </row>
    <row r="10" spans="2:6" x14ac:dyDescent="0.4">
      <c r="B10" s="49" t="s">
        <v>62</v>
      </c>
      <c r="C10" s="50">
        <v>453.5</v>
      </c>
      <c r="D10" s="38"/>
      <c r="E10" s="38"/>
      <c r="F10" s="38"/>
    </row>
    <row r="11" spans="2:6" x14ac:dyDescent="0.4">
      <c r="B11" s="51" t="s">
        <v>63</v>
      </c>
      <c r="C11" s="52">
        <v>5.3</v>
      </c>
      <c r="D11" s="38"/>
      <c r="E11" s="38"/>
      <c r="F11" s="38"/>
    </row>
    <row r="12" spans="2:6" x14ac:dyDescent="0.4">
      <c r="B12" s="51" t="s">
        <v>64</v>
      </c>
      <c r="C12" s="52">
        <v>1</v>
      </c>
      <c r="D12" s="38"/>
      <c r="E12" s="38"/>
      <c r="F12" s="38"/>
    </row>
    <row r="13" spans="2:6" x14ac:dyDescent="0.4">
      <c r="B13" s="51" t="s">
        <v>65</v>
      </c>
      <c r="C13" s="52">
        <v>6</v>
      </c>
      <c r="D13" s="38"/>
      <c r="E13" s="38"/>
      <c r="F13" s="38"/>
    </row>
    <row r="14" spans="2:6" x14ac:dyDescent="0.4">
      <c r="B14" s="51" t="s">
        <v>66</v>
      </c>
      <c r="C14" s="52">
        <v>6</v>
      </c>
      <c r="D14" s="38"/>
      <c r="E14" s="38"/>
      <c r="F14" s="38"/>
    </row>
    <row r="15" spans="2:6" x14ac:dyDescent="0.4">
      <c r="B15" s="51" t="s">
        <v>67</v>
      </c>
      <c r="C15" s="53">
        <v>453.19824510000001</v>
      </c>
      <c r="D15" s="38"/>
      <c r="E15" s="38"/>
      <c r="F15" s="38"/>
    </row>
    <row r="16" spans="2:6" x14ac:dyDescent="0.4">
      <c r="B16" s="54" t="s">
        <v>68</v>
      </c>
      <c r="C16" s="53">
        <v>453.19824510000001</v>
      </c>
      <c r="D16" s="38"/>
      <c r="E16" s="38"/>
      <c r="F16" s="38"/>
    </row>
    <row r="17" spans="2:7" x14ac:dyDescent="0.4">
      <c r="B17" s="51" t="s">
        <v>69</v>
      </c>
      <c r="C17" s="55">
        <v>41.6</v>
      </c>
      <c r="D17" s="38"/>
      <c r="E17" s="38"/>
      <c r="F17" s="38"/>
    </row>
    <row r="18" spans="2:7" x14ac:dyDescent="0.4">
      <c r="B18" s="51" t="s">
        <v>70</v>
      </c>
      <c r="C18" s="52">
        <v>33</v>
      </c>
      <c r="D18" s="38"/>
      <c r="E18" s="38"/>
      <c r="F18" s="38"/>
    </row>
    <row r="19" spans="2:7" x14ac:dyDescent="0.4">
      <c r="B19" s="51" t="s">
        <v>71</v>
      </c>
      <c r="C19" s="52">
        <v>0</v>
      </c>
      <c r="D19" s="38"/>
      <c r="E19" s="38"/>
      <c r="F19" s="38"/>
    </row>
    <row r="20" spans="2:7" x14ac:dyDescent="0.4">
      <c r="B20" s="51" t="s">
        <v>72</v>
      </c>
      <c r="C20" s="52">
        <v>644</v>
      </c>
      <c r="D20" s="38"/>
      <c r="E20" s="38"/>
      <c r="F20" s="38"/>
    </row>
    <row r="21" spans="2:7" x14ac:dyDescent="0.4">
      <c r="B21" s="51" t="s">
        <v>73</v>
      </c>
      <c r="C21" s="52">
        <v>1</v>
      </c>
      <c r="D21" s="38"/>
      <c r="E21" s="38"/>
      <c r="F21" s="38"/>
    </row>
    <row r="22" spans="2:7" x14ac:dyDescent="0.4">
      <c r="B22" s="54" t="s">
        <v>74</v>
      </c>
      <c r="C22" s="52">
        <v>3</v>
      </c>
      <c r="D22" s="38"/>
      <c r="E22" s="38"/>
      <c r="F22" s="38"/>
    </row>
    <row r="23" spans="2:7" x14ac:dyDescent="0.4">
      <c r="B23" s="54" t="s">
        <v>75</v>
      </c>
      <c r="C23" s="52">
        <v>0</v>
      </c>
      <c r="D23" s="38"/>
      <c r="E23" s="38"/>
      <c r="F23" s="38"/>
    </row>
    <row r="24" spans="2:7" x14ac:dyDescent="0.4">
      <c r="B24" s="54" t="s">
        <v>76</v>
      </c>
      <c r="C24" s="52">
        <v>0</v>
      </c>
      <c r="D24" s="38"/>
      <c r="E24" s="38"/>
      <c r="F24" s="38"/>
    </row>
    <row r="25" spans="2:7" x14ac:dyDescent="0.4">
      <c r="B25" s="54" t="s">
        <v>77</v>
      </c>
      <c r="C25" s="52">
        <v>0</v>
      </c>
      <c r="D25" s="38"/>
      <c r="E25" s="38"/>
      <c r="F25" s="38"/>
    </row>
    <row r="26" spans="2:7" x14ac:dyDescent="0.4">
      <c r="B26" s="54" t="s">
        <v>78</v>
      </c>
      <c r="C26" s="52">
        <v>1</v>
      </c>
      <c r="D26" s="38"/>
      <c r="E26" s="38"/>
      <c r="F26" s="38"/>
    </row>
    <row r="27" spans="2:7" ht="19.5" thickBot="1" x14ac:dyDescent="0.45">
      <c r="B27" s="56" t="s">
        <v>79</v>
      </c>
      <c r="C27" s="57" t="s">
        <v>80</v>
      </c>
      <c r="D27" s="38"/>
      <c r="E27" s="38"/>
      <c r="F27" s="38"/>
    </row>
    <row r="28" spans="2:7" x14ac:dyDescent="0.4">
      <c r="B28" s="38"/>
      <c r="C28" s="38"/>
      <c r="D28" s="38"/>
      <c r="E28" s="38"/>
      <c r="F28" s="38"/>
    </row>
    <row r="29" spans="2:7" ht="19.5" thickBot="1" x14ac:dyDescent="0.45">
      <c r="B29" s="38" t="s">
        <v>81</v>
      </c>
      <c r="C29" s="38"/>
      <c r="D29" s="38"/>
      <c r="E29" s="38"/>
      <c r="F29" s="38"/>
    </row>
    <row r="30" spans="2:7" ht="19.5" thickBot="1" x14ac:dyDescent="0.45">
      <c r="B30" s="41" t="s">
        <v>82</v>
      </c>
      <c r="C30" s="58" t="s">
        <v>83</v>
      </c>
      <c r="D30" s="58" t="s">
        <v>84</v>
      </c>
      <c r="E30" s="58" t="s">
        <v>85</v>
      </c>
      <c r="F30" s="58" t="s">
        <v>86</v>
      </c>
      <c r="G30" s="66" t="s">
        <v>97</v>
      </c>
    </row>
    <row r="31" spans="2:7" ht="19.5" thickTop="1" x14ac:dyDescent="0.4">
      <c r="B31" s="43">
        <v>0.47199999999999998</v>
      </c>
      <c r="C31" s="63" t="s">
        <v>87</v>
      </c>
      <c r="D31" s="64" t="s">
        <v>88</v>
      </c>
      <c r="E31" s="63">
        <v>386668</v>
      </c>
      <c r="F31" s="63">
        <v>103604466</v>
      </c>
      <c r="G31" s="65"/>
    </row>
    <row r="32" spans="2:7" x14ac:dyDescent="0.4">
      <c r="B32" s="60">
        <v>0.16300000000000001</v>
      </c>
      <c r="C32" s="59" t="s">
        <v>87</v>
      </c>
      <c r="D32" s="59" t="s">
        <v>89</v>
      </c>
      <c r="E32" s="59"/>
      <c r="F32" s="59"/>
      <c r="G32" s="78" t="s">
        <v>93</v>
      </c>
    </row>
    <row r="33" spans="2:7" x14ac:dyDescent="0.4">
      <c r="B33" s="60">
        <v>0.14099999999999999</v>
      </c>
      <c r="C33" s="59" t="s">
        <v>87</v>
      </c>
      <c r="D33" s="59" t="s">
        <v>90</v>
      </c>
      <c r="E33" s="59"/>
      <c r="F33" s="59"/>
      <c r="G33" s="78"/>
    </row>
    <row r="34" spans="2:7" x14ac:dyDescent="0.4">
      <c r="B34" s="60">
        <v>0.188</v>
      </c>
      <c r="C34" s="59" t="s">
        <v>87</v>
      </c>
      <c r="D34" s="59" t="s">
        <v>92</v>
      </c>
      <c r="E34" s="59"/>
      <c r="F34" s="59"/>
      <c r="G34" s="78"/>
    </row>
    <row r="35" spans="2:7" x14ac:dyDescent="0.4">
      <c r="B35" s="60">
        <v>9.2999999999999999E-2</v>
      </c>
      <c r="C35" s="59" t="s">
        <v>87</v>
      </c>
      <c r="D35" s="59" t="s">
        <v>91</v>
      </c>
      <c r="E35" s="59"/>
      <c r="F35" s="59"/>
      <c r="G35" s="78"/>
    </row>
    <row r="36" spans="2:7" ht="19.5" thickBot="1" x14ac:dyDescent="0.45">
      <c r="B36" s="61">
        <v>0.11</v>
      </c>
      <c r="C36" s="62" t="s">
        <v>94</v>
      </c>
      <c r="D36" s="67" t="s">
        <v>95</v>
      </c>
      <c r="E36" s="62"/>
      <c r="F36" s="62"/>
      <c r="G36" s="68" t="s">
        <v>96</v>
      </c>
    </row>
  </sheetData>
  <mergeCells count="1">
    <mergeCell ref="G32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11C_MePPEP(kinetic)</vt:lpstr>
      <vt:lpstr>11C_MePPEP(compound)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2022-10-21T07:50:11Z</dcterms:modified>
</cp:coreProperties>
</file>