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NS-PET database\CB1receptors\11C_SD5024\"/>
    </mc:Choice>
  </mc:AlternateContent>
  <xr:revisionPtr revIDLastSave="0" documentId="13_ncr:1_{6B3ED8F3-8742-4EFA-83B3-F1EA64397490}" xr6:coauthVersionLast="36" xr6:coauthVersionMax="47" xr10:uidLastSave="{00000000-0000-0000-0000-000000000000}"/>
  <bookViews>
    <workbookView xWindow="-105" yWindow="-105" windowWidth="19425" windowHeight="10305" xr2:uid="{666BC7CE-D0A8-4F8C-A65E-5E37EDDADD61}"/>
  </bookViews>
  <sheets>
    <sheet name="11C_SD5024(kinetic)" sheetId="1" r:id="rId1"/>
    <sheet name="11C_SD5024(compound) 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6" i="1" l="1"/>
  <c r="AT10" i="1"/>
  <c r="AT11" i="1"/>
  <c r="AT12" i="1"/>
  <c r="AT13" i="1"/>
  <c r="AT14" i="1"/>
  <c r="AT15" i="1"/>
  <c r="AT16" i="1"/>
  <c r="AG3" i="1"/>
  <c r="AB3" i="1"/>
  <c r="AT3" i="1" s="1"/>
  <c r="P3" i="1"/>
</calcChain>
</file>

<file path=xl/sharedStrings.xml><?xml version="1.0" encoding="utf-8"?>
<sst xmlns="http://schemas.openxmlformats.org/spreadsheetml/2006/main" count="254" uniqueCount="94">
  <si>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</si>
  <si>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</si>
  <si>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</si>
  <si>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</si>
  <si>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</si>
  <si>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</si>
  <si>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</si>
  <si>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</si>
  <si>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</si>
  <si>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</si>
  <si>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</si>
  <si>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</si>
  <si>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</si>
  <si>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</si>
  <si>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</si>
  <si>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</si>
  <si>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</si>
  <si>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</si>
  <si>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</si>
  <si>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</si>
  <si>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</si>
  <si>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</si>
  <si>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</si>
  <si>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</si>
  <si>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</si>
  <si>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</si>
  <si>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</si>
  <si>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</si>
  <si>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</si>
  <si>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</si>
  <si>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</si>
  <si>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</si>
  <si>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</si>
  <si>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</si>
  <si>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</si>
  <si>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</si>
  <si>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</si>
  <si>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</si>
  <si>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</si>
  <si>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</si>
  <si>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</si>
  <si>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</si>
  <si>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</si>
  <si>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</si>
  <si>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</si>
  <si>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</si>
  <si>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BP</t>
    <phoneticPr fontId="1"/>
  </si>
  <si>
    <t>%COV</t>
    <phoneticPr fontId="1"/>
  </si>
  <si>
    <t>[11C]SD5024</t>
    <phoneticPr fontId="1"/>
  </si>
  <si>
    <t>Tetsuya Tsujikawa et al.</t>
    <phoneticPr fontId="3"/>
  </si>
  <si>
    <t>84,733-741</t>
    <phoneticPr fontId="3"/>
  </si>
  <si>
    <t>4/3(F/M)</t>
    <phoneticPr fontId="3"/>
  </si>
  <si>
    <t>30±6</t>
    <phoneticPr fontId="3"/>
  </si>
  <si>
    <t>1TCM</t>
    <phoneticPr fontId="3"/>
  </si>
  <si>
    <t>±</t>
    <phoneticPr fontId="3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</si>
  <si>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</si>
  <si>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</si>
  <si>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</si>
  <si>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</si>
  <si>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</si>
  <si>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</si>
  <si>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C23H18ClN5O2S</t>
    <phoneticPr fontId="3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</si>
  <si>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</si>
  <si>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</si>
  <si>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</si>
  <si>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</si>
  <si>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</si>
  <si>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</si>
  <si>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</si>
  <si>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</si>
  <si>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</si>
  <si>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</si>
  <si>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</si>
  <si>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</si>
  <si>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</si>
  <si>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</si>
  <si>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</si>
  <si>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</si>
  <si>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</si>
  <si>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</si>
  <si>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</si>
  <si>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3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</si>
  <si>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</si>
  <si>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</si>
  <si>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</si>
  <si>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</si>
  <si>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</si>
  <si>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</si>
  <si>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CB1receptor ligands measured in the human parietal cortex</t>
    <phoneticPr fontId="1"/>
  </si>
  <si>
    <t>Ki</t>
    <phoneticPr fontId="1"/>
  </si>
  <si>
    <t>10.1016/j.neuroimage.2013.09.043</t>
  </si>
  <si>
    <t>cannabinoid subtype-1</t>
    <phoneticPr fontId="1"/>
  </si>
  <si>
    <t>DOI</t>
    <phoneticPr fontId="1"/>
  </si>
  <si>
    <t>NeuroImage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</si>
</sst>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00"/>
    <numFmt numFmtId="178" formatCode="0.000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rgb="FF202124"/>
      <name val="游ゴシック"/>
      <family val="3"/>
      <charset val="128"/>
      <scheme val="minor"/>
    </font>
    <font>
      <sz val="11"/>
      <color rgb="FF212121"/>
      <name val="Segoe UI"/>
      <family val="2"/>
    </font>
    <font>
      <sz val="11"/>
      <color rgb="FF21212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74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/>
    <xf numFmtId="1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4" fillId="0" borderId="0" xfId="1"/>
    <xf numFmtId="0" fontId="4" fillId="0" borderId="0" xfId="1" applyAlignment="1">
      <alignment vertical="center"/>
    </xf>
    <xf numFmtId="0" fontId="5" fillId="0" borderId="0" xfId="1" applyFont="1" applyAlignment="1">
      <alignment horizontal="left" vertical="center"/>
    </xf>
    <xf numFmtId="0" fontId="4" fillId="0" borderId="7" xfId="1" applyBorder="1" applyAlignment="1">
      <alignment vertical="center"/>
    </xf>
    <xf numFmtId="0" fontId="4" fillId="0" borderId="8" xfId="1" applyBorder="1" applyAlignment="1">
      <alignment vertical="center"/>
    </xf>
    <xf numFmtId="0" fontId="4" fillId="0" borderId="9" xfId="1" applyBorder="1" applyAlignment="1">
      <alignment vertical="center"/>
    </xf>
    <xf numFmtId="0" fontId="4" fillId="0" borderId="10" xfId="1" applyBorder="1" applyAlignment="1">
      <alignment vertical="center"/>
    </xf>
    <xf numFmtId="0" fontId="4" fillId="0" borderId="11" xfId="1" applyBorder="1" applyAlignment="1">
      <alignment vertical="center"/>
    </xf>
    <xf numFmtId="0" fontId="4" fillId="0" borderId="12" xfId="1" applyBorder="1" applyAlignment="1">
      <alignment horizontal="right" vertical="center"/>
    </xf>
    <xf numFmtId="0" fontId="4" fillId="0" borderId="2" xfId="1" applyBorder="1" applyAlignment="1">
      <alignment vertical="center"/>
    </xf>
    <xf numFmtId="0" fontId="2" fillId="0" borderId="0" xfId="1" applyFont="1" applyAlignment="1">
      <alignment wrapText="1"/>
    </xf>
    <xf numFmtId="0" fontId="4" fillId="0" borderId="13" xfId="1" applyBorder="1" applyAlignment="1">
      <alignment vertical="center"/>
    </xf>
    <xf numFmtId="0" fontId="4" fillId="0" borderId="14" xfId="1" applyBorder="1" applyAlignment="1">
      <alignment vertical="center"/>
    </xf>
    <xf numFmtId="0" fontId="4" fillId="0" borderId="15" xfId="1" applyBorder="1" applyAlignment="1">
      <alignment vertical="center"/>
    </xf>
    <xf numFmtId="0" fontId="4" fillId="0" borderId="16" xfId="1" applyBorder="1" applyAlignment="1">
      <alignment vertical="center"/>
    </xf>
    <xf numFmtId="2" fontId="4" fillId="0" borderId="16" xfId="1" applyNumberFormat="1" applyBorder="1" applyAlignment="1">
      <alignment vertical="center"/>
    </xf>
    <xf numFmtId="0" fontId="6" fillId="0" borderId="15" xfId="1" applyFont="1" applyBorder="1" applyAlignment="1">
      <alignment vertical="center"/>
    </xf>
    <xf numFmtId="0" fontId="7" fillId="6" borderId="16" xfId="1" applyFont="1" applyFill="1" applyBorder="1" applyAlignment="1">
      <alignment horizontal="right" vertical="center" wrapText="1"/>
    </xf>
    <xf numFmtId="0" fontId="6" fillId="0" borderId="11" xfId="1" applyFont="1" applyBorder="1" applyAlignment="1">
      <alignment vertical="center"/>
    </xf>
    <xf numFmtId="0" fontId="4" fillId="0" borderId="12" xfId="1" applyBorder="1" applyAlignment="1">
      <alignment horizontal="right" vertical="top"/>
    </xf>
    <xf numFmtId="0" fontId="4" fillId="0" borderId="17" xfId="1" applyBorder="1" applyAlignment="1">
      <alignment vertical="center"/>
    </xf>
    <xf numFmtId="0" fontId="4" fillId="0" borderId="18" xfId="1" applyBorder="1" applyAlignment="1">
      <alignment vertical="center"/>
    </xf>
    <xf numFmtId="0" fontId="4" fillId="0" borderId="19" xfId="1" applyBorder="1" applyAlignment="1">
      <alignment vertical="center"/>
    </xf>
    <xf numFmtId="0" fontId="6" fillId="0" borderId="19" xfId="1" applyFont="1" applyBorder="1" applyAlignment="1">
      <alignment vertical="center"/>
    </xf>
    <xf numFmtId="0" fontId="0" fillId="0" borderId="20" xfId="0" applyFill="1" applyBorder="1">
      <alignment vertical="center"/>
    </xf>
    <xf numFmtId="0" fontId="4" fillId="0" borderId="8" xfId="1" applyBorder="1"/>
    <xf numFmtId="0" fontId="0" fillId="0" borderId="0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標準" xfId="0" builtinId="0"/>
    <cellStyle name="標準 2" xfId="1" xr:uid="{651F5EF3-EECE-4465-9C5C-D3B8F0D7ED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3398;&#37096;/pet&#21109;&#34220;&#65343;20220916/PET&#21109;&#34220;/&#25277;&#20986;&#12487;&#12540;&#12479;(Excel)/CB1receptors/CB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C_SD5024(動態)"/>
      <sheetName val="11C_SD5024(構造)"/>
      <sheetName val="11C_MePPEP(動態)"/>
      <sheetName val="11C_MePPEP(構造)"/>
    </sheetNames>
    <sheetDataSet>
      <sheetData sheetId="0">
        <row r="6">
          <cell r="M6">
            <v>2.66</v>
          </cell>
          <cell r="U6">
            <v>3.2000000000000001E-2</v>
          </cell>
          <cell r="X6">
            <v>1.2E-2</v>
          </cell>
        </row>
        <row r="7">
          <cell r="M7">
            <v>2.48</v>
          </cell>
          <cell r="U7">
            <v>2.3E-2</v>
          </cell>
          <cell r="X7">
            <v>0.01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BA42"/>
  <sheetViews>
    <sheetView tabSelected="1" zoomScaleNormal="100" workbookViewId="0">
      <selection activeCell="E4" sqref="E4"/>
    </sheetView>
  </sheetViews>
  <sheetFormatPr defaultRowHeight="18.75" x14ac:dyDescent="0.4"/>
  <cols>
    <col min="1" max="1" width="16.875" customWidth="1"/>
    <col min="12" max="12" width="20.375" customWidth="1"/>
    <col min="17" max="17" width="2.875" customWidth="1"/>
    <col min="21" max="21" width="2.5" customWidth="1"/>
    <col min="25" max="25" width="2.75" customWidth="1"/>
    <col min="29" max="29" width="2.75" customWidth="1"/>
    <col min="31" max="31" width="17.125" customWidth="1"/>
    <col min="34" max="34" width="2.625" customWidth="1"/>
    <col min="36" max="36" width="11.25" bestFit="1" customWidth="1"/>
    <col min="39" max="39" width="3.25" customWidth="1"/>
    <col min="43" max="43" width="2.75" customWidth="1"/>
    <col min="47" max="47" width="3" customWidth="1"/>
    <col min="51" max="51" width="2.875" customWidth="1"/>
  </cols>
  <sheetData>
    <row r="1" spans="1:53" x14ac:dyDescent="0.4">
      <c r="A1" s="67" t="s">
        <v>0</v>
      </c>
      <c r="B1" s="67"/>
      <c r="C1" s="67"/>
      <c r="D1" s="67"/>
      <c r="E1" s="67"/>
      <c r="F1" s="67"/>
      <c r="G1" s="68" t="s">
        <v>1</v>
      </c>
      <c r="H1" s="68"/>
      <c r="I1" s="68"/>
      <c r="J1" s="68"/>
      <c r="K1" s="69" t="s">
        <v>2</v>
      </c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1"/>
      <c r="AR1" s="1"/>
      <c r="AS1" s="1"/>
      <c r="AT1" s="1"/>
      <c r="AU1" s="1"/>
      <c r="AV1" s="1"/>
      <c r="AW1" s="1"/>
      <c r="AX1" s="2"/>
      <c r="AY1" s="2"/>
      <c r="AZ1" s="2"/>
    </row>
    <row r="2" spans="1:53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6" t="s">
        <v>46</v>
      </c>
      <c r="U2" s="6"/>
      <c r="V2" s="6" t="s">
        <v>17</v>
      </c>
      <c r="W2" s="6"/>
      <c r="X2" s="7" t="s">
        <v>15</v>
      </c>
      <c r="Y2" s="7"/>
      <c r="Z2" s="7"/>
      <c r="AA2" s="7"/>
      <c r="AB2" s="6" t="s">
        <v>16</v>
      </c>
      <c r="AC2" s="6"/>
      <c r="AD2" s="6" t="s">
        <v>17</v>
      </c>
      <c r="AE2" s="6"/>
      <c r="AF2" s="6"/>
      <c r="AG2" s="6" t="s">
        <v>18</v>
      </c>
      <c r="AH2" s="6"/>
      <c r="AI2" s="6" t="s">
        <v>17</v>
      </c>
      <c r="AJ2" s="6"/>
      <c r="AK2" s="6"/>
      <c r="AL2" s="6" t="s">
        <v>19</v>
      </c>
      <c r="AM2" s="6"/>
      <c r="AN2" s="6" t="s">
        <v>47</v>
      </c>
      <c r="AO2" s="6"/>
      <c r="AP2" s="6" t="s">
        <v>20</v>
      </c>
      <c r="AQ2" s="6"/>
      <c r="AR2" s="6" t="s">
        <v>47</v>
      </c>
      <c r="AS2" s="6"/>
      <c r="AT2" s="6" t="s">
        <v>43</v>
      </c>
      <c r="AU2" s="6"/>
      <c r="AV2" s="6" t="s">
        <v>47</v>
      </c>
      <c r="AW2" s="6"/>
      <c r="AX2" s="8" t="s">
        <v>21</v>
      </c>
      <c r="AY2" s="8"/>
      <c r="AZ2" s="6" t="s">
        <v>47</v>
      </c>
      <c r="BA2" s="1"/>
    </row>
    <row r="3" spans="1:53" x14ac:dyDescent="0.4">
      <c r="A3" s="72" t="s">
        <v>48</v>
      </c>
      <c r="B3" s="10" t="s">
        <v>91</v>
      </c>
      <c r="C3" t="s">
        <v>49</v>
      </c>
      <c r="D3">
        <v>2014</v>
      </c>
      <c r="E3" t="s">
        <v>93</v>
      </c>
      <c r="F3" t="s">
        <v>50</v>
      </c>
      <c r="G3" s="72" t="s">
        <v>22</v>
      </c>
      <c r="H3" s="31">
        <v>7</v>
      </c>
      <c r="I3" s="31" t="s">
        <v>51</v>
      </c>
      <c r="J3" s="31" t="s">
        <v>52</v>
      </c>
      <c r="K3" s="31" t="s">
        <v>53</v>
      </c>
      <c r="L3" s="70" t="s">
        <v>23</v>
      </c>
      <c r="M3" s="70"/>
      <c r="N3" s="70" t="s">
        <v>23</v>
      </c>
      <c r="O3" s="70"/>
      <c r="P3" s="11">
        <f>AVERAGE('[1]11C_SD5024(動態)'!$M$6,'[1]11C_SD5024(動態)'!$M$7)</f>
        <v>2.5700000000000003</v>
      </c>
      <c r="Q3" s="30" t="s">
        <v>40</v>
      </c>
      <c r="R3" s="30"/>
      <c r="S3" s="10"/>
      <c r="T3" s="19"/>
      <c r="U3" s="10" t="s">
        <v>40</v>
      </c>
      <c r="V3" s="10"/>
      <c r="W3" s="10"/>
      <c r="X3" s="11"/>
      <c r="Y3" s="10" t="s">
        <v>40</v>
      </c>
      <c r="Z3" s="10"/>
      <c r="AA3" s="10"/>
      <c r="AB3" s="26">
        <f>AVERAGE('[1]11C_SD5024(動態)'!$U$6,'[1]11C_SD5024(動態)'!$U$7)</f>
        <v>2.75E-2</v>
      </c>
      <c r="AC3" s="10" t="s">
        <v>40</v>
      </c>
      <c r="AD3" s="10"/>
      <c r="AE3" s="10"/>
      <c r="AF3" s="10"/>
      <c r="AG3" s="26">
        <f>AVERAGE('[1]11C_SD5024(動態)'!$X$6,'[1]11C_SD5024(動態)'!$X$7)</f>
        <v>1.0999999999999999E-2</v>
      </c>
      <c r="AH3" s="30" t="s">
        <v>40</v>
      </c>
      <c r="AI3" s="30"/>
      <c r="AJ3" s="63"/>
      <c r="AK3" s="10"/>
      <c r="AL3" s="26"/>
      <c r="AM3" s="10" t="s">
        <v>40</v>
      </c>
      <c r="AN3" s="10"/>
      <c r="AO3" s="10"/>
      <c r="AP3" s="29"/>
      <c r="AQ3" s="10" t="s">
        <v>40</v>
      </c>
      <c r="AR3" s="10"/>
      <c r="AS3" s="10"/>
      <c r="AT3" s="11">
        <f>AB3/AG3</f>
        <v>2.5</v>
      </c>
      <c r="AU3" s="10" t="s">
        <v>40</v>
      </c>
      <c r="AV3" s="10"/>
      <c r="AW3" s="10"/>
      <c r="AX3" s="23"/>
      <c r="AY3" s="10" t="s">
        <v>40</v>
      </c>
      <c r="AZ3" s="10"/>
      <c r="BA3" s="10"/>
    </row>
    <row r="4" spans="1:53" x14ac:dyDescent="0.4">
      <c r="A4" s="73"/>
      <c r="B4" s="10"/>
      <c r="C4" s="10"/>
      <c r="D4" s="10"/>
      <c r="E4" s="10"/>
      <c r="F4" s="10"/>
      <c r="G4" s="73"/>
      <c r="H4" s="10"/>
      <c r="I4" s="10"/>
      <c r="J4" s="10"/>
      <c r="K4" s="10"/>
      <c r="L4" s="66"/>
      <c r="M4" s="66"/>
      <c r="N4" s="66" t="s">
        <v>28</v>
      </c>
      <c r="O4" s="66"/>
      <c r="P4" s="11"/>
      <c r="Q4" s="24" t="s">
        <v>40</v>
      </c>
      <c r="R4" s="30"/>
      <c r="S4" s="10"/>
      <c r="T4" s="19"/>
      <c r="U4" t="s">
        <v>40</v>
      </c>
      <c r="V4" s="10"/>
      <c r="W4" s="10"/>
      <c r="X4" s="11"/>
      <c r="Y4" s="10" t="s">
        <v>40</v>
      </c>
      <c r="Z4" s="10"/>
      <c r="AA4" s="10"/>
      <c r="AB4" s="27"/>
      <c r="AC4" t="s">
        <v>40</v>
      </c>
      <c r="AD4" s="10"/>
      <c r="AE4" s="10"/>
      <c r="AF4" s="10"/>
      <c r="AG4" s="26"/>
      <c r="AH4" s="30" t="s">
        <v>40</v>
      </c>
      <c r="AI4" s="30"/>
      <c r="AJ4" s="63"/>
      <c r="AK4" s="10"/>
      <c r="AL4" s="26"/>
      <c r="AM4" s="10" t="s">
        <v>40</v>
      </c>
      <c r="AN4" s="10"/>
      <c r="AO4" s="10"/>
      <c r="AP4" s="29"/>
      <c r="AQ4" s="10" t="s">
        <v>40</v>
      </c>
      <c r="AR4" s="10"/>
      <c r="AT4" s="11"/>
      <c r="AU4" s="10" t="s">
        <v>40</v>
      </c>
      <c r="AV4" s="10"/>
      <c r="AW4" s="10"/>
      <c r="AX4" s="23"/>
      <c r="AY4" s="10" t="s">
        <v>40</v>
      </c>
      <c r="AZ4" s="15"/>
      <c r="BA4" s="10"/>
    </row>
    <row r="5" spans="1:53" x14ac:dyDescent="0.4">
      <c r="A5" s="73"/>
      <c r="B5" s="10"/>
      <c r="C5" s="10"/>
      <c r="D5" s="10"/>
      <c r="E5" s="10"/>
      <c r="F5" s="10"/>
      <c r="G5" s="73"/>
      <c r="H5" s="10"/>
      <c r="I5" s="10"/>
      <c r="J5" s="10"/>
      <c r="K5" s="10"/>
      <c r="L5" s="66"/>
      <c r="M5" s="66"/>
      <c r="N5" s="66" t="s">
        <v>31</v>
      </c>
      <c r="O5" s="66"/>
      <c r="P5" s="11"/>
      <c r="Q5" s="30" t="s">
        <v>40</v>
      </c>
      <c r="R5" s="30"/>
      <c r="S5" s="10"/>
      <c r="T5" s="19"/>
      <c r="U5" s="10" t="s">
        <v>40</v>
      </c>
      <c r="V5" s="10"/>
      <c r="W5" s="10"/>
      <c r="X5" s="11"/>
      <c r="Y5" s="10" t="s">
        <v>40</v>
      </c>
      <c r="Z5" s="10"/>
      <c r="AA5" s="10"/>
      <c r="AB5" s="26"/>
      <c r="AC5" s="30" t="s">
        <v>40</v>
      </c>
      <c r="AD5" s="30"/>
      <c r="AE5" s="63"/>
      <c r="AF5" s="10"/>
      <c r="AG5" s="26"/>
      <c r="AH5" s="30" t="s">
        <v>40</v>
      </c>
      <c r="AI5" s="30"/>
      <c r="AJ5" s="63"/>
      <c r="AK5" s="10"/>
      <c r="AL5" s="26"/>
      <c r="AM5" s="10" t="s">
        <v>40</v>
      </c>
      <c r="AN5" s="10"/>
      <c r="AO5" s="10"/>
      <c r="AP5" s="29"/>
      <c r="AQ5" s="10" t="s">
        <v>40</v>
      </c>
      <c r="AR5" s="10"/>
      <c r="AS5" s="10"/>
      <c r="AT5" s="11"/>
      <c r="AU5" s="10" t="s">
        <v>40</v>
      </c>
      <c r="AV5" s="10"/>
      <c r="AW5" s="10"/>
      <c r="AX5" s="23"/>
      <c r="AY5" s="10" t="s">
        <v>40</v>
      </c>
      <c r="AZ5" s="10"/>
      <c r="BA5" s="10"/>
    </row>
    <row r="6" spans="1:53" x14ac:dyDescent="0.4">
      <c r="A6" s="73"/>
      <c r="B6" s="10"/>
      <c r="C6" s="10"/>
      <c r="D6" s="10"/>
      <c r="E6" s="10"/>
      <c r="F6" s="10"/>
      <c r="G6" s="73"/>
      <c r="H6" s="10"/>
      <c r="I6" s="10"/>
      <c r="J6" s="10"/>
      <c r="K6" s="10"/>
      <c r="L6" s="66" t="s">
        <v>34</v>
      </c>
      <c r="M6" s="66"/>
      <c r="N6" s="66" t="s">
        <v>27</v>
      </c>
      <c r="O6" s="66"/>
      <c r="P6" s="24">
        <v>1.93</v>
      </c>
      <c r="Q6" s="33" t="s">
        <v>54</v>
      </c>
      <c r="R6" s="30">
        <v>0.38</v>
      </c>
      <c r="S6" s="10"/>
      <c r="T6" s="30"/>
      <c r="U6" t="s">
        <v>40</v>
      </c>
      <c r="V6" s="10"/>
      <c r="W6" s="10"/>
      <c r="X6" s="21"/>
      <c r="Y6" s="10" t="s">
        <v>40</v>
      </c>
      <c r="Z6" s="10"/>
      <c r="AA6" s="10"/>
      <c r="AB6" s="27">
        <v>0.03</v>
      </c>
      <c r="AC6" s="33" t="s">
        <v>54</v>
      </c>
      <c r="AD6" s="24">
        <v>6.0000000000000001E-3</v>
      </c>
      <c r="AE6" s="24"/>
      <c r="AF6" s="10"/>
      <c r="AG6" s="24">
        <v>1.6E-2</v>
      </c>
      <c r="AH6" s="33" t="s">
        <v>54</v>
      </c>
      <c r="AI6" s="24">
        <v>3.0000000000000001E-3</v>
      </c>
      <c r="AJ6" s="24"/>
      <c r="AK6" s="10"/>
      <c r="AL6" s="27"/>
      <c r="AM6" s="24" t="s">
        <v>40</v>
      </c>
      <c r="AN6" s="22"/>
      <c r="AO6" s="10"/>
      <c r="AP6" s="29"/>
      <c r="AQ6" t="s">
        <v>40</v>
      </c>
      <c r="AS6" s="10"/>
      <c r="AT6" s="11">
        <f t="shared" ref="AT6:AT16" si="0">AB6/AG6</f>
        <v>1.875</v>
      </c>
      <c r="AU6" s="24" t="s">
        <v>40</v>
      </c>
      <c r="AV6" s="22"/>
      <c r="AW6" s="10"/>
      <c r="AX6" s="25"/>
      <c r="AY6" s="24" t="s">
        <v>40</v>
      </c>
      <c r="AZ6" s="24"/>
      <c r="BA6" s="10"/>
    </row>
    <row r="7" spans="1:53" x14ac:dyDescent="0.4">
      <c r="A7" s="73"/>
      <c r="B7" s="10"/>
      <c r="C7" s="10"/>
      <c r="D7" s="10"/>
      <c r="E7" s="10"/>
      <c r="F7" s="10"/>
      <c r="G7" s="73"/>
      <c r="H7" s="10"/>
      <c r="I7" s="10"/>
      <c r="J7" s="10"/>
      <c r="K7" s="10"/>
      <c r="L7" s="66"/>
      <c r="M7" s="66"/>
      <c r="N7" s="71" t="s">
        <v>35</v>
      </c>
      <c r="O7" s="18" t="s">
        <v>44</v>
      </c>
      <c r="P7" s="11"/>
      <c r="Q7" s="30" t="s">
        <v>40</v>
      </c>
      <c r="R7" s="30"/>
      <c r="S7" s="10"/>
      <c r="T7" s="30"/>
      <c r="U7" s="10" t="s">
        <v>40</v>
      </c>
      <c r="V7" s="10"/>
      <c r="W7" s="10"/>
      <c r="X7" s="21"/>
      <c r="Y7" s="10" t="s">
        <v>40</v>
      </c>
      <c r="Z7" s="10"/>
      <c r="AA7" s="10"/>
      <c r="AB7" s="27"/>
      <c r="AC7" s="30" t="s">
        <v>40</v>
      </c>
      <c r="AD7" s="30"/>
      <c r="AE7" s="24"/>
      <c r="AF7" s="10"/>
      <c r="AG7" s="26"/>
      <c r="AH7" s="30" t="s">
        <v>40</v>
      </c>
      <c r="AI7" s="30"/>
      <c r="AJ7" s="24"/>
      <c r="AK7" s="10"/>
      <c r="AL7" s="26"/>
      <c r="AM7" s="10" t="s">
        <v>40</v>
      </c>
      <c r="AN7" s="10"/>
      <c r="AO7" s="10"/>
      <c r="AP7" s="29"/>
      <c r="AQ7" s="10" t="s">
        <v>40</v>
      </c>
      <c r="AR7" s="10"/>
      <c r="AS7" s="10"/>
      <c r="AT7" s="11"/>
      <c r="AU7" s="10" t="s">
        <v>40</v>
      </c>
      <c r="AV7" s="10"/>
      <c r="AW7" s="10"/>
      <c r="AX7" s="11"/>
      <c r="AY7" s="10" t="s">
        <v>40</v>
      </c>
      <c r="AZ7" s="10"/>
      <c r="BA7" s="10"/>
    </row>
    <row r="8" spans="1:53" x14ac:dyDescent="0.4">
      <c r="A8" s="73"/>
      <c r="B8" s="10"/>
      <c r="C8" s="10"/>
      <c r="D8" s="10"/>
      <c r="E8" s="10"/>
      <c r="F8" s="10"/>
      <c r="G8" s="73"/>
      <c r="H8" s="10"/>
      <c r="I8" s="10"/>
      <c r="J8" s="10"/>
      <c r="K8" s="10"/>
      <c r="L8" s="66"/>
      <c r="M8" s="66"/>
      <c r="N8" s="70"/>
      <c r="O8" s="18" t="s">
        <v>45</v>
      </c>
      <c r="P8" s="11"/>
      <c r="Q8" s="30" t="s">
        <v>40</v>
      </c>
      <c r="R8" s="30"/>
      <c r="S8" s="10"/>
      <c r="T8" s="30"/>
      <c r="U8" s="10" t="s">
        <v>40</v>
      </c>
      <c r="V8" s="10"/>
      <c r="W8" s="10"/>
      <c r="X8" s="21"/>
      <c r="Y8" s="10" t="s">
        <v>40</v>
      </c>
      <c r="Z8" s="10"/>
      <c r="AA8" s="10"/>
      <c r="AB8" s="27"/>
      <c r="AC8" s="30" t="s">
        <v>40</v>
      </c>
      <c r="AD8" s="30"/>
      <c r="AE8" s="24"/>
      <c r="AF8" s="10"/>
      <c r="AG8" s="26"/>
      <c r="AH8" s="30" t="s">
        <v>40</v>
      </c>
      <c r="AI8" s="30"/>
      <c r="AJ8" s="24"/>
      <c r="AK8" s="10"/>
      <c r="AL8" s="26"/>
      <c r="AM8" s="10" t="s">
        <v>40</v>
      </c>
      <c r="AN8" s="10"/>
      <c r="AO8" s="10"/>
      <c r="AP8" s="29"/>
      <c r="AQ8" s="10" t="s">
        <v>40</v>
      </c>
      <c r="AR8" s="10"/>
      <c r="AS8" s="10"/>
      <c r="AT8" s="11"/>
      <c r="AU8" s="10" t="s">
        <v>40</v>
      </c>
      <c r="AV8" s="10"/>
      <c r="AW8" s="10"/>
      <c r="AX8" s="11"/>
      <c r="AY8" s="10" t="s">
        <v>40</v>
      </c>
      <c r="AZ8" s="10"/>
      <c r="BA8" s="10"/>
    </row>
    <row r="9" spans="1:53" ht="19.5" customHeight="1" x14ac:dyDescent="0.4">
      <c r="A9" s="73"/>
      <c r="B9" s="10"/>
      <c r="C9" s="10"/>
      <c r="D9" s="10"/>
      <c r="E9" s="10"/>
      <c r="F9" s="10"/>
      <c r="G9" s="73"/>
      <c r="H9" s="10"/>
      <c r="I9" s="10"/>
      <c r="J9" s="10"/>
      <c r="K9" s="10"/>
      <c r="L9" s="65" t="s">
        <v>36</v>
      </c>
      <c r="M9" s="65"/>
      <c r="N9" s="66" t="s">
        <v>33</v>
      </c>
      <c r="O9" s="66"/>
      <c r="P9" s="11"/>
      <c r="Q9" s="30" t="s">
        <v>40</v>
      </c>
      <c r="R9" s="30"/>
      <c r="S9" s="30"/>
      <c r="T9" s="30"/>
      <c r="U9" s="10" t="s">
        <v>40</v>
      </c>
      <c r="V9" s="19"/>
      <c r="W9" s="10"/>
      <c r="X9" s="21"/>
      <c r="Y9" s="10" t="s">
        <v>40</v>
      </c>
      <c r="Z9" s="10"/>
      <c r="AA9" s="10"/>
      <c r="AB9" s="27"/>
      <c r="AC9" s="30" t="s">
        <v>40</v>
      </c>
      <c r="AD9" s="30"/>
      <c r="AE9" s="24"/>
      <c r="AF9" s="10"/>
      <c r="AG9" s="26"/>
      <c r="AH9" s="30" t="s">
        <v>40</v>
      </c>
      <c r="AI9" s="30"/>
      <c r="AJ9" s="24"/>
      <c r="AK9" s="10"/>
      <c r="AL9" s="26"/>
      <c r="AM9" s="10" t="s">
        <v>40</v>
      </c>
      <c r="AN9" s="10"/>
      <c r="AO9" s="10"/>
      <c r="AP9" s="29"/>
      <c r="AQ9" s="10" t="s">
        <v>40</v>
      </c>
      <c r="AR9" s="10"/>
      <c r="AS9" s="10"/>
      <c r="AT9" s="11"/>
      <c r="AU9" s="10" t="s">
        <v>40</v>
      </c>
      <c r="AV9" s="10"/>
      <c r="AW9" s="10"/>
      <c r="AX9" s="11"/>
      <c r="AY9" s="10" t="s">
        <v>40</v>
      </c>
      <c r="AZ9" s="10"/>
      <c r="BA9" s="10"/>
    </row>
    <row r="10" spans="1:53" x14ac:dyDescent="0.4">
      <c r="A10" s="73"/>
      <c r="B10" s="10"/>
      <c r="C10" s="10"/>
      <c r="D10" s="10"/>
      <c r="E10" s="10"/>
      <c r="F10" s="10"/>
      <c r="G10" s="73"/>
      <c r="H10" s="10"/>
      <c r="I10" s="10"/>
      <c r="J10" s="10"/>
      <c r="K10" s="10"/>
      <c r="L10" s="65"/>
      <c r="M10" s="65"/>
      <c r="N10" s="66" t="s">
        <v>32</v>
      </c>
      <c r="O10" s="66"/>
      <c r="P10" s="24">
        <v>2.79</v>
      </c>
      <c r="Q10" s="33" t="s">
        <v>54</v>
      </c>
      <c r="R10" s="30">
        <v>0.57999999999999996</v>
      </c>
      <c r="S10" s="10"/>
      <c r="T10" s="32"/>
      <c r="U10" s="10" t="s">
        <v>40</v>
      </c>
      <c r="V10" s="10"/>
      <c r="W10" s="10"/>
      <c r="X10" s="21"/>
      <c r="Y10" s="10" t="s">
        <v>40</v>
      </c>
      <c r="Z10" s="10"/>
      <c r="AA10" s="10"/>
      <c r="AB10" s="24">
        <v>2.9000000000000001E-2</v>
      </c>
      <c r="AC10" s="33" t="s">
        <v>54</v>
      </c>
      <c r="AD10" s="24">
        <v>6.0000000000000001E-3</v>
      </c>
      <c r="AE10" s="64"/>
      <c r="AF10" s="10"/>
      <c r="AG10" s="24">
        <v>1.0999999999999999E-2</v>
      </c>
      <c r="AH10" s="33" t="s">
        <v>54</v>
      </c>
      <c r="AI10" s="24">
        <v>2E-3</v>
      </c>
      <c r="AJ10" s="24"/>
      <c r="AK10" s="10"/>
      <c r="AL10" s="26"/>
      <c r="AM10" s="10" t="s">
        <v>40</v>
      </c>
      <c r="AN10" s="10"/>
      <c r="AO10" s="10"/>
      <c r="AP10" s="29"/>
      <c r="AQ10" s="10" t="s">
        <v>40</v>
      </c>
      <c r="AR10" s="10"/>
      <c r="AS10" s="10"/>
      <c r="AT10" s="11">
        <f t="shared" si="0"/>
        <v>2.6363636363636367</v>
      </c>
      <c r="AU10" s="10" t="s">
        <v>40</v>
      </c>
      <c r="AV10" s="10"/>
      <c r="AW10" s="10"/>
      <c r="AX10" s="11"/>
      <c r="AY10" s="10" t="s">
        <v>40</v>
      </c>
      <c r="AZ10" s="15"/>
      <c r="BA10" s="10"/>
    </row>
    <row r="11" spans="1:53" x14ac:dyDescent="0.4">
      <c r="A11" s="73"/>
      <c r="B11" s="10"/>
      <c r="C11" s="10"/>
      <c r="D11" s="10"/>
      <c r="E11" s="10"/>
      <c r="F11" s="10"/>
      <c r="G11" s="73"/>
      <c r="H11" s="10"/>
      <c r="I11" s="10"/>
      <c r="J11" s="10"/>
      <c r="K11" s="10"/>
      <c r="L11" s="66" t="s">
        <v>24</v>
      </c>
      <c r="M11" s="66"/>
      <c r="N11" s="66" t="s">
        <v>24</v>
      </c>
      <c r="O11" s="66"/>
      <c r="P11" s="33">
        <v>2.57</v>
      </c>
      <c r="Q11" s="33" t="s">
        <v>54</v>
      </c>
      <c r="R11" s="35">
        <v>0.54</v>
      </c>
      <c r="S11" s="10"/>
      <c r="T11" s="32"/>
      <c r="U11" s="10" t="s">
        <v>40</v>
      </c>
      <c r="V11" s="10"/>
      <c r="W11" s="10"/>
      <c r="X11" s="11"/>
      <c r="Y11" s="10" t="s">
        <v>40</v>
      </c>
      <c r="Z11" s="10"/>
      <c r="AA11" s="10"/>
      <c r="AB11" s="33">
        <v>3.2000000000000001E-2</v>
      </c>
      <c r="AC11" s="33" t="s">
        <v>54</v>
      </c>
      <c r="AD11" s="33">
        <v>6.0000000000000001E-3</v>
      </c>
      <c r="AE11" s="64"/>
      <c r="AF11" s="10"/>
      <c r="AG11" s="33">
        <v>1.2999999999999999E-2</v>
      </c>
      <c r="AH11" s="33" t="s">
        <v>54</v>
      </c>
      <c r="AI11" s="33">
        <v>3.0000000000000001E-3</v>
      </c>
      <c r="AJ11" s="24"/>
      <c r="AK11" s="10"/>
      <c r="AL11" s="27"/>
      <c r="AM11" t="s">
        <v>40</v>
      </c>
      <c r="AO11" s="10"/>
      <c r="AP11" s="29"/>
      <c r="AQ11" t="s">
        <v>40</v>
      </c>
      <c r="AS11" s="10"/>
      <c r="AT11" s="11">
        <f t="shared" si="0"/>
        <v>2.4615384615384617</v>
      </c>
      <c r="AU11" s="10" t="s">
        <v>40</v>
      </c>
      <c r="AV11" s="10"/>
      <c r="AW11" s="10"/>
      <c r="AX11" s="11"/>
      <c r="AY11" s="10" t="s">
        <v>40</v>
      </c>
      <c r="AZ11" s="15"/>
      <c r="BA11" s="10"/>
    </row>
    <row r="12" spans="1:53" x14ac:dyDescent="0.4">
      <c r="A12" s="73"/>
      <c r="B12" s="10"/>
      <c r="C12" s="10"/>
      <c r="D12" s="10"/>
      <c r="E12" s="10"/>
      <c r="F12" s="10"/>
      <c r="G12" s="73"/>
      <c r="H12" s="10"/>
      <c r="I12" s="10"/>
      <c r="J12" s="10"/>
      <c r="K12" s="10"/>
      <c r="L12" s="66" t="s">
        <v>25</v>
      </c>
      <c r="M12" s="66"/>
      <c r="N12" s="66" t="s">
        <v>25</v>
      </c>
      <c r="O12" s="66"/>
      <c r="P12" s="34">
        <v>2</v>
      </c>
      <c r="Q12" s="33" t="s">
        <v>54</v>
      </c>
      <c r="R12" s="35">
        <v>0.38</v>
      </c>
      <c r="S12" s="30"/>
      <c r="T12" s="30"/>
      <c r="U12" s="10" t="s">
        <v>40</v>
      </c>
      <c r="V12" s="19"/>
      <c r="W12" s="10"/>
      <c r="X12" s="11"/>
      <c r="Y12" s="10" t="s">
        <v>40</v>
      </c>
      <c r="Z12" s="10"/>
      <c r="AA12" s="10"/>
      <c r="AB12" s="33">
        <v>3.5000000000000003E-2</v>
      </c>
      <c r="AC12" s="33" t="s">
        <v>54</v>
      </c>
      <c r="AD12" s="33">
        <v>7.0000000000000001E-3</v>
      </c>
      <c r="AE12" s="64"/>
      <c r="AF12" s="10"/>
      <c r="AG12" s="33">
        <v>1.7999999999999999E-2</v>
      </c>
      <c r="AH12" s="33" t="s">
        <v>54</v>
      </c>
      <c r="AI12" s="33">
        <v>3.0000000000000001E-3</v>
      </c>
      <c r="AJ12" s="24"/>
      <c r="AK12" s="10"/>
      <c r="AL12" s="27"/>
      <c r="AM12" s="24" t="s">
        <v>40</v>
      </c>
      <c r="AN12" s="22"/>
      <c r="AO12" s="10"/>
      <c r="AP12" s="29"/>
      <c r="AQ12" s="10" t="s">
        <v>40</v>
      </c>
      <c r="AR12" s="10"/>
      <c r="AS12" s="10"/>
      <c r="AT12" s="11">
        <f t="shared" si="0"/>
        <v>1.9444444444444449</v>
      </c>
      <c r="AU12" s="24" t="s">
        <v>40</v>
      </c>
      <c r="AV12" s="22"/>
      <c r="AW12" s="10"/>
      <c r="AX12" s="25"/>
      <c r="AY12" s="24" t="s">
        <v>40</v>
      </c>
      <c r="AZ12" s="24"/>
      <c r="BA12" s="10"/>
    </row>
    <row r="13" spans="1:53" x14ac:dyDescent="0.4">
      <c r="A13" s="73"/>
      <c r="B13" s="10"/>
      <c r="C13" s="10"/>
      <c r="D13" s="10"/>
      <c r="E13" s="10"/>
      <c r="F13" s="10"/>
      <c r="G13" s="73"/>
      <c r="H13" s="10"/>
      <c r="I13" s="10"/>
      <c r="J13" s="10"/>
      <c r="K13" s="10"/>
      <c r="L13" s="66" t="s">
        <v>26</v>
      </c>
      <c r="M13" s="66"/>
      <c r="N13" s="66" t="s">
        <v>26</v>
      </c>
      <c r="O13" s="66"/>
      <c r="P13" s="33">
        <v>2.44</v>
      </c>
      <c r="Q13" s="33" t="s">
        <v>54</v>
      </c>
      <c r="R13" s="36">
        <v>0.5</v>
      </c>
      <c r="S13" s="30"/>
      <c r="T13" s="30"/>
      <c r="U13" s="10" t="s">
        <v>40</v>
      </c>
      <c r="V13" s="19"/>
      <c r="W13" s="10"/>
      <c r="X13" s="11"/>
      <c r="Y13" s="10" t="s">
        <v>40</v>
      </c>
      <c r="Z13" s="10"/>
      <c r="AA13" s="10"/>
      <c r="AB13" s="33">
        <v>3.4000000000000002E-2</v>
      </c>
      <c r="AC13" s="33" t="s">
        <v>54</v>
      </c>
      <c r="AD13" s="33">
        <v>6.0000000000000001E-3</v>
      </c>
      <c r="AE13" s="64"/>
      <c r="AF13" s="10"/>
      <c r="AG13" s="33">
        <v>1.4E-2</v>
      </c>
      <c r="AH13" s="33" t="s">
        <v>54</v>
      </c>
      <c r="AI13" s="33">
        <v>3.0000000000000001E-3</v>
      </c>
      <c r="AJ13" s="24"/>
      <c r="AK13" s="10"/>
      <c r="AL13" s="27"/>
      <c r="AM13" s="24" t="s">
        <v>40</v>
      </c>
      <c r="AN13" s="22"/>
      <c r="AO13" s="10"/>
      <c r="AP13" s="29"/>
      <c r="AQ13" s="10" t="s">
        <v>40</v>
      </c>
      <c r="AR13" s="10"/>
      <c r="AS13" s="10"/>
      <c r="AT13" s="11">
        <f t="shared" si="0"/>
        <v>2.4285714285714288</v>
      </c>
      <c r="AU13" s="24" t="s">
        <v>40</v>
      </c>
      <c r="AV13" s="22"/>
      <c r="AW13" s="10"/>
      <c r="AX13" s="25"/>
      <c r="AY13" s="24" t="s">
        <v>40</v>
      </c>
      <c r="AZ13" s="24"/>
      <c r="BA13" s="10"/>
    </row>
    <row r="14" spans="1:53" x14ac:dyDescent="0.4">
      <c r="A14" s="73"/>
      <c r="B14" s="10"/>
      <c r="C14" s="10"/>
      <c r="D14" s="10"/>
      <c r="E14" s="10"/>
      <c r="F14" s="10"/>
      <c r="G14" s="73"/>
      <c r="H14" s="10"/>
      <c r="I14" s="10"/>
      <c r="J14" s="10"/>
      <c r="K14" s="10"/>
      <c r="L14" s="66" t="s">
        <v>37</v>
      </c>
      <c r="M14" s="66"/>
      <c r="N14" s="66" t="s">
        <v>38</v>
      </c>
      <c r="O14" s="66"/>
      <c r="P14" s="24">
        <v>2.31</v>
      </c>
      <c r="Q14" s="33" t="s">
        <v>54</v>
      </c>
      <c r="R14" s="30">
        <v>0.55000000000000004</v>
      </c>
      <c r="S14" s="30"/>
      <c r="T14" s="30"/>
      <c r="U14" s="10" t="s">
        <v>40</v>
      </c>
      <c r="V14" s="19"/>
      <c r="W14" s="10"/>
      <c r="X14" s="11"/>
      <c r="Y14" s="10" t="s">
        <v>40</v>
      </c>
      <c r="Z14" s="10"/>
      <c r="AA14" s="10"/>
      <c r="AB14" s="24">
        <v>2.9000000000000001E-2</v>
      </c>
      <c r="AC14" s="33" t="s">
        <v>54</v>
      </c>
      <c r="AD14" s="24">
        <v>5.0000000000000001E-3</v>
      </c>
      <c r="AE14" s="64"/>
      <c r="AF14" s="10"/>
      <c r="AG14" s="24">
        <v>1.2999999999999999E-2</v>
      </c>
      <c r="AH14" s="33" t="s">
        <v>54</v>
      </c>
      <c r="AI14" s="24">
        <v>3.0000000000000001E-3</v>
      </c>
      <c r="AJ14" s="24"/>
      <c r="AK14" s="10"/>
      <c r="AL14" s="27"/>
      <c r="AM14" t="s">
        <v>40</v>
      </c>
      <c r="AO14" s="10"/>
      <c r="AP14" s="29"/>
      <c r="AQ14" t="s">
        <v>40</v>
      </c>
      <c r="AS14" s="10"/>
      <c r="AT14" s="11">
        <f t="shared" si="0"/>
        <v>2.2307692307692308</v>
      </c>
      <c r="AU14" s="10" t="s">
        <v>40</v>
      </c>
      <c r="AV14" s="10"/>
      <c r="AW14" s="10"/>
      <c r="AX14" s="12"/>
      <c r="AY14" s="10" t="s">
        <v>40</v>
      </c>
      <c r="AZ14" s="10"/>
      <c r="BA14" s="10"/>
    </row>
    <row r="15" spans="1:53" x14ac:dyDescent="0.4">
      <c r="A15" s="73"/>
      <c r="B15" s="10"/>
      <c r="C15" s="10"/>
      <c r="D15" s="10"/>
      <c r="E15" s="10"/>
      <c r="F15" s="10"/>
      <c r="G15" s="73"/>
      <c r="H15" s="10"/>
      <c r="I15" s="10"/>
      <c r="J15" s="10"/>
      <c r="K15" s="10"/>
      <c r="L15" s="66"/>
      <c r="M15" s="66"/>
      <c r="N15" s="66" t="s">
        <v>30</v>
      </c>
      <c r="O15" s="66"/>
      <c r="P15" s="24">
        <v>3.16</v>
      </c>
      <c r="Q15" s="33" t="s">
        <v>54</v>
      </c>
      <c r="R15" s="11">
        <v>0.7</v>
      </c>
      <c r="S15" s="10"/>
      <c r="T15" s="30"/>
      <c r="U15" t="s">
        <v>40</v>
      </c>
      <c r="V15" s="10"/>
      <c r="W15" s="10"/>
      <c r="X15" s="11"/>
      <c r="Y15" s="10" t="s">
        <v>40</v>
      </c>
      <c r="Z15" s="10"/>
      <c r="AA15" s="10"/>
      <c r="AB15" s="24">
        <v>3.7999999999999999E-2</v>
      </c>
      <c r="AC15" s="33" t="s">
        <v>54</v>
      </c>
      <c r="AD15" s="24">
        <v>8.0000000000000002E-3</v>
      </c>
      <c r="AE15" s="64"/>
      <c r="AF15" s="10"/>
      <c r="AG15" s="24">
        <v>1.2E-2</v>
      </c>
      <c r="AH15" s="33" t="s">
        <v>54</v>
      </c>
      <c r="AI15" s="24">
        <v>3.0000000000000001E-3</v>
      </c>
      <c r="AJ15" s="24"/>
      <c r="AK15" s="10"/>
      <c r="AL15" s="27"/>
      <c r="AM15" t="s">
        <v>40</v>
      </c>
      <c r="AO15" s="10"/>
      <c r="AP15" s="29"/>
      <c r="AQ15" t="s">
        <v>40</v>
      </c>
      <c r="AS15" s="10"/>
      <c r="AT15" s="11">
        <f t="shared" si="0"/>
        <v>3.1666666666666665</v>
      </c>
      <c r="AU15" s="10" t="s">
        <v>40</v>
      </c>
      <c r="AV15" s="10"/>
      <c r="AW15" s="10"/>
      <c r="AX15" s="12"/>
      <c r="AY15" s="10" t="s">
        <v>40</v>
      </c>
      <c r="AZ15" s="15"/>
      <c r="BA15" s="10"/>
    </row>
    <row r="16" spans="1:53" x14ac:dyDescent="0.4">
      <c r="A16" s="73"/>
      <c r="B16" s="10"/>
      <c r="C16" s="10"/>
      <c r="D16" s="10"/>
      <c r="E16" s="10"/>
      <c r="F16" s="10"/>
      <c r="G16" s="73"/>
      <c r="H16" s="10"/>
      <c r="I16" s="10"/>
      <c r="J16" s="10"/>
      <c r="K16" s="10"/>
      <c r="L16" s="66"/>
      <c r="M16" s="66"/>
      <c r="N16" s="66" t="s">
        <v>29</v>
      </c>
      <c r="O16" s="66"/>
      <c r="P16" s="24">
        <v>1.71</v>
      </c>
      <c r="Q16" s="33" t="s">
        <v>54</v>
      </c>
      <c r="R16" s="30">
        <v>0.41</v>
      </c>
      <c r="S16" s="30"/>
      <c r="T16" s="30"/>
      <c r="U16" s="10" t="s">
        <v>40</v>
      </c>
      <c r="V16" s="19"/>
      <c r="W16" s="10"/>
      <c r="X16" s="11"/>
      <c r="Y16" s="10" t="s">
        <v>40</v>
      </c>
      <c r="Z16" s="10"/>
      <c r="AA16" s="10"/>
      <c r="AB16" s="24">
        <v>2.9000000000000001E-2</v>
      </c>
      <c r="AC16" s="33" t="s">
        <v>54</v>
      </c>
      <c r="AD16" s="24">
        <v>6.0000000000000001E-3</v>
      </c>
      <c r="AE16" s="64"/>
      <c r="AF16" s="10"/>
      <c r="AG16" s="24">
        <v>1.7000000000000001E-2</v>
      </c>
      <c r="AH16" s="33" t="s">
        <v>54</v>
      </c>
      <c r="AI16" s="24">
        <v>4.0000000000000001E-3</v>
      </c>
      <c r="AJ16" s="24"/>
      <c r="AK16" s="10"/>
      <c r="AL16" s="27"/>
      <c r="AM16" s="24" t="s">
        <v>40</v>
      </c>
      <c r="AN16" s="22"/>
      <c r="AO16" s="10"/>
      <c r="AP16" s="29"/>
      <c r="AQ16" t="s">
        <v>40</v>
      </c>
      <c r="AS16" s="10"/>
      <c r="AT16" s="11">
        <f t="shared" si="0"/>
        <v>1.7058823529411764</v>
      </c>
      <c r="AU16" s="24" t="s">
        <v>40</v>
      </c>
      <c r="AV16" s="22"/>
      <c r="AW16" s="10"/>
      <c r="AX16" s="25"/>
      <c r="AY16" s="24" t="s">
        <v>40</v>
      </c>
      <c r="AZ16" s="24"/>
      <c r="BA16" s="10"/>
    </row>
    <row r="17" spans="1:53" x14ac:dyDescent="0.4">
      <c r="A17" s="73"/>
      <c r="B17" s="10"/>
      <c r="C17" s="10"/>
      <c r="D17" s="10"/>
      <c r="E17" s="10"/>
      <c r="F17" s="10"/>
      <c r="G17" s="73"/>
      <c r="H17" s="10"/>
      <c r="I17" s="10"/>
      <c r="J17" s="10"/>
      <c r="K17" s="10"/>
      <c r="L17" s="66"/>
      <c r="M17" s="66"/>
      <c r="N17" s="66" t="s">
        <v>39</v>
      </c>
      <c r="O17" s="66"/>
      <c r="P17" s="11"/>
      <c r="Q17" s="10" t="s">
        <v>40</v>
      </c>
      <c r="R17" s="30"/>
      <c r="S17" s="30"/>
      <c r="T17" s="30"/>
      <c r="U17" s="10" t="s">
        <v>40</v>
      </c>
      <c r="V17" s="30"/>
      <c r="W17" s="10"/>
      <c r="X17" s="11"/>
      <c r="Y17" s="10" t="s">
        <v>40</v>
      </c>
      <c r="Z17" s="10"/>
      <c r="AA17" s="10"/>
      <c r="AB17" s="27"/>
      <c r="AC17" s="10" t="s">
        <v>40</v>
      </c>
      <c r="AD17" s="23"/>
      <c r="AE17" s="63"/>
      <c r="AF17" s="10"/>
      <c r="AG17" s="28"/>
      <c r="AH17" s="10" t="s">
        <v>40</v>
      </c>
      <c r="AI17" s="10"/>
      <c r="AJ17" s="10"/>
      <c r="AK17" s="10"/>
      <c r="AL17" s="26"/>
      <c r="AM17" s="10" t="s">
        <v>40</v>
      </c>
      <c r="AN17" s="10"/>
      <c r="AO17" s="10"/>
      <c r="AP17" s="29"/>
      <c r="AQ17" s="10" t="s">
        <v>40</v>
      </c>
      <c r="AR17" s="10"/>
      <c r="AS17" s="10"/>
      <c r="AT17" s="11"/>
      <c r="AU17" s="10" t="s">
        <v>40</v>
      </c>
      <c r="AV17" s="10"/>
      <c r="AW17" s="10"/>
      <c r="AX17" s="12"/>
      <c r="AY17" s="10" t="s">
        <v>40</v>
      </c>
      <c r="AZ17" s="10"/>
      <c r="BA17" s="10"/>
    </row>
    <row r="18" spans="1:53" x14ac:dyDescent="0.4">
      <c r="A18" s="73"/>
      <c r="B18" s="13"/>
      <c r="C18" s="13"/>
      <c r="D18" s="13"/>
      <c r="E18" s="13"/>
      <c r="F18" s="13"/>
      <c r="G18" s="73"/>
      <c r="H18" s="13"/>
      <c r="I18" s="13"/>
      <c r="J18" s="13"/>
      <c r="K18" s="13"/>
      <c r="L18" s="66" t="s">
        <v>41</v>
      </c>
      <c r="M18" s="66"/>
      <c r="N18" s="66"/>
      <c r="O18" s="66"/>
      <c r="P18" s="11"/>
      <c r="Q18" s="24" t="s">
        <v>40</v>
      </c>
      <c r="R18" s="24"/>
      <c r="S18" s="10"/>
      <c r="T18" s="10"/>
      <c r="U18" s="10" t="s">
        <v>40</v>
      </c>
      <c r="V18" s="10"/>
      <c r="W18" s="10"/>
      <c r="X18" s="11"/>
      <c r="Y18" s="10" t="s">
        <v>40</v>
      </c>
      <c r="Z18" s="10"/>
      <c r="AA18" s="10"/>
      <c r="AB18" s="27"/>
      <c r="AC18" s="24" t="s">
        <v>40</v>
      </c>
      <c r="AD18" s="24"/>
      <c r="AE18" s="24"/>
      <c r="AF18" s="10"/>
      <c r="AG18" s="28"/>
      <c r="AH18" t="s">
        <v>40</v>
      </c>
      <c r="AK18" s="10"/>
      <c r="AL18" s="27"/>
      <c r="AM18" s="24" t="s">
        <v>40</v>
      </c>
      <c r="AN18" s="22"/>
      <c r="AO18" s="10"/>
      <c r="AP18" s="29"/>
      <c r="AQ18" t="s">
        <v>40</v>
      </c>
      <c r="AS18" s="10"/>
      <c r="AT18" s="25"/>
      <c r="AU18" s="24" t="s">
        <v>40</v>
      </c>
      <c r="AV18" s="22"/>
      <c r="AW18" s="10"/>
      <c r="AX18" s="25"/>
      <c r="AY18" s="24" t="s">
        <v>40</v>
      </c>
      <c r="AZ18" s="24"/>
      <c r="BA18" s="10"/>
    </row>
    <row r="19" spans="1:53" x14ac:dyDescent="0.4">
      <c r="A19" s="17"/>
      <c r="G19" s="17"/>
      <c r="L19" s="66"/>
      <c r="M19" s="66"/>
      <c r="N19" s="66"/>
      <c r="O19" s="66"/>
      <c r="P19" s="25"/>
      <c r="Q19" s="10"/>
      <c r="R19" s="10"/>
      <c r="S19" s="10"/>
      <c r="T19" s="10"/>
      <c r="U19" s="10"/>
      <c r="V19" s="10"/>
      <c r="W19" s="10"/>
      <c r="X19" s="11"/>
      <c r="Y19" s="10"/>
      <c r="Z19" s="10"/>
      <c r="AA19" s="10"/>
      <c r="AB19" s="20"/>
      <c r="AC19" t="s">
        <v>40</v>
      </c>
      <c r="AF19" s="10"/>
      <c r="AH19" t="s">
        <v>40</v>
      </c>
      <c r="AK19" s="10"/>
      <c r="AL19" s="20"/>
      <c r="AM19" t="s">
        <v>40</v>
      </c>
      <c r="AO19" s="10"/>
      <c r="AQ19" t="s">
        <v>40</v>
      </c>
      <c r="AS19" s="10"/>
      <c r="AT19" s="25"/>
      <c r="AU19" s="10"/>
      <c r="AV19" s="10"/>
      <c r="AW19" s="10"/>
      <c r="AX19" s="12"/>
      <c r="AY19" s="10"/>
      <c r="AZ19" s="10"/>
      <c r="BA19" s="10"/>
    </row>
    <row r="20" spans="1:53" x14ac:dyDescent="0.4">
      <c r="A20" s="17"/>
      <c r="G20" s="17"/>
      <c r="L20" s="66"/>
      <c r="M20" s="66"/>
      <c r="N20" s="66"/>
      <c r="O20" s="66"/>
      <c r="P20" s="20"/>
      <c r="AB20" s="20"/>
      <c r="AC20" t="s">
        <v>40</v>
      </c>
      <c r="AD20" s="20"/>
      <c r="AE20" s="20"/>
      <c r="AG20" s="20"/>
      <c r="AH20" t="s">
        <v>40</v>
      </c>
      <c r="AI20" s="20"/>
      <c r="AJ20" s="20"/>
      <c r="AL20" s="20"/>
      <c r="AM20" t="s">
        <v>40</v>
      </c>
      <c r="AN20" s="20"/>
      <c r="AP20" s="20"/>
      <c r="AQ20" t="s">
        <v>40</v>
      </c>
      <c r="AR20" s="20"/>
      <c r="AT20" s="14"/>
      <c r="AX20" s="12"/>
    </row>
    <row r="21" spans="1:53" x14ac:dyDescent="0.4">
      <c r="A21" s="17"/>
      <c r="G21" s="17"/>
      <c r="L21" s="15"/>
      <c r="M21" s="10"/>
    </row>
    <row r="22" spans="1:53" x14ac:dyDescent="0.4">
      <c r="A22" s="17"/>
      <c r="G22" s="17"/>
      <c r="L22" s="15"/>
      <c r="M22" s="10"/>
    </row>
    <row r="23" spans="1:53" x14ac:dyDescent="0.4">
      <c r="A23" s="17"/>
      <c r="G23" s="17"/>
      <c r="L23" s="15"/>
      <c r="M23" s="10"/>
    </row>
    <row r="24" spans="1:53" x14ac:dyDescent="0.4">
      <c r="A24" s="17"/>
      <c r="G24" s="17"/>
      <c r="L24" s="15"/>
      <c r="M24" s="10"/>
    </row>
    <row r="25" spans="1:53" x14ac:dyDescent="0.4">
      <c r="A25" s="17"/>
      <c r="G25" s="17"/>
      <c r="L25" s="15"/>
      <c r="M25" s="10"/>
      <c r="AS25" s="10"/>
    </row>
    <row r="26" spans="1:53" x14ac:dyDescent="0.4">
      <c r="A26" s="17"/>
      <c r="G26" s="17"/>
      <c r="L26" s="10"/>
      <c r="M26" s="10"/>
    </row>
    <row r="27" spans="1:53" x14ac:dyDescent="0.4">
      <c r="A27" s="17"/>
      <c r="G27" s="17"/>
    </row>
    <row r="28" spans="1:53" x14ac:dyDescent="0.4">
      <c r="A28" s="17"/>
      <c r="G28" s="17"/>
    </row>
    <row r="29" spans="1:53" x14ac:dyDescent="0.4">
      <c r="A29" s="17"/>
      <c r="G29" s="17"/>
    </row>
    <row r="30" spans="1:53" x14ac:dyDescent="0.4">
      <c r="A30" s="17"/>
      <c r="G30" s="17"/>
      <c r="AX30" s="10"/>
    </row>
    <row r="31" spans="1:53" x14ac:dyDescent="0.4">
      <c r="A31" s="17"/>
      <c r="G31" s="17"/>
    </row>
    <row r="32" spans="1:53" x14ac:dyDescent="0.4">
      <c r="A32" s="17"/>
      <c r="G32" s="17"/>
    </row>
    <row r="33" spans="1:50" x14ac:dyDescent="0.4">
      <c r="A33" s="17"/>
      <c r="G33" s="17"/>
    </row>
    <row r="34" spans="1:50" x14ac:dyDescent="0.4">
      <c r="A34" s="17"/>
      <c r="G34" s="17"/>
    </row>
    <row r="35" spans="1:50" x14ac:dyDescent="0.4">
      <c r="AR35" s="10"/>
      <c r="AS35" s="10"/>
      <c r="AT35" s="10"/>
      <c r="AU35" s="10"/>
      <c r="AV35" s="10"/>
      <c r="AW35" s="10"/>
    </row>
    <row r="36" spans="1:50" x14ac:dyDescent="0.4">
      <c r="AR36" s="10"/>
      <c r="AS36" s="10"/>
      <c r="AT36" s="10"/>
      <c r="AU36" s="10"/>
      <c r="AV36" s="10"/>
      <c r="AW36" s="10"/>
      <c r="AX36" s="16"/>
    </row>
    <row r="37" spans="1:50" x14ac:dyDescent="0.4">
      <c r="AR37" s="10"/>
      <c r="AS37" s="10"/>
      <c r="AT37" s="12"/>
      <c r="AU37" s="10"/>
      <c r="AV37" s="10"/>
      <c r="AW37" s="10"/>
      <c r="AX37" s="16"/>
    </row>
    <row r="38" spans="1:50" x14ac:dyDescent="0.4">
      <c r="AR38" s="10"/>
      <c r="AS38" s="10"/>
      <c r="AT38" s="12"/>
      <c r="AU38" s="10"/>
      <c r="AV38" s="10"/>
      <c r="AW38" s="10"/>
      <c r="AX38" s="16"/>
    </row>
    <row r="39" spans="1:50" x14ac:dyDescent="0.4">
      <c r="AR39" s="10"/>
      <c r="AS39" s="10"/>
      <c r="AT39" s="10"/>
      <c r="AU39" s="10"/>
      <c r="AV39" s="10"/>
      <c r="AW39" s="10"/>
      <c r="AX39" s="16"/>
    </row>
    <row r="40" spans="1:50" x14ac:dyDescent="0.4">
      <c r="AR40" s="10"/>
      <c r="AS40" s="10"/>
      <c r="AT40" s="10"/>
      <c r="AU40" s="10"/>
      <c r="AX40" s="16"/>
    </row>
    <row r="41" spans="1:50" x14ac:dyDescent="0.4">
      <c r="AR41" s="10"/>
      <c r="AS41" s="10"/>
      <c r="AT41" s="10"/>
      <c r="AU41" s="10"/>
    </row>
    <row r="42" spans="1:50" x14ac:dyDescent="0.4">
      <c r="AR42" s="10"/>
      <c r="AS42" s="10"/>
      <c r="AT42" s="10"/>
      <c r="AU42" s="10"/>
    </row>
  </sheetData>
  <mergeCells count="30">
    <mergeCell ref="A1:F1"/>
    <mergeCell ref="G1:J1"/>
    <mergeCell ref="K1:AP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L18:M20"/>
    <mergeCell ref="N19:O19"/>
    <mergeCell ref="N20:O2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856A-4A78-4FFD-B9A5-8EF8EFD61216}">
  <dimension ref="B2:G31"/>
  <sheetViews>
    <sheetView workbookViewId="0">
      <selection activeCell="F10" sqref="F10"/>
    </sheetView>
  </sheetViews>
  <sheetFormatPr defaultColWidth="9" defaultRowHeight="18.75" x14ac:dyDescent="0.4"/>
  <cols>
    <col min="1" max="1" width="9" style="37"/>
    <col min="2" max="3" width="30.625" style="37" customWidth="1"/>
    <col min="4" max="16384" width="9" style="37"/>
  </cols>
  <sheetData>
    <row r="2" spans="2:6" x14ac:dyDescent="0.4">
      <c r="B2" s="38" t="s">
        <v>55</v>
      </c>
      <c r="C2" s="38"/>
      <c r="D2" s="38"/>
      <c r="E2" s="38"/>
      <c r="F2" s="38"/>
    </row>
    <row r="3" spans="2:6" x14ac:dyDescent="0.4">
      <c r="B3" s="38"/>
      <c r="C3" s="38"/>
      <c r="D3" s="38"/>
      <c r="E3" s="38"/>
      <c r="F3" s="38"/>
    </row>
    <row r="4" spans="2:6" ht="19.5" thickBot="1" x14ac:dyDescent="0.45">
      <c r="B4" s="38" t="s">
        <v>56</v>
      </c>
      <c r="C4" s="38"/>
      <c r="D4" s="38"/>
      <c r="E4" s="38"/>
      <c r="F4" s="39"/>
    </row>
    <row r="5" spans="2:6" ht="19.5" thickBot="1" x14ac:dyDescent="0.45">
      <c r="B5" s="40" t="s">
        <v>57</v>
      </c>
      <c r="C5" s="41" t="s">
        <v>58</v>
      </c>
      <c r="D5" s="38"/>
      <c r="E5" s="38"/>
      <c r="F5" s="38"/>
    </row>
    <row r="6" spans="2:6" ht="19.5" thickTop="1" x14ac:dyDescent="0.4">
      <c r="B6" s="42" t="s">
        <v>59</v>
      </c>
      <c r="C6" s="43">
        <v>25109915</v>
      </c>
      <c r="D6" s="38"/>
      <c r="E6" s="38"/>
      <c r="F6" s="38"/>
    </row>
    <row r="7" spans="2:6" ht="19.5" thickBot="1" x14ac:dyDescent="0.45">
      <c r="B7" s="44" t="s">
        <v>60</v>
      </c>
      <c r="C7" s="45" t="s">
        <v>61</v>
      </c>
      <c r="D7" s="38"/>
      <c r="E7" s="38"/>
      <c r="F7" s="38"/>
    </row>
    <row r="8" spans="2:6" x14ac:dyDescent="0.4">
      <c r="B8" s="46"/>
      <c r="C8" s="46"/>
      <c r="D8" s="38"/>
      <c r="E8" s="38"/>
      <c r="F8" s="38"/>
    </row>
    <row r="9" spans="2:6" ht="19.5" thickBot="1" x14ac:dyDescent="0.45">
      <c r="B9" s="47" t="s">
        <v>62</v>
      </c>
      <c r="C9" s="38"/>
      <c r="D9" s="38"/>
      <c r="E9" s="38"/>
      <c r="F9" s="38"/>
    </row>
    <row r="10" spans="2:6" x14ac:dyDescent="0.4">
      <c r="B10" s="48" t="s">
        <v>63</v>
      </c>
      <c r="C10" s="49">
        <v>462.9</v>
      </c>
      <c r="D10" s="38"/>
      <c r="E10" s="38"/>
      <c r="F10" s="38"/>
    </row>
    <row r="11" spans="2:6" x14ac:dyDescent="0.4">
      <c r="B11" s="50" t="s">
        <v>64</v>
      </c>
      <c r="C11" s="51">
        <v>4</v>
      </c>
      <c r="D11" s="38"/>
      <c r="E11" s="38"/>
      <c r="F11" s="38"/>
    </row>
    <row r="12" spans="2:6" x14ac:dyDescent="0.4">
      <c r="B12" s="50" t="s">
        <v>65</v>
      </c>
      <c r="C12" s="51">
        <v>1</v>
      </c>
      <c r="D12" s="38"/>
      <c r="E12" s="38"/>
      <c r="F12" s="38"/>
    </row>
    <row r="13" spans="2:6" x14ac:dyDescent="0.4">
      <c r="B13" s="50" t="s">
        <v>66</v>
      </c>
      <c r="C13" s="51">
        <v>5</v>
      </c>
      <c r="D13" s="38"/>
      <c r="E13" s="38"/>
      <c r="F13" s="38"/>
    </row>
    <row r="14" spans="2:6" x14ac:dyDescent="0.4">
      <c r="B14" s="50" t="s">
        <v>67</v>
      </c>
      <c r="C14" s="51">
        <v>5</v>
      </c>
      <c r="D14" s="38"/>
      <c r="E14" s="38"/>
      <c r="F14" s="38"/>
    </row>
    <row r="15" spans="2:6" x14ac:dyDescent="0.4">
      <c r="B15" s="50" t="s">
        <v>68</v>
      </c>
      <c r="C15" s="52">
        <v>462.09840630000002</v>
      </c>
      <c r="D15" s="38"/>
      <c r="E15" s="38"/>
      <c r="F15" s="38"/>
    </row>
    <row r="16" spans="2:6" x14ac:dyDescent="0.4">
      <c r="B16" s="53" t="s">
        <v>69</v>
      </c>
      <c r="C16" s="52">
        <v>462.09840630000002</v>
      </c>
      <c r="D16" s="38"/>
      <c r="E16" s="38"/>
      <c r="F16" s="38"/>
    </row>
    <row r="17" spans="2:7" x14ac:dyDescent="0.4">
      <c r="B17" s="50" t="s">
        <v>70</v>
      </c>
      <c r="C17" s="54">
        <v>120</v>
      </c>
      <c r="D17" s="38"/>
      <c r="E17" s="38"/>
      <c r="F17" s="38"/>
    </row>
    <row r="18" spans="2:7" x14ac:dyDescent="0.4">
      <c r="B18" s="50" t="s">
        <v>71</v>
      </c>
      <c r="C18" s="51">
        <v>32</v>
      </c>
      <c r="D18" s="38"/>
      <c r="E18" s="38"/>
      <c r="F18" s="38"/>
    </row>
    <row r="19" spans="2:7" x14ac:dyDescent="0.4">
      <c r="B19" s="50" t="s">
        <v>72</v>
      </c>
      <c r="C19" s="51">
        <v>0</v>
      </c>
      <c r="D19" s="38"/>
      <c r="E19" s="38"/>
      <c r="F19" s="38"/>
    </row>
    <row r="20" spans="2:7" x14ac:dyDescent="0.4">
      <c r="B20" s="50" t="s">
        <v>73</v>
      </c>
      <c r="C20" s="51">
        <v>868</v>
      </c>
      <c r="D20" s="38"/>
      <c r="E20" s="38"/>
      <c r="F20" s="38"/>
    </row>
    <row r="21" spans="2:7" x14ac:dyDescent="0.4">
      <c r="B21" s="50" t="s">
        <v>74</v>
      </c>
      <c r="C21" s="51">
        <v>1</v>
      </c>
      <c r="D21" s="38"/>
      <c r="E21" s="38"/>
      <c r="F21" s="38"/>
    </row>
    <row r="22" spans="2:7" x14ac:dyDescent="0.4">
      <c r="B22" s="53" t="s">
        <v>75</v>
      </c>
      <c r="C22" s="51">
        <v>0</v>
      </c>
      <c r="D22" s="38"/>
      <c r="E22" s="38"/>
      <c r="F22" s="38"/>
    </row>
    <row r="23" spans="2:7" x14ac:dyDescent="0.4">
      <c r="B23" s="53" t="s">
        <v>76</v>
      </c>
      <c r="C23" s="51">
        <v>1</v>
      </c>
      <c r="D23" s="38"/>
      <c r="E23" s="38"/>
      <c r="F23" s="38"/>
    </row>
    <row r="24" spans="2:7" x14ac:dyDescent="0.4">
      <c r="B24" s="53" t="s">
        <v>77</v>
      </c>
      <c r="C24" s="51">
        <v>1</v>
      </c>
      <c r="D24" s="38"/>
      <c r="E24" s="38"/>
      <c r="F24" s="38"/>
    </row>
    <row r="25" spans="2:7" x14ac:dyDescent="0.4">
      <c r="B25" s="53" t="s">
        <v>78</v>
      </c>
      <c r="C25" s="51">
        <v>0</v>
      </c>
      <c r="D25" s="38"/>
      <c r="E25" s="38"/>
      <c r="F25" s="38"/>
    </row>
    <row r="26" spans="2:7" x14ac:dyDescent="0.4">
      <c r="B26" s="53" t="s">
        <v>79</v>
      </c>
      <c r="C26" s="51">
        <v>1</v>
      </c>
      <c r="D26" s="38"/>
      <c r="E26" s="38"/>
      <c r="F26" s="38"/>
    </row>
    <row r="27" spans="2:7" ht="19.5" thickBot="1" x14ac:dyDescent="0.45">
      <c r="B27" s="55" t="s">
        <v>80</v>
      </c>
      <c r="C27" s="56" t="s">
        <v>81</v>
      </c>
      <c r="D27" s="38"/>
      <c r="E27" s="38"/>
      <c r="F27" s="38"/>
    </row>
    <row r="28" spans="2:7" x14ac:dyDescent="0.4">
      <c r="B28" s="38"/>
      <c r="C28" s="38"/>
      <c r="D28" s="38"/>
      <c r="E28" s="38"/>
      <c r="F28" s="38"/>
    </row>
    <row r="29" spans="2:7" ht="19.5" thickBot="1" x14ac:dyDescent="0.45">
      <c r="B29" s="38" t="s">
        <v>82</v>
      </c>
      <c r="C29" s="38"/>
      <c r="D29" s="38"/>
      <c r="E29" s="38"/>
      <c r="F29" s="38"/>
    </row>
    <row r="30" spans="2:7" ht="19.5" thickBot="1" x14ac:dyDescent="0.45">
      <c r="B30" s="40" t="s">
        <v>83</v>
      </c>
      <c r="C30" s="57" t="s">
        <v>84</v>
      </c>
      <c r="D30" s="57" t="s">
        <v>85</v>
      </c>
      <c r="E30" s="57" t="s">
        <v>86</v>
      </c>
      <c r="F30" s="57" t="s">
        <v>87</v>
      </c>
      <c r="G30" s="62" t="s">
        <v>92</v>
      </c>
    </row>
    <row r="31" spans="2:7" ht="20.25" thickTop="1" thickBot="1" x14ac:dyDescent="0.45">
      <c r="B31" s="58">
        <v>0.47</v>
      </c>
      <c r="C31" s="59" t="s">
        <v>89</v>
      </c>
      <c r="D31" s="60" t="s">
        <v>88</v>
      </c>
      <c r="E31" s="59"/>
      <c r="F31" s="59"/>
      <c r="G31" s="61" t="s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11C_SD5024(kinetic)</vt:lpstr>
      <vt:lpstr>11C_SD5024(compound)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2022-10-21T07:50:28Z</dcterms:modified>
</cp:coreProperties>
</file>