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K\CNS-PET tracer Excel database\Serotonin 2A receptor\"/>
    </mc:Choice>
  </mc:AlternateContent>
  <xr:revisionPtr revIDLastSave="0" documentId="13_ncr:1_{5D28A0D6-24CD-4A20-8AEF-E6F80D141D74}" xr6:coauthVersionLast="36" xr6:coauthVersionMax="36" xr10:uidLastSave="{00000000-0000-0000-0000-000000000000}"/>
  <bookViews>
    <workbookView xWindow="60" yWindow="105" windowWidth="14115" windowHeight="17295" activeTab="1" xr2:uid="{666BC7CE-D0A8-4F8C-A65E-5E37EDDADD61}"/>
  </bookViews>
  <sheets>
    <sheet name="18F_Altanserin(kinetic)" sheetId="1" r:id="rId1"/>
    <sheet name="18F_altanserin(kinetic) (raw)" sheetId="3" r:id="rId2"/>
    <sheet name="18F_altanserin(compound)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28" i="1" l="1"/>
  <c r="P20" i="1"/>
  <c r="P11" i="1"/>
  <c r="P3" i="1"/>
</calcChain>
</file>

<file path=xl/sharedStrings.xml><?xml version="1.0" encoding="utf-8"?>
<sst xmlns="http://schemas.openxmlformats.org/spreadsheetml/2006/main" count="176" uniqueCount="111">
  <si>
    <t>Journal information</t>
    <phoneticPr fontId="1"/>
  </si>
  <si>
    <t>Parameters</t>
    <phoneticPr fontId="1"/>
  </si>
  <si>
    <t>ligand</t>
    <phoneticPr fontId="1"/>
  </si>
  <si>
    <t>Author</t>
    <phoneticPr fontId="1"/>
  </si>
  <si>
    <t>year</t>
    <phoneticPr fontId="1"/>
  </si>
  <si>
    <t>Journal</t>
    <phoneticPr fontId="1"/>
  </si>
  <si>
    <t>vol, pp</t>
    <phoneticPr fontId="1"/>
  </si>
  <si>
    <t>HC/MCI/AD</t>
    <phoneticPr fontId="1"/>
  </si>
  <si>
    <t>no.subjects</t>
    <phoneticPr fontId="1"/>
  </si>
  <si>
    <t>Gendar</t>
    <phoneticPr fontId="1"/>
  </si>
  <si>
    <t>Age</t>
    <phoneticPr fontId="1"/>
  </si>
  <si>
    <t>method</t>
    <phoneticPr fontId="1"/>
  </si>
  <si>
    <t>region</t>
    <phoneticPr fontId="1"/>
  </si>
  <si>
    <t>Vt</t>
    <phoneticPr fontId="1"/>
  </si>
  <si>
    <t>BPND(DVR-1)</t>
    <phoneticPr fontId="1"/>
  </si>
  <si>
    <t>K1</t>
    <phoneticPr fontId="1"/>
  </si>
  <si>
    <t>SD</t>
    <phoneticPr fontId="1"/>
  </si>
  <si>
    <t>k2</t>
    <phoneticPr fontId="1"/>
  </si>
  <si>
    <t>k3</t>
    <phoneticPr fontId="1"/>
  </si>
  <si>
    <t>k4</t>
    <phoneticPr fontId="1"/>
  </si>
  <si>
    <t>k3/k4</t>
    <phoneticPr fontId="1"/>
  </si>
  <si>
    <t>K1/k2</t>
    <phoneticPr fontId="1"/>
  </si>
  <si>
    <t>HC</t>
    <phoneticPr fontId="1"/>
  </si>
  <si>
    <t>Temporal lobe</t>
    <phoneticPr fontId="1"/>
  </si>
  <si>
    <t>Frontal lobe</t>
    <phoneticPr fontId="1"/>
  </si>
  <si>
    <t>Occipital lobe</t>
    <phoneticPr fontId="1"/>
  </si>
  <si>
    <t>Parietal lobe</t>
    <phoneticPr fontId="1"/>
  </si>
  <si>
    <t>Cerebellum</t>
    <phoneticPr fontId="1"/>
  </si>
  <si>
    <t>Hippocampus</t>
    <phoneticPr fontId="1"/>
  </si>
  <si>
    <t>Thalamus</t>
    <phoneticPr fontId="1"/>
  </si>
  <si>
    <t>Putamen</t>
    <phoneticPr fontId="1"/>
  </si>
  <si>
    <t>Amygdala</t>
    <phoneticPr fontId="1"/>
  </si>
  <si>
    <t>Cingulate gyrus</t>
    <phoneticPr fontId="1"/>
  </si>
  <si>
    <t>Insula</t>
    <phoneticPr fontId="1"/>
  </si>
  <si>
    <t>Posterior Fossa</t>
    <phoneticPr fontId="1"/>
  </si>
  <si>
    <t>Brainstem</t>
    <phoneticPr fontId="1"/>
  </si>
  <si>
    <t>Insula and
 Cingulate Gyri</t>
    <phoneticPr fontId="1"/>
  </si>
  <si>
    <t>Central Structure</t>
    <phoneticPr fontId="1"/>
  </si>
  <si>
    <t>Caudate nucleus</t>
    <phoneticPr fontId="1"/>
  </si>
  <si>
    <t>Pallidum</t>
    <phoneticPr fontId="1"/>
  </si>
  <si>
    <t>others</t>
    <phoneticPr fontId="1"/>
  </si>
  <si>
    <t>target</t>
    <phoneticPr fontId="1"/>
  </si>
  <si>
    <t>30,380-392</t>
    <phoneticPr fontId="1"/>
  </si>
  <si>
    <t>4/4(F/M)</t>
    <phoneticPr fontId="1"/>
  </si>
  <si>
    <t>22±3.8</t>
    <phoneticPr fontId="1"/>
  </si>
  <si>
    <t>Structures</t>
    <phoneticPr fontId="1"/>
  </si>
  <si>
    <t xml:space="preserve"> Property name</t>
    <phoneticPr fontId="1"/>
  </si>
  <si>
    <t>Property Value</t>
    <phoneticPr fontId="1"/>
  </si>
  <si>
    <t>PubChem CID</t>
    <phoneticPr fontId="1"/>
  </si>
  <si>
    <t xml:space="preserve">Molecular formula </t>
    <phoneticPr fontId="1"/>
  </si>
  <si>
    <t>C22H22FN3O2S</t>
    <phoneticPr fontId="1"/>
  </si>
  <si>
    <t>Chemical and Physical Properties</t>
    <phoneticPr fontId="1"/>
  </si>
  <si>
    <t>Molecular weight</t>
    <phoneticPr fontId="1"/>
  </si>
  <si>
    <t>XlogP3</t>
    <phoneticPr fontId="1"/>
  </si>
  <si>
    <t>Hydrogen Bond Donar Count</t>
    <phoneticPr fontId="1"/>
  </si>
  <si>
    <t>Hydrogen Bond Acceptor Count</t>
    <phoneticPr fontId="1"/>
  </si>
  <si>
    <t>Rotatable Bond Count</t>
    <phoneticPr fontId="1"/>
  </si>
  <si>
    <t>Exact Mass</t>
    <phoneticPr fontId="1"/>
  </si>
  <si>
    <t>Monoisotopic Mass</t>
  </si>
  <si>
    <t>Topological Polar Surface Area</t>
    <phoneticPr fontId="1"/>
  </si>
  <si>
    <t xml:space="preserve">Heavy Atom Count </t>
    <phoneticPr fontId="1"/>
  </si>
  <si>
    <t>Formal Charge</t>
    <phoneticPr fontId="1"/>
  </si>
  <si>
    <t>Complexity</t>
    <phoneticPr fontId="1"/>
  </si>
  <si>
    <t xml:space="preserve">Isotope Atom Stereocentor </t>
    <phoneticPr fontId="1"/>
  </si>
  <si>
    <t>Defined Atom Stereocenter Count</t>
  </si>
  <si>
    <t>Undefined Atom Stereocenter Count</t>
  </si>
  <si>
    <t>Defined Bond Stereocenter Count</t>
  </si>
  <si>
    <t>Undefined Bond Stereocenter Count</t>
  </si>
  <si>
    <t>Covalently-Bonded Unit Count</t>
  </si>
  <si>
    <t>Compound Is Canonicalized</t>
  </si>
  <si>
    <t>Yes</t>
    <phoneticPr fontId="1"/>
  </si>
  <si>
    <t>BioAssay Results</t>
    <phoneticPr fontId="1"/>
  </si>
  <si>
    <t>Activity Value, nM</t>
    <phoneticPr fontId="1"/>
  </si>
  <si>
    <t xml:space="preserve">Activity Type </t>
    <phoneticPr fontId="1"/>
  </si>
  <si>
    <t>BioAssay Name</t>
    <phoneticPr fontId="1"/>
  </si>
  <si>
    <t>BioAssay AID</t>
    <phoneticPr fontId="1"/>
  </si>
  <si>
    <t>Substance SID</t>
    <phoneticPr fontId="1"/>
  </si>
  <si>
    <t>Antagonists at Human 5-Hydroxytryptamine receptor 5-HT2A</t>
  </si>
  <si>
    <t>Human 5-HT2A receptor (5-Hydroxytryptamine receptors)</t>
  </si>
  <si>
    <t>Kd</t>
    <phoneticPr fontId="1"/>
  </si>
  <si>
    <t>rat,n=8,Cerebrum,</t>
    <phoneticPr fontId="1"/>
  </si>
  <si>
    <t>10.1002/syn.20205</t>
  </si>
  <si>
    <t>rat,n=5,Frontal cx</t>
    <phoneticPr fontId="1"/>
  </si>
  <si>
    <t>rat,n=3,Cerebellum</t>
    <phoneticPr fontId="1"/>
  </si>
  <si>
    <t>Midbrain</t>
    <phoneticPr fontId="1"/>
  </si>
  <si>
    <t>Pons</t>
    <phoneticPr fontId="1"/>
  </si>
  <si>
    <t>Gwenn S,Smith et al.</t>
    <phoneticPr fontId="1"/>
  </si>
  <si>
    <t>SYNAPSE</t>
    <phoneticPr fontId="1"/>
  </si>
  <si>
    <t xml:space="preserve">Logan </t>
    <phoneticPr fontId="1"/>
  </si>
  <si>
    <t xml:space="preserve">Model </t>
    <phoneticPr fontId="1"/>
  </si>
  <si>
    <r>
      <t>[</t>
    </r>
    <r>
      <rPr>
        <vertAlign val="superscript"/>
        <sz val="11"/>
        <color theme="1"/>
        <rFont val="游ゴシック"/>
        <family val="3"/>
        <charset val="128"/>
        <scheme val="minor"/>
      </rPr>
      <t>18</t>
    </r>
    <r>
      <rPr>
        <sz val="11"/>
        <color theme="1"/>
        <rFont val="游ゴシック"/>
        <family val="2"/>
        <charset val="128"/>
        <scheme val="minor"/>
      </rPr>
      <t>F]Altanserin</t>
    </r>
    <phoneticPr fontId="1"/>
  </si>
  <si>
    <t>serotonin 2A receptor</t>
    <phoneticPr fontId="1"/>
  </si>
  <si>
    <t>THL</t>
    <phoneticPr fontId="1"/>
  </si>
  <si>
    <t>PFC</t>
    <phoneticPr fontId="1"/>
  </si>
  <si>
    <t>OFC</t>
    <phoneticPr fontId="1"/>
  </si>
  <si>
    <t>MTC</t>
    <phoneticPr fontId="1"/>
  </si>
  <si>
    <t>LTC</t>
    <phoneticPr fontId="1"/>
  </si>
  <si>
    <t>ACG</t>
    <phoneticPr fontId="1"/>
  </si>
  <si>
    <t>CER</t>
    <phoneticPr fontId="1"/>
  </si>
  <si>
    <t>Model DV</t>
    <phoneticPr fontId="1"/>
  </si>
  <si>
    <t>Logan DV</t>
    <phoneticPr fontId="1"/>
  </si>
  <si>
    <t>WILEY ONLINE LIBRARY</t>
    <phoneticPr fontId="1"/>
  </si>
  <si>
    <t>Gwenn S,Smith</t>
    <phoneticPr fontId="1"/>
  </si>
  <si>
    <t>[18F]altanserin</t>
    <phoneticPr fontId="1"/>
  </si>
  <si>
    <t>k1/k2</t>
    <phoneticPr fontId="1"/>
  </si>
  <si>
    <t>SUVR</t>
    <phoneticPr fontId="1"/>
  </si>
  <si>
    <t>DVR</t>
    <phoneticPr fontId="1"/>
  </si>
  <si>
    <t>s.d.</t>
    <phoneticPr fontId="1"/>
  </si>
  <si>
    <t>30(4):380-92.</t>
  </si>
  <si>
    <t>DOI (References other than Pubchem)</t>
    <phoneticPr fontId="1"/>
  </si>
  <si>
    <t>Study information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</si>
</sst>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2"/>
      <color rgb="FF212121"/>
      <name val="Segoe UI"/>
      <family val="2"/>
    </font>
    <font>
      <sz val="11"/>
      <color rgb="FF212121"/>
      <name val="Segoe UI"/>
      <family val="2"/>
    </font>
    <font>
      <vertAlign val="superscript"/>
      <sz val="11"/>
      <color theme="1"/>
      <name val="游ゴシック"/>
      <family val="3"/>
      <charset val="128"/>
      <scheme val="minor"/>
    </font>
    <font>
      <sz val="10.5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>
      <alignment vertical="center"/>
    </xf>
    <xf numFmtId="0" fontId="0" fillId="0" borderId="7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3" fillId="0" borderId="11" xfId="0" applyFont="1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3" xfId="0" applyBorder="1" applyAlignment="1">
      <alignment horizontal="center" vertical="center"/>
    </xf>
    <xf numFmtId="0" fontId="2" fillId="0" borderId="0" xfId="0" applyFont="1" applyAlignment="1">
      <alignment wrapText="1"/>
    </xf>
    <xf numFmtId="0" fontId="0" fillId="0" borderId="14" xfId="0" applyBorder="1">
      <alignment vertical="center"/>
    </xf>
    <xf numFmtId="0" fontId="4" fillId="0" borderId="15" xfId="0" applyFont="1" applyBorder="1" applyAlignment="1">
      <alignment horizontal="center" vertical="center"/>
    </xf>
    <xf numFmtId="0" fontId="4" fillId="0" borderId="14" xfId="0" applyFont="1" applyBorder="1">
      <alignment vertical="center"/>
    </xf>
    <xf numFmtId="0" fontId="4" fillId="0" borderId="12" xfId="0" applyFont="1" applyBorder="1">
      <alignment vertical="center"/>
    </xf>
    <xf numFmtId="0" fontId="0" fillId="0" borderId="13" xfId="0" applyBorder="1" applyAlignment="1">
      <alignment horizontal="center" vertical="top"/>
    </xf>
    <xf numFmtId="0" fontId="0" fillId="0" borderId="16" xfId="0" applyBorder="1">
      <alignment vertical="center"/>
    </xf>
    <xf numFmtId="0" fontId="0" fillId="0" borderId="4" xfId="0" applyBorder="1">
      <alignment vertical="center"/>
    </xf>
    <xf numFmtId="0" fontId="4" fillId="0" borderId="4" xfId="0" applyFont="1" applyBorder="1">
      <alignment vertical="center"/>
    </xf>
    <xf numFmtId="0" fontId="0" fillId="0" borderId="11" xfId="0" applyBorder="1">
      <alignment vertical="center"/>
    </xf>
    <xf numFmtId="0" fontId="0" fillId="0" borderId="3" xfId="0" applyBorder="1">
      <alignment vertical="center"/>
    </xf>
    <xf numFmtId="0" fontId="4" fillId="0" borderId="3" xfId="0" applyFont="1" applyBorder="1">
      <alignment vertical="center"/>
    </xf>
    <xf numFmtId="0" fontId="0" fillId="0" borderId="15" xfId="0" applyBorder="1">
      <alignment vertical="center"/>
    </xf>
    <xf numFmtId="2" fontId="0" fillId="0" borderId="14" xfId="0" applyNumberFormat="1" applyBorder="1">
      <alignment vertical="center"/>
    </xf>
    <xf numFmtId="0" fontId="0" fillId="0" borderId="17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4" borderId="1" xfId="0" applyFill="1" applyBorder="1" applyAlignment="1">
      <alignment horizontal="left" vertical="center"/>
    </xf>
    <xf numFmtId="0" fontId="6" fillId="0" borderId="0" xfId="0" applyFo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A1C2-5126-424F-9638-274DB208D8C7}">
  <dimension ref="A1:AT35"/>
  <sheetViews>
    <sheetView workbookViewId="0">
      <selection activeCell="G1" sqref="G1:J1"/>
    </sheetView>
  </sheetViews>
  <sheetFormatPr defaultRowHeight="18.75" x14ac:dyDescent="0.4"/>
  <cols>
    <col min="1" max="1" width="14.25" customWidth="1"/>
    <col min="12" max="12" width="11.875" customWidth="1"/>
    <col min="13" max="13" width="8.625" customWidth="1"/>
    <col min="14" max="14" width="10.25" customWidth="1"/>
    <col min="20" max="20" width="2.75" customWidth="1"/>
    <col min="24" max="24" width="2.75" customWidth="1"/>
    <col min="28" max="28" width="2.625" customWidth="1"/>
    <col min="32" max="32" width="3.25" customWidth="1"/>
    <col min="36" max="36" width="2.75" customWidth="1"/>
    <col min="40" max="40" width="3" customWidth="1"/>
    <col min="44" max="44" width="2.875" customWidth="1"/>
  </cols>
  <sheetData>
    <row r="1" spans="1:46" x14ac:dyDescent="0.4">
      <c r="A1" s="53" t="s">
        <v>0</v>
      </c>
      <c r="B1" s="53"/>
      <c r="C1" s="53"/>
      <c r="D1" s="53"/>
      <c r="E1" s="53"/>
      <c r="F1" s="53"/>
      <c r="G1" s="54" t="s">
        <v>110</v>
      </c>
      <c r="H1" s="54"/>
      <c r="I1" s="54"/>
      <c r="J1" s="54"/>
      <c r="K1" s="55" t="s">
        <v>1</v>
      </c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1"/>
      <c r="AK1" s="1"/>
      <c r="AL1" s="1"/>
      <c r="AM1" s="1"/>
      <c r="AN1" s="1"/>
      <c r="AO1" s="1"/>
      <c r="AP1" s="1"/>
      <c r="AQ1" s="2"/>
      <c r="AR1" s="2"/>
      <c r="AS1" s="2"/>
    </row>
    <row r="2" spans="1:46" ht="38.25" thickBot="1" x14ac:dyDescent="0.45">
      <c r="A2" s="3" t="s">
        <v>2</v>
      </c>
      <c r="B2" s="3" t="s">
        <v>41</v>
      </c>
      <c r="C2" s="4" t="s">
        <v>3</v>
      </c>
      <c r="D2" s="4" t="s">
        <v>4</v>
      </c>
      <c r="E2" s="4" t="s">
        <v>5</v>
      </c>
      <c r="F2" s="4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6" t="s">
        <v>11</v>
      </c>
      <c r="L2" s="6"/>
      <c r="M2" s="6"/>
      <c r="N2" s="9" t="s">
        <v>12</v>
      </c>
      <c r="O2" s="9"/>
      <c r="P2" s="6" t="s">
        <v>13</v>
      </c>
      <c r="Q2" s="6" t="s">
        <v>16</v>
      </c>
      <c r="R2" s="6"/>
      <c r="S2" s="7" t="s">
        <v>14</v>
      </c>
      <c r="T2" s="7"/>
      <c r="U2" s="7"/>
      <c r="V2" s="7"/>
      <c r="W2" s="6" t="s">
        <v>15</v>
      </c>
      <c r="X2" s="6"/>
      <c r="Y2" s="6" t="s">
        <v>16</v>
      </c>
      <c r="Z2" s="6"/>
      <c r="AA2" s="6" t="s">
        <v>17</v>
      </c>
      <c r="AB2" s="6"/>
      <c r="AC2" s="6"/>
      <c r="AD2" s="6"/>
      <c r="AE2" s="6" t="s">
        <v>18</v>
      </c>
      <c r="AF2" s="6"/>
      <c r="AG2" s="6"/>
      <c r="AH2" s="6"/>
      <c r="AI2" s="6" t="s">
        <v>19</v>
      </c>
      <c r="AJ2" s="6"/>
      <c r="AK2" s="6"/>
      <c r="AL2" s="6"/>
      <c r="AM2" s="6" t="s">
        <v>21</v>
      </c>
      <c r="AN2" s="6"/>
      <c r="AO2" s="6"/>
      <c r="AP2" s="6"/>
      <c r="AQ2" s="8" t="s">
        <v>20</v>
      </c>
      <c r="AR2" s="8"/>
      <c r="AS2" s="8"/>
      <c r="AT2" s="1"/>
    </row>
    <row r="3" spans="1:46" x14ac:dyDescent="0.4">
      <c r="A3" s="48" t="s">
        <v>90</v>
      </c>
      <c r="B3" s="11" t="s">
        <v>91</v>
      </c>
      <c r="C3" t="s">
        <v>86</v>
      </c>
      <c r="D3">
        <v>1998</v>
      </c>
      <c r="E3" t="s">
        <v>87</v>
      </c>
      <c r="F3" s="44" t="s">
        <v>108</v>
      </c>
      <c r="G3" s="48" t="s">
        <v>22</v>
      </c>
      <c r="H3">
        <v>8</v>
      </c>
      <c r="I3" t="s">
        <v>43</v>
      </c>
      <c r="J3" t="s">
        <v>44</v>
      </c>
      <c r="K3" t="s">
        <v>88</v>
      </c>
      <c r="L3" s="52" t="s">
        <v>23</v>
      </c>
      <c r="M3" s="52"/>
      <c r="N3" s="52" t="s">
        <v>23</v>
      </c>
      <c r="O3" s="52"/>
      <c r="P3" s="12">
        <f>AVERAGE('18F_altanserin(kinetic) (raw)'!L5,'18F_altanserin(kinetic) (raw)'!L6)</f>
        <v>2.7250000000000001</v>
      </c>
      <c r="Q3" s="39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</row>
    <row r="4" spans="1:46" x14ac:dyDescent="0.4">
      <c r="A4" s="49"/>
      <c r="B4" s="11"/>
      <c r="C4" s="11"/>
      <c r="D4" s="11"/>
      <c r="E4" s="11"/>
      <c r="F4" s="11"/>
      <c r="G4" s="49"/>
      <c r="H4" s="11"/>
      <c r="I4" s="11"/>
      <c r="J4" s="11"/>
      <c r="K4" s="11"/>
      <c r="L4" s="47"/>
      <c r="M4" s="47"/>
      <c r="N4" s="47" t="s">
        <v>28</v>
      </c>
      <c r="O4" s="47"/>
      <c r="P4" s="39"/>
      <c r="Q4" s="12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</row>
    <row r="5" spans="1:46" x14ac:dyDescent="0.4">
      <c r="A5" s="49"/>
      <c r="B5" s="11"/>
      <c r="C5" s="11"/>
      <c r="D5" s="11"/>
      <c r="E5" s="11"/>
      <c r="F5" s="11"/>
      <c r="G5" s="49"/>
      <c r="H5" s="11"/>
      <c r="I5" s="11"/>
      <c r="J5" s="11"/>
      <c r="K5" s="11"/>
      <c r="L5" s="47"/>
      <c r="M5" s="47"/>
      <c r="N5" s="47" t="s">
        <v>31</v>
      </c>
      <c r="O5" s="47"/>
      <c r="P5" s="39"/>
      <c r="Q5" s="39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</row>
    <row r="6" spans="1:46" x14ac:dyDescent="0.4">
      <c r="A6" s="49"/>
      <c r="B6" s="11"/>
      <c r="C6" s="11"/>
      <c r="D6" s="11"/>
      <c r="E6" s="11"/>
      <c r="F6" s="11"/>
      <c r="G6" s="49"/>
      <c r="H6" s="11"/>
      <c r="I6" s="11"/>
      <c r="J6" s="11"/>
      <c r="K6" s="11"/>
      <c r="L6" s="47" t="s">
        <v>34</v>
      </c>
      <c r="M6" s="47"/>
      <c r="N6" s="47" t="s">
        <v>27</v>
      </c>
      <c r="O6" s="47"/>
      <c r="P6" s="17">
        <v>1.33</v>
      </c>
      <c r="Q6" s="17">
        <v>0.38</v>
      </c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</row>
    <row r="7" spans="1:46" x14ac:dyDescent="0.4">
      <c r="A7" s="49"/>
      <c r="B7" s="11"/>
      <c r="C7" s="11"/>
      <c r="D7" s="11"/>
      <c r="E7" s="11"/>
      <c r="F7" s="11"/>
      <c r="G7" s="49"/>
      <c r="H7" s="11"/>
      <c r="I7" s="11"/>
      <c r="J7" s="11"/>
      <c r="K7" s="11"/>
      <c r="L7" s="47"/>
      <c r="M7" s="47"/>
      <c r="N7" s="51" t="s">
        <v>35</v>
      </c>
      <c r="O7" s="16" t="s">
        <v>84</v>
      </c>
      <c r="P7" s="39"/>
      <c r="Q7" s="39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</row>
    <row r="8" spans="1:46" x14ac:dyDescent="0.4">
      <c r="A8" s="49"/>
      <c r="B8" s="11"/>
      <c r="C8" s="11"/>
      <c r="D8" s="11"/>
      <c r="E8" s="11"/>
      <c r="F8" s="11"/>
      <c r="G8" s="49"/>
      <c r="H8" s="11"/>
      <c r="I8" s="11"/>
      <c r="J8" s="11"/>
      <c r="K8" s="11"/>
      <c r="L8" s="47"/>
      <c r="M8" s="47"/>
      <c r="N8" s="52"/>
      <c r="O8" s="16" t="s">
        <v>85</v>
      </c>
      <c r="P8" s="39"/>
      <c r="Q8" s="39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</row>
    <row r="9" spans="1:46" ht="19.5" customHeight="1" x14ac:dyDescent="0.4">
      <c r="A9" s="49"/>
      <c r="B9" s="11"/>
      <c r="C9" s="11"/>
      <c r="D9" s="11"/>
      <c r="E9" s="11"/>
      <c r="F9" s="11"/>
      <c r="G9" s="49"/>
      <c r="H9" s="11"/>
      <c r="I9" s="11"/>
      <c r="J9" s="11"/>
      <c r="K9" s="11"/>
      <c r="L9" s="50" t="s">
        <v>36</v>
      </c>
      <c r="M9" s="50"/>
      <c r="N9" s="47" t="s">
        <v>33</v>
      </c>
      <c r="O9" s="47"/>
      <c r="P9" s="12"/>
      <c r="Q9" s="39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</row>
    <row r="10" spans="1:46" x14ac:dyDescent="0.4">
      <c r="A10" s="49"/>
      <c r="B10" s="11"/>
      <c r="C10" s="11"/>
      <c r="D10" s="11"/>
      <c r="E10" s="11"/>
      <c r="F10" s="11"/>
      <c r="G10" s="49"/>
      <c r="H10" s="11"/>
      <c r="I10" s="11"/>
      <c r="J10" s="11"/>
      <c r="K10" s="11"/>
      <c r="L10" s="50"/>
      <c r="M10" s="50"/>
      <c r="N10" s="47" t="s">
        <v>32</v>
      </c>
      <c r="O10" s="47"/>
      <c r="P10" s="17">
        <v>3.32</v>
      </c>
      <c r="Q10" s="17">
        <v>0.96</v>
      </c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</row>
    <row r="11" spans="1:46" x14ac:dyDescent="0.4">
      <c r="A11" s="49"/>
      <c r="B11" s="11"/>
      <c r="C11" s="11"/>
      <c r="D11" s="11"/>
      <c r="E11" s="11"/>
      <c r="F11" s="11"/>
      <c r="G11" s="49"/>
      <c r="H11" s="11"/>
      <c r="I11" s="11"/>
      <c r="J11" s="11"/>
      <c r="K11" s="11"/>
      <c r="L11" s="47" t="s">
        <v>24</v>
      </c>
      <c r="M11" s="47"/>
      <c r="N11" s="47" t="s">
        <v>24</v>
      </c>
      <c r="O11" s="47"/>
      <c r="P11" s="12">
        <f>AVERAGE('18F_altanserin(kinetic) (raw)'!L7,'18F_altanserin(kinetic) (raw)'!L8)</f>
        <v>3.27</v>
      </c>
      <c r="Q11" s="39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</row>
    <row r="12" spans="1:46" x14ac:dyDescent="0.4">
      <c r="A12" s="49"/>
      <c r="B12" s="11"/>
      <c r="C12" s="11"/>
      <c r="D12" s="11"/>
      <c r="E12" s="11"/>
      <c r="F12" s="11"/>
      <c r="G12" s="49"/>
      <c r="H12" s="11"/>
      <c r="I12" s="11"/>
      <c r="J12" s="11"/>
      <c r="K12" s="11"/>
      <c r="L12" s="47" t="s">
        <v>25</v>
      </c>
      <c r="M12" s="47"/>
      <c r="N12" s="47" t="s">
        <v>25</v>
      </c>
      <c r="O12" s="47"/>
      <c r="P12" s="39"/>
      <c r="Q12" s="39"/>
      <c r="R12" s="11"/>
      <c r="S12" s="13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</row>
    <row r="13" spans="1:46" x14ac:dyDescent="0.4">
      <c r="A13" s="49"/>
      <c r="B13" s="11"/>
      <c r="C13" s="11"/>
      <c r="D13" s="11"/>
      <c r="E13" s="11"/>
      <c r="F13" s="11"/>
      <c r="G13" s="49"/>
      <c r="H13" s="11"/>
      <c r="I13" s="11"/>
      <c r="J13" s="11"/>
      <c r="K13" s="11"/>
      <c r="L13" s="47" t="s">
        <v>26</v>
      </c>
      <c r="M13" s="47"/>
      <c r="N13" s="47" t="s">
        <v>26</v>
      </c>
      <c r="O13" s="47"/>
      <c r="P13" s="39"/>
      <c r="Q13" s="39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</row>
    <row r="14" spans="1:46" x14ac:dyDescent="0.4">
      <c r="A14" s="49"/>
      <c r="B14" s="11"/>
      <c r="C14" s="11"/>
      <c r="D14" s="11"/>
      <c r="E14" s="11"/>
      <c r="F14" s="11"/>
      <c r="G14" s="49"/>
      <c r="H14" s="11"/>
      <c r="I14" s="11"/>
      <c r="J14" s="11"/>
      <c r="K14" s="11"/>
      <c r="L14" s="47" t="s">
        <v>37</v>
      </c>
      <c r="M14" s="47"/>
      <c r="N14" s="47" t="s">
        <v>38</v>
      </c>
      <c r="O14" s="47"/>
      <c r="P14" s="39"/>
      <c r="Q14" s="39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</row>
    <row r="15" spans="1:46" x14ac:dyDescent="0.4">
      <c r="A15" s="49"/>
      <c r="B15" s="11"/>
      <c r="C15" s="11"/>
      <c r="D15" s="11"/>
      <c r="E15" s="11"/>
      <c r="F15" s="11"/>
      <c r="G15" s="49"/>
      <c r="H15" s="11"/>
      <c r="I15" s="11"/>
      <c r="J15" s="11"/>
      <c r="K15" s="11"/>
      <c r="L15" s="47"/>
      <c r="M15" s="47"/>
      <c r="N15" s="47" t="s">
        <v>30</v>
      </c>
      <c r="O15" s="47"/>
      <c r="P15" s="39"/>
      <c r="Q15" s="39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</row>
    <row r="16" spans="1:46" x14ac:dyDescent="0.4">
      <c r="A16" s="49"/>
      <c r="B16" s="11"/>
      <c r="C16" s="11"/>
      <c r="D16" s="11"/>
      <c r="E16" s="11"/>
      <c r="F16" s="11"/>
      <c r="G16" s="49"/>
      <c r="H16" s="11"/>
      <c r="I16" s="11"/>
      <c r="J16" s="11"/>
      <c r="K16" s="11"/>
      <c r="L16" s="47"/>
      <c r="M16" s="47"/>
      <c r="N16" s="47" t="s">
        <v>29</v>
      </c>
      <c r="O16" s="47"/>
      <c r="P16" s="17">
        <v>1.69</v>
      </c>
      <c r="Q16" s="17">
        <v>0.54</v>
      </c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</row>
    <row r="17" spans="1:46" x14ac:dyDescent="0.4">
      <c r="A17" s="49"/>
      <c r="B17" s="11"/>
      <c r="C17" s="11"/>
      <c r="D17" s="11"/>
      <c r="E17" s="11"/>
      <c r="F17" s="11"/>
      <c r="G17" s="49"/>
      <c r="H17" s="11"/>
      <c r="I17" s="11"/>
      <c r="J17" s="11"/>
      <c r="K17" s="11"/>
      <c r="L17" s="47"/>
      <c r="M17" s="47"/>
      <c r="N17" s="47" t="s">
        <v>39</v>
      </c>
      <c r="O17" s="47"/>
      <c r="P17" s="10"/>
      <c r="Q17" s="10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</row>
    <row r="18" spans="1:46" x14ac:dyDescent="0.4">
      <c r="A18" s="49"/>
      <c r="B18" s="14"/>
      <c r="C18" s="14"/>
      <c r="D18" s="14"/>
      <c r="E18" s="14"/>
      <c r="F18" s="14"/>
      <c r="G18" s="49"/>
      <c r="H18" s="14"/>
      <c r="I18" s="14"/>
      <c r="J18" s="14"/>
      <c r="K18" s="14"/>
      <c r="L18" s="45" t="s">
        <v>40</v>
      </c>
      <c r="M18" s="46"/>
      <c r="N18" s="45"/>
      <c r="O18" s="46"/>
      <c r="P18" s="15"/>
      <c r="Q18" s="15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</row>
    <row r="19" spans="1:46" x14ac:dyDescent="0.4">
      <c r="A19" s="49"/>
      <c r="G19" s="49"/>
    </row>
    <row r="20" spans="1:46" x14ac:dyDescent="0.4">
      <c r="A20" s="49"/>
      <c r="G20" s="49"/>
      <c r="K20" t="s">
        <v>89</v>
      </c>
      <c r="L20" s="47" t="s">
        <v>23</v>
      </c>
      <c r="M20" s="47"/>
      <c r="N20" s="47" t="s">
        <v>23</v>
      </c>
      <c r="O20" s="47"/>
      <c r="P20" s="17">
        <f>AVERAGE('18F_altanserin(kinetic) (raw)'!L13,'18F_altanserin(kinetic) (raw)'!L14)</f>
        <v>2.91</v>
      </c>
      <c r="Q20" s="17"/>
    </row>
    <row r="21" spans="1:46" x14ac:dyDescent="0.4">
      <c r="A21" s="49"/>
      <c r="G21" s="49"/>
      <c r="L21" s="47"/>
      <c r="M21" s="47"/>
      <c r="N21" s="47" t="s">
        <v>28</v>
      </c>
      <c r="O21" s="47"/>
      <c r="P21" s="17"/>
      <c r="Q21" s="17"/>
    </row>
    <row r="22" spans="1:46" x14ac:dyDescent="0.4">
      <c r="A22" s="49"/>
      <c r="G22" s="49"/>
      <c r="L22" s="47"/>
      <c r="M22" s="47"/>
      <c r="N22" s="47" t="s">
        <v>31</v>
      </c>
      <c r="O22" s="47"/>
      <c r="P22" s="17"/>
      <c r="Q22" s="17"/>
    </row>
    <row r="23" spans="1:46" x14ac:dyDescent="0.4">
      <c r="A23" s="49"/>
      <c r="G23" s="49"/>
      <c r="L23" s="47" t="s">
        <v>34</v>
      </c>
      <c r="M23" s="47"/>
      <c r="N23" s="47" t="s">
        <v>27</v>
      </c>
      <c r="O23" s="47"/>
      <c r="P23" s="17">
        <v>1.47</v>
      </c>
      <c r="Q23" s="17">
        <v>0.61</v>
      </c>
    </row>
    <row r="24" spans="1:46" x14ac:dyDescent="0.4">
      <c r="A24" s="49"/>
      <c r="G24" s="49"/>
      <c r="L24" s="47"/>
      <c r="M24" s="47"/>
      <c r="N24" s="51" t="s">
        <v>35</v>
      </c>
      <c r="O24" s="16" t="s">
        <v>84</v>
      </c>
      <c r="P24" s="17"/>
      <c r="Q24" s="17"/>
    </row>
    <row r="25" spans="1:46" x14ac:dyDescent="0.4">
      <c r="A25" s="49"/>
      <c r="G25" s="49"/>
      <c r="L25" s="47"/>
      <c r="M25" s="47"/>
      <c r="N25" s="52"/>
      <c r="O25" s="16" t="s">
        <v>85</v>
      </c>
      <c r="P25" s="17"/>
      <c r="Q25" s="17"/>
    </row>
    <row r="26" spans="1:46" ht="18.75" customHeight="1" x14ac:dyDescent="0.4">
      <c r="A26" s="49"/>
      <c r="G26" s="49"/>
      <c r="L26" s="50" t="s">
        <v>36</v>
      </c>
      <c r="M26" s="50"/>
      <c r="N26" s="47" t="s">
        <v>33</v>
      </c>
      <c r="O26" s="47"/>
      <c r="P26" s="17"/>
      <c r="Q26" s="17"/>
    </row>
    <row r="27" spans="1:46" x14ac:dyDescent="0.4">
      <c r="A27" s="49"/>
      <c r="G27" s="49"/>
      <c r="L27" s="50"/>
      <c r="M27" s="50"/>
      <c r="N27" s="47" t="s">
        <v>32</v>
      </c>
      <c r="O27" s="47"/>
      <c r="P27" s="17">
        <v>3.51</v>
      </c>
      <c r="Q27" s="17">
        <v>1.1599999999999999</v>
      </c>
    </row>
    <row r="28" spans="1:46" x14ac:dyDescent="0.4">
      <c r="A28" s="49"/>
      <c r="G28" s="49"/>
      <c r="L28" s="47" t="s">
        <v>24</v>
      </c>
      <c r="M28" s="47"/>
      <c r="N28" s="47" t="s">
        <v>24</v>
      </c>
      <c r="O28" s="47"/>
      <c r="P28" s="17">
        <f>AVERAGE('18F_altanserin(kinetic) (raw)'!L15,'18F_altanserin(kinetic) (raw)'!L16)</f>
        <v>3.46</v>
      </c>
      <c r="Q28" s="17"/>
    </row>
    <row r="29" spans="1:46" x14ac:dyDescent="0.4">
      <c r="A29" s="49"/>
      <c r="G29" s="49"/>
      <c r="L29" s="47" t="s">
        <v>25</v>
      </c>
      <c r="M29" s="47"/>
      <c r="N29" s="47" t="s">
        <v>25</v>
      </c>
      <c r="O29" s="47"/>
      <c r="P29" s="17"/>
      <c r="Q29" s="17"/>
    </row>
    <row r="30" spans="1:46" x14ac:dyDescent="0.4">
      <c r="A30" s="49"/>
      <c r="G30" s="49"/>
      <c r="L30" s="47" t="s">
        <v>26</v>
      </c>
      <c r="M30" s="47"/>
      <c r="N30" s="47" t="s">
        <v>26</v>
      </c>
      <c r="O30" s="47"/>
      <c r="P30" s="17"/>
      <c r="Q30" s="17"/>
    </row>
    <row r="31" spans="1:46" x14ac:dyDescent="0.4">
      <c r="A31" s="49"/>
      <c r="G31" s="49"/>
      <c r="L31" s="47" t="s">
        <v>37</v>
      </c>
      <c r="M31" s="47"/>
      <c r="N31" s="47" t="s">
        <v>38</v>
      </c>
      <c r="O31" s="47"/>
      <c r="P31" s="17"/>
      <c r="Q31" s="17"/>
    </row>
    <row r="32" spans="1:46" x14ac:dyDescent="0.4">
      <c r="A32" s="49"/>
      <c r="G32" s="49"/>
      <c r="L32" s="47"/>
      <c r="M32" s="47"/>
      <c r="N32" s="47" t="s">
        <v>30</v>
      </c>
      <c r="O32" s="47"/>
      <c r="P32" s="17"/>
      <c r="Q32" s="17"/>
    </row>
    <row r="33" spans="1:17" x14ac:dyDescent="0.4">
      <c r="A33" s="49"/>
      <c r="G33" s="49"/>
      <c r="L33" s="47"/>
      <c r="M33" s="47"/>
      <c r="N33" s="47" t="s">
        <v>29</v>
      </c>
      <c r="O33" s="47"/>
      <c r="P33" s="17">
        <v>1.86</v>
      </c>
      <c r="Q33" s="17">
        <v>0.77</v>
      </c>
    </row>
    <row r="34" spans="1:17" x14ac:dyDescent="0.4">
      <c r="A34" s="49"/>
      <c r="G34" s="49"/>
      <c r="L34" s="47"/>
      <c r="M34" s="47"/>
      <c r="N34" s="47" t="s">
        <v>39</v>
      </c>
      <c r="O34" s="47"/>
      <c r="P34" s="17"/>
      <c r="Q34" s="17"/>
    </row>
    <row r="35" spans="1:17" x14ac:dyDescent="0.4">
      <c r="A35" s="49"/>
      <c r="G35" s="49"/>
      <c r="L35" s="45" t="s">
        <v>40</v>
      </c>
      <c r="M35" s="46"/>
      <c r="N35" s="45"/>
      <c r="O35" s="46"/>
      <c r="P35" s="17"/>
    </row>
  </sheetData>
  <mergeCells count="51">
    <mergeCell ref="L23:M25"/>
    <mergeCell ref="N23:O23"/>
    <mergeCell ref="L26:M27"/>
    <mergeCell ref="N26:O26"/>
    <mergeCell ref="N31:O31"/>
    <mergeCell ref="N32:O32"/>
    <mergeCell ref="N33:O33"/>
    <mergeCell ref="N34:O34"/>
    <mergeCell ref="L28:M28"/>
    <mergeCell ref="N28:O28"/>
    <mergeCell ref="L29:M29"/>
    <mergeCell ref="N29:O29"/>
    <mergeCell ref="L30:M30"/>
    <mergeCell ref="N30:O30"/>
    <mergeCell ref="N35:O35"/>
    <mergeCell ref="A1:F1"/>
    <mergeCell ref="G1:J1"/>
    <mergeCell ref="K1:AI1"/>
    <mergeCell ref="L20:M22"/>
    <mergeCell ref="N20:O20"/>
    <mergeCell ref="N21:O21"/>
    <mergeCell ref="N22:O22"/>
    <mergeCell ref="L11:M11"/>
    <mergeCell ref="N11:O11"/>
    <mergeCell ref="N3:O3"/>
    <mergeCell ref="N4:O4"/>
    <mergeCell ref="N5:O5"/>
    <mergeCell ref="L3:M5"/>
    <mergeCell ref="G3:G35"/>
    <mergeCell ref="L31:M34"/>
    <mergeCell ref="A3:A35"/>
    <mergeCell ref="N9:O9"/>
    <mergeCell ref="N10:O10"/>
    <mergeCell ref="L9:M10"/>
    <mergeCell ref="N7:N8"/>
    <mergeCell ref="N24:N25"/>
    <mergeCell ref="L12:M12"/>
    <mergeCell ref="N12:O12"/>
    <mergeCell ref="L13:M13"/>
    <mergeCell ref="N13:O13"/>
    <mergeCell ref="N14:O14"/>
    <mergeCell ref="N16:O16"/>
    <mergeCell ref="N17:O17"/>
    <mergeCell ref="L14:M17"/>
    <mergeCell ref="N27:O27"/>
    <mergeCell ref="L35:M35"/>
    <mergeCell ref="L18:M18"/>
    <mergeCell ref="N18:O18"/>
    <mergeCell ref="N15:O15"/>
    <mergeCell ref="L6:M8"/>
    <mergeCell ref="N6:O6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EC9AD-3A80-446E-A909-B8D51BDE0E06}">
  <dimension ref="A1:AI17"/>
  <sheetViews>
    <sheetView tabSelected="1" topLeftCell="F1" workbookViewId="0">
      <selection activeCell="F1" sqref="F1:I1"/>
    </sheetView>
  </sheetViews>
  <sheetFormatPr defaultRowHeight="18.75" x14ac:dyDescent="0.4"/>
  <cols>
    <col min="1" max="1" width="15.875" customWidth="1"/>
    <col min="2" max="2" width="13.875" customWidth="1"/>
    <col min="4" max="4" width="22.875" customWidth="1"/>
    <col min="5" max="5" width="11.625" customWidth="1"/>
  </cols>
  <sheetData>
    <row r="1" spans="1:35" x14ac:dyDescent="0.4">
      <c r="A1" s="53" t="s">
        <v>0</v>
      </c>
      <c r="B1" s="53"/>
      <c r="C1" s="53"/>
      <c r="D1" s="53"/>
      <c r="E1" s="53"/>
      <c r="F1" s="54" t="s">
        <v>110</v>
      </c>
      <c r="G1" s="54"/>
      <c r="H1" s="54"/>
      <c r="I1" s="54"/>
      <c r="J1" s="55" t="s">
        <v>1</v>
      </c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40"/>
      <c r="AD1" s="40"/>
      <c r="AE1" s="2"/>
      <c r="AF1" s="2"/>
      <c r="AG1" s="2"/>
    </row>
    <row r="2" spans="1:35" ht="38.25" thickBot="1" x14ac:dyDescent="0.45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6" t="s">
        <v>11</v>
      </c>
      <c r="K2" s="43" t="s">
        <v>12</v>
      </c>
      <c r="L2" s="43" t="s">
        <v>13</v>
      </c>
      <c r="M2" s="43" t="s">
        <v>107</v>
      </c>
      <c r="N2" s="6" t="s">
        <v>106</v>
      </c>
      <c r="O2" s="6" t="s">
        <v>105</v>
      </c>
      <c r="P2" s="7" t="s">
        <v>14</v>
      </c>
      <c r="Q2" s="7"/>
      <c r="R2" s="7"/>
      <c r="S2" s="6" t="s">
        <v>15</v>
      </c>
      <c r="T2" s="6"/>
      <c r="U2" s="6"/>
      <c r="V2" s="6" t="s">
        <v>17</v>
      </c>
      <c r="W2" s="6"/>
      <c r="X2" s="6"/>
      <c r="Y2" s="6" t="s">
        <v>18</v>
      </c>
      <c r="Z2" s="6"/>
      <c r="AA2" s="6"/>
      <c r="AB2" s="6" t="s">
        <v>19</v>
      </c>
      <c r="AC2" s="6"/>
      <c r="AD2" s="6"/>
      <c r="AE2" s="8" t="s">
        <v>20</v>
      </c>
      <c r="AF2" s="8"/>
      <c r="AG2" s="8"/>
      <c r="AH2" s="42" t="s">
        <v>104</v>
      </c>
      <c r="AI2" s="40"/>
    </row>
    <row r="3" spans="1:35" x14ac:dyDescent="0.4">
      <c r="A3" s="48" t="s">
        <v>103</v>
      </c>
      <c r="B3" t="s">
        <v>102</v>
      </c>
      <c r="C3">
        <v>1998</v>
      </c>
      <c r="D3" t="s">
        <v>101</v>
      </c>
      <c r="E3" t="s">
        <v>42</v>
      </c>
      <c r="F3" s="48" t="s">
        <v>22</v>
      </c>
      <c r="G3">
        <v>8</v>
      </c>
      <c r="H3" t="s">
        <v>43</v>
      </c>
      <c r="I3" t="s">
        <v>44</v>
      </c>
      <c r="J3" t="s">
        <v>100</v>
      </c>
      <c r="K3" t="s">
        <v>98</v>
      </c>
      <c r="L3">
        <v>1.33</v>
      </c>
      <c r="M3">
        <v>0.38</v>
      </c>
    </row>
    <row r="4" spans="1:35" x14ac:dyDescent="0.4">
      <c r="A4" s="56"/>
      <c r="F4" s="56"/>
      <c r="K4" t="s">
        <v>97</v>
      </c>
      <c r="L4">
        <v>3.32</v>
      </c>
      <c r="M4">
        <v>0.96</v>
      </c>
    </row>
    <row r="5" spans="1:35" x14ac:dyDescent="0.4">
      <c r="A5" s="56"/>
      <c r="F5" s="56"/>
      <c r="K5" t="s">
        <v>96</v>
      </c>
      <c r="L5">
        <v>3.24</v>
      </c>
      <c r="M5">
        <v>0.97</v>
      </c>
    </row>
    <row r="6" spans="1:35" x14ac:dyDescent="0.4">
      <c r="A6" s="56"/>
      <c r="F6" s="56"/>
      <c r="K6" t="s">
        <v>95</v>
      </c>
      <c r="L6">
        <v>2.21</v>
      </c>
      <c r="M6">
        <v>0.63</v>
      </c>
    </row>
    <row r="7" spans="1:35" x14ac:dyDescent="0.4">
      <c r="A7" s="56"/>
      <c r="F7" s="56"/>
      <c r="K7" t="s">
        <v>94</v>
      </c>
      <c r="L7">
        <v>3.34</v>
      </c>
      <c r="M7">
        <v>1.0900000000000001</v>
      </c>
    </row>
    <row r="8" spans="1:35" x14ac:dyDescent="0.4">
      <c r="A8" s="56"/>
      <c r="F8" s="56"/>
      <c r="K8" t="s">
        <v>93</v>
      </c>
      <c r="L8">
        <v>3.2</v>
      </c>
      <c r="M8">
        <v>0.94</v>
      </c>
    </row>
    <row r="9" spans="1:35" x14ac:dyDescent="0.4">
      <c r="A9" s="56"/>
      <c r="F9" s="56"/>
      <c r="K9" t="s">
        <v>92</v>
      </c>
      <c r="L9">
        <v>1.69</v>
      </c>
      <c r="M9">
        <v>0.54</v>
      </c>
    </row>
    <row r="10" spans="1:35" x14ac:dyDescent="0.4">
      <c r="A10" s="56"/>
      <c r="F10" s="56"/>
    </row>
    <row r="11" spans="1:35" x14ac:dyDescent="0.4">
      <c r="A11" s="56"/>
      <c r="F11" s="56"/>
      <c r="J11" t="s">
        <v>99</v>
      </c>
      <c r="K11" t="s">
        <v>98</v>
      </c>
      <c r="L11">
        <v>1.47</v>
      </c>
      <c r="M11">
        <v>0.61</v>
      </c>
    </row>
    <row r="12" spans="1:35" x14ac:dyDescent="0.4">
      <c r="A12" s="56"/>
      <c r="F12" s="56"/>
      <c r="K12" t="s">
        <v>97</v>
      </c>
      <c r="L12">
        <v>3.51</v>
      </c>
      <c r="M12">
        <v>1.1599999999999999</v>
      </c>
    </row>
    <row r="13" spans="1:35" x14ac:dyDescent="0.4">
      <c r="A13" s="56"/>
      <c r="F13" s="56"/>
      <c r="K13" t="s">
        <v>96</v>
      </c>
      <c r="L13">
        <v>3.43</v>
      </c>
      <c r="M13">
        <v>1.19</v>
      </c>
    </row>
    <row r="14" spans="1:35" x14ac:dyDescent="0.4">
      <c r="K14" t="s">
        <v>95</v>
      </c>
      <c r="L14">
        <v>2.39</v>
      </c>
      <c r="M14">
        <v>0.85</v>
      </c>
    </row>
    <row r="15" spans="1:35" x14ac:dyDescent="0.4">
      <c r="K15" t="s">
        <v>94</v>
      </c>
      <c r="L15">
        <v>3.54</v>
      </c>
      <c r="M15">
        <v>1.32</v>
      </c>
    </row>
    <row r="16" spans="1:35" x14ac:dyDescent="0.4">
      <c r="K16" t="s">
        <v>93</v>
      </c>
      <c r="L16">
        <v>3.38</v>
      </c>
      <c r="M16">
        <v>1.17</v>
      </c>
    </row>
    <row r="17" spans="11:13" x14ac:dyDescent="0.4">
      <c r="K17" t="s">
        <v>92</v>
      </c>
      <c r="L17">
        <v>1.86</v>
      </c>
      <c r="M17">
        <v>0.77</v>
      </c>
    </row>
  </sheetData>
  <mergeCells count="5">
    <mergeCell ref="A1:E1"/>
    <mergeCell ref="F1:I1"/>
    <mergeCell ref="J1:AB1"/>
    <mergeCell ref="A3:A13"/>
    <mergeCell ref="F3:F13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E1A1A-F964-4B6E-8022-446A57D58D0C}">
  <dimension ref="B2:G35"/>
  <sheetViews>
    <sheetView workbookViewId="0">
      <selection activeCell="D9" sqref="D9"/>
    </sheetView>
  </sheetViews>
  <sheetFormatPr defaultRowHeight="18.75" x14ac:dyDescent="0.4"/>
  <cols>
    <col min="2" max="2" width="31.75" customWidth="1"/>
    <col min="3" max="3" width="27.25" customWidth="1"/>
    <col min="4" max="4" width="52.5" customWidth="1"/>
    <col min="5" max="5" width="22.375" customWidth="1"/>
    <col min="6" max="6" width="16.875" customWidth="1"/>
    <col min="7" max="7" width="19.875" customWidth="1"/>
  </cols>
  <sheetData>
    <row r="2" spans="2:3" ht="19.5" thickBot="1" x14ac:dyDescent="0.45">
      <c r="B2" t="s">
        <v>45</v>
      </c>
    </row>
    <row r="3" spans="2:3" ht="19.5" thickBot="1" x14ac:dyDescent="0.45">
      <c r="B3" s="18" t="s">
        <v>46</v>
      </c>
      <c r="C3" s="19" t="s">
        <v>47</v>
      </c>
    </row>
    <row r="4" spans="2:3" ht="19.5" thickTop="1" x14ac:dyDescent="0.4">
      <c r="B4" s="20" t="s">
        <v>48</v>
      </c>
      <c r="C4" s="21">
        <v>5312287</v>
      </c>
    </row>
    <row r="5" spans="2:3" ht="19.5" thickBot="1" x14ac:dyDescent="0.45">
      <c r="B5" s="22" t="s">
        <v>49</v>
      </c>
      <c r="C5" s="23" t="s">
        <v>50</v>
      </c>
    </row>
    <row r="7" spans="2:3" ht="19.5" thickBot="1" x14ac:dyDescent="0.45">
      <c r="B7" s="24" t="s">
        <v>51</v>
      </c>
    </row>
    <row r="8" spans="2:3" ht="19.5" thickBot="1" x14ac:dyDescent="0.45">
      <c r="B8" s="18" t="s">
        <v>46</v>
      </c>
      <c r="C8" s="19" t="s">
        <v>47</v>
      </c>
    </row>
    <row r="9" spans="2:3" ht="19.5" thickTop="1" x14ac:dyDescent="0.4">
      <c r="B9" s="20" t="s">
        <v>48</v>
      </c>
      <c r="C9" s="21">
        <v>5312287</v>
      </c>
    </row>
    <row r="10" spans="2:3" x14ac:dyDescent="0.4">
      <c r="B10" s="25" t="s">
        <v>52</v>
      </c>
      <c r="C10" s="26">
        <v>410.5</v>
      </c>
    </row>
    <row r="11" spans="2:3" x14ac:dyDescent="0.4">
      <c r="B11" s="25" t="s">
        <v>53</v>
      </c>
      <c r="C11" s="26">
        <v>3.2</v>
      </c>
    </row>
    <row r="12" spans="2:3" x14ac:dyDescent="0.4">
      <c r="B12" s="25" t="s">
        <v>54</v>
      </c>
      <c r="C12" s="41">
        <v>1</v>
      </c>
    </row>
    <row r="13" spans="2:3" x14ac:dyDescent="0.4">
      <c r="B13" s="25" t="s">
        <v>55</v>
      </c>
      <c r="C13" s="41">
        <v>5</v>
      </c>
    </row>
    <row r="14" spans="2:3" x14ac:dyDescent="0.4">
      <c r="B14" s="25" t="s">
        <v>56</v>
      </c>
      <c r="C14" s="41">
        <v>5</v>
      </c>
    </row>
    <row r="15" spans="2:3" x14ac:dyDescent="0.4">
      <c r="B15" s="25" t="s">
        <v>57</v>
      </c>
      <c r="C15" s="26">
        <v>410.14420999999999</v>
      </c>
    </row>
    <row r="16" spans="2:3" x14ac:dyDescent="0.4">
      <c r="B16" s="27" t="s">
        <v>58</v>
      </c>
      <c r="C16" s="26">
        <v>410.14420999999999</v>
      </c>
    </row>
    <row r="17" spans="2:7" x14ac:dyDescent="0.4">
      <c r="B17" s="25" t="s">
        <v>59</v>
      </c>
      <c r="C17" s="26">
        <v>84.7</v>
      </c>
    </row>
    <row r="18" spans="2:7" x14ac:dyDescent="0.4">
      <c r="B18" s="25" t="s">
        <v>60</v>
      </c>
      <c r="C18" s="41">
        <v>29</v>
      </c>
    </row>
    <row r="19" spans="2:7" x14ac:dyDescent="0.4">
      <c r="B19" s="25" t="s">
        <v>61</v>
      </c>
      <c r="C19" s="41">
        <v>0</v>
      </c>
    </row>
    <row r="20" spans="2:7" x14ac:dyDescent="0.4">
      <c r="B20" s="25" t="s">
        <v>62</v>
      </c>
      <c r="C20" s="41">
        <v>630</v>
      </c>
    </row>
    <row r="21" spans="2:7" x14ac:dyDescent="0.4">
      <c r="B21" s="25" t="s">
        <v>63</v>
      </c>
      <c r="C21" s="41">
        <v>1</v>
      </c>
    </row>
    <row r="22" spans="2:7" x14ac:dyDescent="0.4">
      <c r="B22" s="27" t="s">
        <v>64</v>
      </c>
      <c r="C22" s="41">
        <v>0</v>
      </c>
    </row>
    <row r="23" spans="2:7" x14ac:dyDescent="0.4">
      <c r="B23" s="27" t="s">
        <v>65</v>
      </c>
      <c r="C23" s="41">
        <v>0</v>
      </c>
    </row>
    <row r="24" spans="2:7" x14ac:dyDescent="0.4">
      <c r="B24" s="27" t="s">
        <v>66</v>
      </c>
      <c r="C24" s="41">
        <v>0</v>
      </c>
    </row>
    <row r="25" spans="2:7" x14ac:dyDescent="0.4">
      <c r="B25" s="27" t="s">
        <v>67</v>
      </c>
      <c r="C25" s="41">
        <v>0</v>
      </c>
    </row>
    <row r="26" spans="2:7" x14ac:dyDescent="0.4">
      <c r="B26" s="27" t="s">
        <v>68</v>
      </c>
      <c r="C26" s="41">
        <v>1</v>
      </c>
    </row>
    <row r="27" spans="2:7" ht="19.5" thickBot="1" x14ac:dyDescent="0.45">
      <c r="B27" s="28" t="s">
        <v>69</v>
      </c>
      <c r="C27" s="29" t="s">
        <v>70</v>
      </c>
    </row>
    <row r="29" spans="2:7" ht="19.5" thickBot="1" x14ac:dyDescent="0.45">
      <c r="B29" t="s">
        <v>71</v>
      </c>
    </row>
    <row r="30" spans="2:7" ht="19.5" thickBot="1" x14ac:dyDescent="0.45">
      <c r="B30" s="18" t="s">
        <v>72</v>
      </c>
      <c r="C30" s="30" t="s">
        <v>73</v>
      </c>
      <c r="D30" s="30" t="s">
        <v>74</v>
      </c>
      <c r="E30" s="30" t="s">
        <v>75</v>
      </c>
      <c r="F30" s="30" t="s">
        <v>76</v>
      </c>
      <c r="G30" s="19" t="s">
        <v>109</v>
      </c>
    </row>
    <row r="31" spans="2:7" ht="19.5" thickTop="1" x14ac:dyDescent="0.4">
      <c r="B31" s="20"/>
      <c r="C31" s="31"/>
      <c r="D31" s="32" t="s">
        <v>77</v>
      </c>
      <c r="E31" s="31">
        <v>624223</v>
      </c>
      <c r="F31" s="31">
        <v>135651121</v>
      </c>
      <c r="G31" s="33"/>
    </row>
    <row r="32" spans="2:7" x14ac:dyDescent="0.4">
      <c r="B32" s="25"/>
      <c r="C32" s="34"/>
      <c r="D32" s="35" t="s">
        <v>78</v>
      </c>
      <c r="E32" s="34">
        <v>1259419</v>
      </c>
      <c r="F32" s="34">
        <v>135651121</v>
      </c>
      <c r="G32" s="36"/>
    </row>
    <row r="33" spans="2:7" x14ac:dyDescent="0.4">
      <c r="B33" s="37">
        <v>0.3</v>
      </c>
      <c r="C33" s="34" t="s">
        <v>79</v>
      </c>
      <c r="D33" s="34" t="s">
        <v>80</v>
      </c>
      <c r="E33" s="34"/>
      <c r="F33" s="34"/>
      <c r="G33" s="57" t="s">
        <v>81</v>
      </c>
    </row>
    <row r="34" spans="2:7" x14ac:dyDescent="0.4">
      <c r="B34" s="25">
        <v>0.24</v>
      </c>
      <c r="C34" s="34" t="s">
        <v>79</v>
      </c>
      <c r="D34" s="34" t="s">
        <v>82</v>
      </c>
      <c r="E34" s="34"/>
      <c r="F34" s="34"/>
      <c r="G34" s="57"/>
    </row>
    <row r="35" spans="2:7" ht="19.5" thickBot="1" x14ac:dyDescent="0.45">
      <c r="B35" s="22">
        <v>0.33</v>
      </c>
      <c r="C35" s="38" t="s">
        <v>79</v>
      </c>
      <c r="D35" s="38" t="s">
        <v>83</v>
      </c>
      <c r="E35" s="38"/>
      <c r="F35" s="38"/>
      <c r="G35" s="58"/>
    </row>
  </sheetData>
  <mergeCells count="1">
    <mergeCell ref="G33:G3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18F_Altanserin(kinetic)</vt:lpstr>
      <vt:lpstr>18F_altanserin(kinetic) (raw)</vt:lpstr>
      <vt:lpstr>18F_altanserin(compound)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</dc:creator>
  <cp:lastModifiedBy>PET</cp:lastModifiedBy>
  <dcterms:created xsi:type="dcterms:W3CDTF">2021-10-13T07:33:28Z</dcterms:created>
  <dcterms:modified xsi:type="dcterms:W3CDTF">2024-02-16T02:48:10Z</dcterms:modified>
</cp:coreProperties>
</file>