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K\CNS-PET tracer Excel database\Serotonin 6 receptor\"/>
    </mc:Choice>
  </mc:AlternateContent>
  <xr:revisionPtr revIDLastSave="0" documentId="13_ncr:1_{9D55090E-9D6A-48BF-9042-20A6D1ADF178}" xr6:coauthVersionLast="36" xr6:coauthVersionMax="36" xr10:uidLastSave="{00000000-0000-0000-0000-000000000000}"/>
  <bookViews>
    <workbookView xWindow="1170" yWindow="720" windowWidth="15000" windowHeight="17280" xr2:uid="{666BC7CE-D0A8-4F8C-A65E-5E37EDDADD61}"/>
  </bookViews>
  <sheets>
    <sheet name="11C_GSK215083(kinetic)" sheetId="1" r:id="rId1"/>
    <sheet name="11C_GSK215083(kinetic) (raw)" sheetId="3" r:id="rId2"/>
    <sheet name="11C_GSK215083(compound)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1" i="1" l="1"/>
  <c r="U31" i="1"/>
  <c r="V31" i="1"/>
  <c r="R9" i="3"/>
  <c r="R10" i="3"/>
</calcChain>
</file>

<file path=xl/sharedStrings.xml><?xml version="1.0" encoding="utf-8"?>
<sst xmlns="http://schemas.openxmlformats.org/spreadsheetml/2006/main" count="215" uniqueCount="121">
  <si>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</si>
  <si>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</si>
  <si>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</si>
  <si>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</si>
  <si>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</si>
  <si>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</si>
  <si>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</si>
  <si>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</si>
  <si>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</si>
  <si>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</si>
  <si>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</si>
  <si>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</si>
  <si>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</si>
  <si>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</si>
  <si>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</si>
  <si>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</si>
  <si>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</si>
  <si>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</si>
  <si>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</si>
  <si>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</si>
  <si>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</si>
  <si>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K1/k2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</si>
  <si>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</si>
  <si>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</si>
  <si>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</si>
  <si>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</si>
  <si>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</si>
  <si>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</si>
  <si>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</si>
  <si>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</si>
  <si>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</si>
  <si>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</si>
  <si>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</si>
  <si>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</si>
  <si>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</si>
  <si>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</si>
  <si>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</si>
  <si>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</si>
  <si>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</si>
  <si>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</si>
  <si>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</si>
  <si>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</si>
  <si>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</si>
  <si>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[11C]GSK215083</t>
    <phoneticPr fontId="1"/>
  </si>
  <si>
    <t>5-HT6</t>
    <phoneticPr fontId="1"/>
  </si>
  <si>
    <t>Christine A. Parker et al.</t>
    <phoneticPr fontId="1"/>
  </si>
  <si>
    <t>JNM</t>
    <phoneticPr fontId="1"/>
  </si>
  <si>
    <t>56,1901-1909</t>
    <phoneticPr fontId="1"/>
  </si>
  <si>
    <t>Rajiv Radhakrishnan et al.</t>
    <phoneticPr fontId="1"/>
  </si>
  <si>
    <t>59,1445-1450</t>
    <phoneticPr fontId="1"/>
  </si>
  <si>
    <t>33±8</t>
    <phoneticPr fontId="1"/>
  </si>
  <si>
    <t>FRTM</t>
    <phoneticPr fontId="1"/>
  </si>
  <si>
    <t>CAU,PUT_BP</t>
    <phoneticPr fontId="1"/>
  </si>
  <si>
    <t>BP</t>
    <phoneticPr fontId="1"/>
  </si>
  <si>
    <t>BPND</t>
    <phoneticPr fontId="1"/>
  </si>
  <si>
    <t>Striatum</t>
    <phoneticPr fontId="1"/>
  </si>
  <si>
    <t>Global cortical ROI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</si>
  <si>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</si>
  <si>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</si>
  <si>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</si>
  <si>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</si>
  <si>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</si>
  <si>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C20H20FNO2S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</si>
  <si>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</si>
  <si>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</si>
  <si>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</si>
  <si>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</si>
  <si>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</si>
  <si>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</si>
  <si>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</si>
  <si>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</si>
  <si>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</si>
  <si>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</si>
  <si>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</si>
  <si>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</si>
  <si>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</si>
  <si>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</si>
  <si>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</si>
  <si>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</si>
  <si>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</si>
  <si>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</si>
  <si>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</si>
  <si>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</si>
  <si>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</si>
  <si>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</si>
  <si>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</si>
  <si>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</si>
  <si>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</si>
  <si>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</si>
  <si>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HTR2A-5-Hydroxytryptamine receptor 2A(human)</t>
    <phoneticPr fontId="1"/>
  </si>
  <si>
    <t>Human 5-HT2A receptor (5-Hydroxytryptamine receptors)</t>
  </si>
  <si>
    <t>HTR6-5-Hydroxytryptamine receptor 6(human)</t>
    <phoneticPr fontId="1"/>
  </si>
  <si>
    <t>Human 5-HT6 receptor (5-Hydroxytryptamine receptors)</t>
  </si>
  <si>
    <t>Ki</t>
    <phoneticPr fontId="1"/>
  </si>
  <si>
    <t>10.2967/jnumed.111.093419</t>
  </si>
  <si>
    <t>Midbrain</t>
    <phoneticPr fontId="1"/>
  </si>
  <si>
    <t>Pons</t>
    <phoneticPr fontId="1"/>
  </si>
  <si>
    <t>2TCM</t>
    <phoneticPr fontId="1"/>
  </si>
  <si>
    <t>Ventral striatum</t>
    <phoneticPr fontId="1"/>
  </si>
  <si>
    <t>Palldum</t>
    <phoneticPr fontId="1"/>
  </si>
  <si>
    <t>Caudate</t>
    <phoneticPr fontId="1"/>
  </si>
  <si>
    <t>36±9.3</t>
    <phoneticPr fontId="1"/>
  </si>
  <si>
    <t>male</t>
    <phoneticPr fontId="1"/>
  </si>
  <si>
    <t>CAU</t>
    <phoneticPr fontId="1"/>
  </si>
  <si>
    <t>PUT</t>
    <phoneticPr fontId="1"/>
  </si>
  <si>
    <t>CER</t>
    <phoneticPr fontId="1"/>
  </si>
  <si>
    <t>HIP</t>
    <phoneticPr fontId="1"/>
  </si>
  <si>
    <t>FRC</t>
    <phoneticPr fontId="1"/>
  </si>
  <si>
    <t>4k</t>
    <phoneticPr fontId="1"/>
  </si>
  <si>
    <t>備考</t>
    <rPh sb="0" eb="2">
      <t>ビコウ</t>
    </rPh>
    <phoneticPr fontId="1"/>
  </si>
  <si>
    <t>k1/k2</t>
    <phoneticPr fontId="1"/>
  </si>
  <si>
    <t>BPND(k3/k4)</t>
    <phoneticPr fontId="1"/>
  </si>
  <si>
    <t>BPND(DVR-1)</t>
    <phoneticPr fontId="1"/>
  </si>
  <si>
    <t>SUVR</t>
    <phoneticPr fontId="1"/>
  </si>
  <si>
    <t>DVR</t>
    <phoneticPr fontId="1"/>
  </si>
  <si>
    <t>MA1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</si>
  <si>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11</t>
    </r>
    <r>
      <rPr>
        <sz val="11"/>
        <color theme="1"/>
        <rFont val="游ゴシック"/>
        <family val="2"/>
        <charset val="128"/>
        <scheme val="minor"/>
      </rPr>
      <t>C]GSK215083</t>
    </r>
    <phoneticPr fontId="1"/>
  </si>
  <si>
    <t>DOI (References other than Pubchem)</t>
    <phoneticPr fontId="1"/>
  </si>
  <si>
    <t>HeLa cell</t>
    <phoneticPr fontId="1"/>
  </si>
  <si>
    <t>reference region : cerebellum</t>
    <phoneticPr fontId="1"/>
  </si>
  <si>
    <t>Study information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</si>
</sst>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0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vertAlign val="superscript"/>
      <sz val="11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7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3" fillId="0" borderId="12" xfId="0" applyFont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15" xfId="0" applyBorder="1">
      <alignment vertical="center"/>
    </xf>
    <xf numFmtId="0" fontId="4" fillId="0" borderId="16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4" fillId="0" borderId="15" xfId="0" applyFont="1" applyBorder="1">
      <alignment vertical="center"/>
    </xf>
    <xf numFmtId="0" fontId="4" fillId="0" borderId="13" xfId="0" applyFont="1" applyBorder="1">
      <alignment vertical="center"/>
    </xf>
    <xf numFmtId="0" fontId="0" fillId="0" borderId="14" xfId="0" applyBorder="1" applyAlignment="1">
      <alignment horizontal="center" vertical="top"/>
    </xf>
    <xf numFmtId="0" fontId="0" fillId="0" borderId="17" xfId="0" applyBorder="1">
      <alignment vertical="center"/>
    </xf>
    <xf numFmtId="0" fontId="4" fillId="0" borderId="11" xfId="0" applyFont="1" applyBorder="1">
      <alignment vertical="center"/>
    </xf>
    <xf numFmtId="0" fontId="4" fillId="0" borderId="4" xfId="0" applyFont="1" applyBorder="1">
      <alignment vertical="center"/>
    </xf>
    <xf numFmtId="0" fontId="0" fillId="0" borderId="4" xfId="0" applyBorder="1">
      <alignment vertical="center"/>
    </xf>
    <xf numFmtId="0" fontId="0" fillId="0" borderId="12" xfId="0" applyBorder="1">
      <alignment vertical="center"/>
    </xf>
    <xf numFmtId="0" fontId="4" fillId="0" borderId="3" xfId="0" applyFont="1" applyBorder="1">
      <alignment vertical="center"/>
    </xf>
    <xf numFmtId="0" fontId="0" fillId="0" borderId="3" xfId="0" applyBorder="1">
      <alignment vertical="center"/>
    </xf>
    <xf numFmtId="0" fontId="0" fillId="0" borderId="16" xfId="0" applyBorder="1">
      <alignment vertical="center"/>
    </xf>
    <xf numFmtId="0" fontId="4" fillId="0" borderId="18" xfId="0" applyFont="1" applyBorder="1">
      <alignment vertical="center"/>
    </xf>
    <xf numFmtId="0" fontId="0" fillId="0" borderId="18" xfId="0" applyBorder="1">
      <alignment vertical="center"/>
    </xf>
    <xf numFmtId="0" fontId="0" fillId="0" borderId="14" xfId="0" applyBorder="1">
      <alignment vertical="center"/>
    </xf>
    <xf numFmtId="0" fontId="0" fillId="4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8" xfId="0" applyBorder="1">
      <alignment vertical="center"/>
    </xf>
    <xf numFmtId="177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4" borderId="1" xfId="0" applyFill="1" applyBorder="1" applyAlignment="1">
      <alignment horizontal="left" vertical="center"/>
    </xf>
    <xf numFmtId="0" fontId="0" fillId="0" borderId="1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T36"/>
  <sheetViews>
    <sheetView tabSelected="1" workbookViewId="0">
      <selection activeCell="G1" sqref="G1:J1"/>
    </sheetView>
  </sheetViews>
  <sheetFormatPr defaultRowHeight="18.75" x14ac:dyDescent="0.4"/>
  <cols>
    <col min="1" max="1" width="15.25" customWidth="1"/>
    <col min="12" max="12" width="10.5" customWidth="1"/>
    <col min="13" max="13" width="8.875" customWidth="1"/>
    <col min="14" max="14" width="10" customWidth="1"/>
    <col min="17" max="17" width="2.875" customWidth="1"/>
    <col min="21" max="21" width="2.375" customWidth="1"/>
    <col min="24" max="24" width="2.75" customWidth="1"/>
    <col min="28" max="28" width="2.625" customWidth="1"/>
    <col min="32" max="32" width="3.25" customWidth="1"/>
    <col min="36" max="36" width="2.75" customWidth="1"/>
    <col min="40" max="40" width="3" customWidth="1"/>
    <col min="44" max="44" width="2.875" customWidth="1"/>
  </cols>
  <sheetData>
    <row r="1" spans="1:46" x14ac:dyDescent="0.4">
      <c r="A1" s="60" t="s">
        <v>0</v>
      </c>
      <c r="B1" s="60"/>
      <c r="C1" s="60"/>
      <c r="D1" s="60"/>
      <c r="E1" s="60"/>
      <c r="F1" s="60"/>
      <c r="G1" s="61" t="s">
        <v>120</v>
      </c>
      <c r="H1" s="61"/>
      <c r="I1" s="61"/>
      <c r="J1" s="61"/>
      <c r="K1" s="62" t="s">
        <v>2</v>
      </c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1"/>
      <c r="AK1" s="1"/>
      <c r="AL1" s="1"/>
      <c r="AM1" s="1"/>
      <c r="AN1" s="1"/>
      <c r="AO1" s="1"/>
      <c r="AP1" s="1"/>
      <c r="AQ1" s="2"/>
      <c r="AR1" s="2"/>
      <c r="AS1" s="2"/>
    </row>
    <row r="2" spans="1:46" ht="19.5" thickBot="1" x14ac:dyDescent="0.45">
      <c r="A2" s="3" t="s">
        <v>3</v>
      </c>
      <c r="B2" s="3" t="s">
        <v>42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16</v>
      </c>
      <c r="S2" s="6"/>
      <c r="T2" s="7" t="s">
        <v>54</v>
      </c>
      <c r="U2" s="7"/>
      <c r="V2" s="7"/>
      <c r="W2" s="6" t="s">
        <v>15</v>
      </c>
      <c r="X2" s="6"/>
      <c r="Y2" s="6" t="s">
        <v>16</v>
      </c>
      <c r="Z2" s="6"/>
      <c r="AA2" s="6" t="s">
        <v>17</v>
      </c>
      <c r="AB2" s="6"/>
      <c r="AC2" s="6"/>
      <c r="AD2" s="6"/>
      <c r="AE2" s="6" t="s">
        <v>18</v>
      </c>
      <c r="AF2" s="6"/>
      <c r="AG2" s="6"/>
      <c r="AH2" s="6"/>
      <c r="AI2" s="6" t="s">
        <v>19</v>
      </c>
      <c r="AJ2" s="6"/>
      <c r="AK2" s="6"/>
      <c r="AL2" s="6"/>
      <c r="AM2" s="6" t="s">
        <v>21</v>
      </c>
      <c r="AN2" s="6"/>
      <c r="AO2" s="6"/>
      <c r="AP2" s="6"/>
      <c r="AQ2" s="8" t="s">
        <v>20</v>
      </c>
      <c r="AR2" s="8"/>
      <c r="AS2" s="8"/>
      <c r="AT2" s="1"/>
    </row>
    <row r="3" spans="1:46" x14ac:dyDescent="0.4">
      <c r="A3" s="63" t="s">
        <v>116</v>
      </c>
      <c r="B3" s="12" t="s">
        <v>44</v>
      </c>
      <c r="C3" t="s">
        <v>45</v>
      </c>
      <c r="D3">
        <v>2015</v>
      </c>
      <c r="E3" t="s">
        <v>46</v>
      </c>
      <c r="F3" t="s">
        <v>47</v>
      </c>
      <c r="G3" s="63" t="s">
        <v>22</v>
      </c>
      <c r="H3" t="s">
        <v>14</v>
      </c>
      <c r="L3" s="55" t="s">
        <v>23</v>
      </c>
      <c r="M3" s="55"/>
      <c r="N3" s="55" t="s">
        <v>23</v>
      </c>
      <c r="O3" s="55"/>
      <c r="P3" s="13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</row>
    <row r="4" spans="1:46" x14ac:dyDescent="0.4">
      <c r="A4" s="64"/>
      <c r="B4" s="12"/>
      <c r="C4" s="12"/>
      <c r="D4" s="12"/>
      <c r="E4" s="12"/>
      <c r="F4" s="12"/>
      <c r="G4" s="64"/>
      <c r="H4">
        <v>14</v>
      </c>
      <c r="J4" t="s">
        <v>50</v>
      </c>
      <c r="K4" t="s">
        <v>97</v>
      </c>
      <c r="L4" s="56"/>
      <c r="M4" s="56"/>
      <c r="N4" s="56" t="s">
        <v>28</v>
      </c>
      <c r="O4" s="56"/>
      <c r="P4" s="10">
        <v>6.69</v>
      </c>
      <c r="Q4" s="12" t="s">
        <v>40</v>
      </c>
      <c r="R4" s="13">
        <v>2.04</v>
      </c>
      <c r="S4" s="13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</row>
    <row r="5" spans="1:46" x14ac:dyDescent="0.4">
      <c r="A5" s="64"/>
      <c r="B5" s="12"/>
      <c r="C5" s="12"/>
      <c r="D5" s="12"/>
      <c r="E5" s="12"/>
      <c r="F5" s="12"/>
      <c r="G5" s="64"/>
      <c r="H5" s="12"/>
      <c r="I5" s="12"/>
      <c r="J5" s="12"/>
      <c r="K5" s="12" t="s">
        <v>119</v>
      </c>
      <c r="L5" s="56"/>
      <c r="M5" s="56"/>
      <c r="N5" s="56" t="s">
        <v>31</v>
      </c>
      <c r="O5" s="56"/>
      <c r="P5" s="10"/>
      <c r="Q5" s="12"/>
      <c r="R5" s="10"/>
      <c r="S5" s="48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</row>
    <row r="6" spans="1:46" x14ac:dyDescent="0.4">
      <c r="A6" s="64"/>
      <c r="B6" s="12"/>
      <c r="C6" s="12"/>
      <c r="D6" s="12"/>
      <c r="E6" s="12"/>
      <c r="F6" s="12"/>
      <c r="G6" s="64"/>
      <c r="H6" s="12" t="s">
        <v>52</v>
      </c>
      <c r="I6" s="12"/>
      <c r="J6" s="12"/>
      <c r="K6" s="12"/>
      <c r="L6" s="56" t="s">
        <v>34</v>
      </c>
      <c r="M6" s="56"/>
      <c r="N6" s="56" t="s">
        <v>27</v>
      </c>
      <c r="O6" s="56"/>
      <c r="P6" s="10">
        <v>6.12</v>
      </c>
      <c r="Q6" s="12" t="s">
        <v>40</v>
      </c>
      <c r="R6" s="10">
        <v>2.72</v>
      </c>
      <c r="S6" s="48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</row>
    <row r="7" spans="1:46" x14ac:dyDescent="0.4">
      <c r="A7" s="64"/>
      <c r="B7" s="12"/>
      <c r="C7" s="12"/>
      <c r="D7" s="12"/>
      <c r="E7" s="12"/>
      <c r="F7" s="12"/>
      <c r="G7" s="64"/>
      <c r="H7" s="12"/>
      <c r="I7" s="12"/>
      <c r="J7" s="12"/>
      <c r="K7" s="12"/>
      <c r="L7" s="56"/>
      <c r="M7" s="56"/>
      <c r="N7" s="54" t="s">
        <v>35</v>
      </c>
      <c r="O7" s="18" t="s">
        <v>95</v>
      </c>
      <c r="P7" s="17"/>
      <c r="Q7" s="12"/>
      <c r="R7" s="17"/>
      <c r="S7" s="48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</row>
    <row r="8" spans="1:46" x14ac:dyDescent="0.4">
      <c r="A8" s="64"/>
      <c r="B8" s="12"/>
      <c r="C8" s="12"/>
      <c r="D8" s="12"/>
      <c r="E8" s="12"/>
      <c r="F8" s="12"/>
      <c r="G8" s="64"/>
      <c r="H8">
        <v>6</v>
      </c>
      <c r="J8" t="s">
        <v>50</v>
      </c>
      <c r="K8" t="s">
        <v>51</v>
      </c>
      <c r="L8" s="56"/>
      <c r="M8" s="56"/>
      <c r="N8" s="55"/>
      <c r="O8" s="18" t="s">
        <v>96</v>
      </c>
      <c r="P8" s="10"/>
      <c r="Q8" s="12"/>
      <c r="R8" s="10"/>
      <c r="S8" s="48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</row>
    <row r="9" spans="1:46" ht="19.5" customHeight="1" x14ac:dyDescent="0.4">
      <c r="A9" s="64"/>
      <c r="B9" s="12"/>
      <c r="C9" s="12"/>
      <c r="D9" s="12"/>
      <c r="E9" s="12"/>
      <c r="F9" s="12"/>
      <c r="G9" s="64"/>
      <c r="H9" s="12"/>
      <c r="I9" s="12"/>
      <c r="J9" s="12"/>
      <c r="K9" s="12"/>
      <c r="L9" s="59" t="s">
        <v>36</v>
      </c>
      <c r="M9" s="59"/>
      <c r="N9" s="56" t="s">
        <v>33</v>
      </c>
      <c r="O9" s="56"/>
      <c r="P9" s="13"/>
      <c r="Q9" s="12"/>
      <c r="R9" s="10"/>
      <c r="S9" s="48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</row>
    <row r="10" spans="1:46" x14ac:dyDescent="0.4">
      <c r="A10" s="64"/>
      <c r="B10" s="12"/>
      <c r="C10" s="12"/>
      <c r="D10" s="12"/>
      <c r="E10" s="12"/>
      <c r="F10" s="12"/>
      <c r="G10" s="64"/>
      <c r="H10" s="12"/>
      <c r="I10" s="12"/>
      <c r="J10" s="12"/>
      <c r="K10" s="12"/>
      <c r="L10" s="59"/>
      <c r="M10" s="59"/>
      <c r="N10" s="56" t="s">
        <v>32</v>
      </c>
      <c r="O10" s="56"/>
      <c r="P10" s="13"/>
      <c r="Q10" s="12"/>
      <c r="R10" s="10"/>
      <c r="S10" s="48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</row>
    <row r="11" spans="1:46" x14ac:dyDescent="0.4">
      <c r="A11" s="64"/>
      <c r="B11" s="12"/>
      <c r="C11" s="12"/>
      <c r="D11" s="12"/>
      <c r="E11" s="12"/>
      <c r="F11" s="12"/>
      <c r="G11" s="64"/>
      <c r="H11" s="12"/>
      <c r="I11" s="12"/>
      <c r="J11" s="12"/>
      <c r="K11" s="12"/>
      <c r="L11" s="56" t="s">
        <v>24</v>
      </c>
      <c r="M11" s="56"/>
      <c r="N11" s="56" t="s">
        <v>24</v>
      </c>
      <c r="O11" s="56"/>
      <c r="P11" s="13">
        <v>9.2799999999999994</v>
      </c>
      <c r="Q11" s="12" t="s">
        <v>40</v>
      </c>
      <c r="R11" s="10">
        <v>3.78</v>
      </c>
      <c r="S11" s="48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</row>
    <row r="12" spans="1:46" x14ac:dyDescent="0.4">
      <c r="A12" s="64"/>
      <c r="B12" s="12"/>
      <c r="C12" s="12"/>
      <c r="D12" s="12"/>
      <c r="E12" s="12"/>
      <c r="F12" s="12"/>
      <c r="G12" s="64"/>
      <c r="H12" s="12"/>
      <c r="I12" s="12"/>
      <c r="J12" s="12"/>
      <c r="K12" s="12"/>
      <c r="L12" s="56" t="s">
        <v>25</v>
      </c>
      <c r="M12" s="56"/>
      <c r="N12" s="56" t="s">
        <v>25</v>
      </c>
      <c r="O12" s="56"/>
      <c r="P12" s="10"/>
      <c r="Q12" s="12"/>
      <c r="R12" s="10"/>
      <c r="S12" s="48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</row>
    <row r="13" spans="1:46" x14ac:dyDescent="0.4">
      <c r="A13" s="64"/>
      <c r="B13" s="12"/>
      <c r="C13" s="12"/>
      <c r="D13" s="12"/>
      <c r="E13" s="12"/>
      <c r="F13" s="12"/>
      <c r="G13" s="64"/>
      <c r="H13" s="12"/>
      <c r="I13" s="12"/>
      <c r="J13" s="12"/>
      <c r="K13" s="12"/>
      <c r="L13" s="56" t="s">
        <v>26</v>
      </c>
      <c r="M13" s="56"/>
      <c r="N13" s="56" t="s">
        <v>26</v>
      </c>
      <c r="O13" s="56"/>
      <c r="P13" s="10"/>
      <c r="Q13" s="12"/>
      <c r="R13" s="10"/>
      <c r="S13" s="48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</row>
    <row r="14" spans="1:46" x14ac:dyDescent="0.4">
      <c r="A14" s="64"/>
      <c r="B14" s="12"/>
      <c r="C14" s="12"/>
      <c r="D14" s="12"/>
      <c r="E14" s="12"/>
      <c r="F14" s="12"/>
      <c r="G14" s="64"/>
      <c r="H14" s="12"/>
      <c r="I14" s="12"/>
      <c r="J14" s="12"/>
      <c r="K14" s="12"/>
      <c r="L14" s="56" t="s">
        <v>37</v>
      </c>
      <c r="M14" s="56"/>
      <c r="N14" s="56" t="s">
        <v>38</v>
      </c>
      <c r="O14" s="56"/>
      <c r="P14" s="19">
        <v>18</v>
      </c>
      <c r="Q14" s="12" t="s">
        <v>40</v>
      </c>
      <c r="R14" s="10">
        <v>11.2</v>
      </c>
      <c r="S14" s="48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</row>
    <row r="15" spans="1:46" x14ac:dyDescent="0.4">
      <c r="A15" s="64"/>
      <c r="B15" s="12"/>
      <c r="C15" s="12"/>
      <c r="D15" s="12"/>
      <c r="E15" s="12"/>
      <c r="F15" s="12"/>
      <c r="G15" s="64"/>
      <c r="H15" s="12"/>
      <c r="I15" s="12"/>
      <c r="J15" s="12"/>
      <c r="K15" s="12"/>
      <c r="L15" s="56"/>
      <c r="M15" s="56"/>
      <c r="N15" s="56" t="s">
        <v>30</v>
      </c>
      <c r="O15" s="56"/>
      <c r="P15" s="10">
        <v>17.2</v>
      </c>
      <c r="Q15" s="12" t="s">
        <v>40</v>
      </c>
      <c r="R15" s="10">
        <v>8.82</v>
      </c>
      <c r="S15" s="48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</row>
    <row r="16" spans="1:46" x14ac:dyDescent="0.4">
      <c r="A16" s="64"/>
      <c r="B16" s="12"/>
      <c r="C16" s="12"/>
      <c r="D16" s="12"/>
      <c r="E16" s="12"/>
      <c r="F16" s="12"/>
      <c r="G16" s="64"/>
      <c r="H16" s="12"/>
      <c r="I16" s="12"/>
      <c r="J16" s="12"/>
      <c r="K16" s="12"/>
      <c r="L16" s="56"/>
      <c r="M16" s="56"/>
      <c r="N16" s="56" t="s">
        <v>29</v>
      </c>
      <c r="O16" s="56"/>
      <c r="P16" s="10"/>
      <c r="Q16" s="12"/>
      <c r="R16" s="10"/>
      <c r="S16" s="48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</row>
    <row r="17" spans="1:46" x14ac:dyDescent="0.4">
      <c r="A17" s="64"/>
      <c r="B17" s="12"/>
      <c r="C17" s="12"/>
      <c r="D17" s="12"/>
      <c r="E17" s="12"/>
      <c r="F17" s="12"/>
      <c r="G17" s="64"/>
      <c r="H17" s="12"/>
      <c r="I17" s="12"/>
      <c r="J17" s="12"/>
      <c r="K17" s="12"/>
      <c r="L17" s="56"/>
      <c r="M17" s="56"/>
      <c r="N17" s="56" t="s">
        <v>39</v>
      </c>
      <c r="O17" s="56"/>
      <c r="P17" s="10"/>
      <c r="Q17" s="12"/>
      <c r="R17" s="10"/>
      <c r="S17" s="48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</row>
    <row r="18" spans="1:46" x14ac:dyDescent="0.4">
      <c r="A18" s="64"/>
      <c r="B18" s="15"/>
      <c r="C18" s="15"/>
      <c r="D18" s="15"/>
      <c r="E18" s="15"/>
      <c r="F18" s="15"/>
      <c r="G18" s="64"/>
      <c r="H18" s="15"/>
      <c r="I18" s="15"/>
      <c r="J18" s="15"/>
      <c r="K18" s="15"/>
      <c r="L18" s="57" t="s">
        <v>41</v>
      </c>
      <c r="M18" s="58"/>
      <c r="N18" s="57"/>
      <c r="O18" s="58"/>
      <c r="P18" s="16"/>
      <c r="Q18" s="15"/>
      <c r="R18" s="16"/>
      <c r="S18" s="16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</row>
    <row r="19" spans="1:46" x14ac:dyDescent="0.4">
      <c r="A19" s="64"/>
      <c r="G19" s="64"/>
    </row>
    <row r="20" spans="1:46" x14ac:dyDescent="0.4">
      <c r="A20" s="64"/>
      <c r="C20" s="12" t="s">
        <v>48</v>
      </c>
      <c r="D20" s="12">
        <v>2018</v>
      </c>
      <c r="E20" s="12" t="s">
        <v>46</v>
      </c>
      <c r="F20" s="12" t="s">
        <v>49</v>
      </c>
      <c r="G20" s="64"/>
      <c r="K20" t="s">
        <v>115</v>
      </c>
      <c r="L20" s="56" t="s">
        <v>23</v>
      </c>
      <c r="M20" s="56"/>
      <c r="N20" s="56" t="s">
        <v>23</v>
      </c>
      <c r="O20" s="56"/>
    </row>
    <row r="21" spans="1:46" x14ac:dyDescent="0.4">
      <c r="A21" s="64"/>
      <c r="G21" s="64"/>
      <c r="L21" s="56"/>
      <c r="M21" s="56"/>
      <c r="N21" s="56" t="s">
        <v>28</v>
      </c>
      <c r="O21" s="56"/>
      <c r="T21" s="48">
        <v>0.28000000000000003</v>
      </c>
      <c r="U21" s="48" t="s">
        <v>40</v>
      </c>
      <c r="V21" s="48">
        <v>0.12</v>
      </c>
    </row>
    <row r="22" spans="1:46" x14ac:dyDescent="0.4">
      <c r="A22" s="64"/>
      <c r="G22" s="64"/>
      <c r="L22" s="56"/>
      <c r="M22" s="56"/>
      <c r="N22" s="56" t="s">
        <v>31</v>
      </c>
      <c r="O22" s="56"/>
      <c r="T22" s="48">
        <v>0.37</v>
      </c>
      <c r="U22" s="48" t="s">
        <v>40</v>
      </c>
      <c r="V22" s="48">
        <v>0.11</v>
      </c>
      <c r="W22" s="12"/>
    </row>
    <row r="23" spans="1:46" x14ac:dyDescent="0.4">
      <c r="A23" s="64"/>
      <c r="G23" s="64"/>
      <c r="L23" s="56" t="s">
        <v>34</v>
      </c>
      <c r="M23" s="56"/>
      <c r="N23" s="56" t="s">
        <v>27</v>
      </c>
      <c r="O23" s="56"/>
      <c r="T23" s="21"/>
      <c r="U23" s="21"/>
      <c r="V23" s="21"/>
    </row>
    <row r="24" spans="1:46" x14ac:dyDescent="0.4">
      <c r="A24" s="64"/>
      <c r="G24" s="64"/>
      <c r="L24" s="56"/>
      <c r="M24" s="56"/>
      <c r="N24" s="54" t="s">
        <v>35</v>
      </c>
      <c r="O24" s="18" t="s">
        <v>95</v>
      </c>
      <c r="T24" s="21"/>
      <c r="U24" s="21"/>
      <c r="V24" s="21"/>
    </row>
    <row r="25" spans="1:46" x14ac:dyDescent="0.4">
      <c r="A25" s="64"/>
      <c r="G25" s="64"/>
      <c r="L25" s="56"/>
      <c r="M25" s="56"/>
      <c r="N25" s="55"/>
      <c r="O25" s="18" t="s">
        <v>96</v>
      </c>
      <c r="T25" s="21"/>
      <c r="U25" s="21"/>
      <c r="V25" s="21"/>
    </row>
    <row r="26" spans="1:46" ht="18.75" customHeight="1" x14ac:dyDescent="0.4">
      <c r="A26" s="64"/>
      <c r="G26" s="64"/>
      <c r="L26" s="59" t="s">
        <v>36</v>
      </c>
      <c r="M26" s="59"/>
      <c r="N26" s="56" t="s">
        <v>33</v>
      </c>
      <c r="O26" s="56"/>
      <c r="T26" s="21"/>
      <c r="U26" s="21"/>
      <c r="V26" s="21"/>
    </row>
    <row r="27" spans="1:46" x14ac:dyDescent="0.4">
      <c r="A27" s="64"/>
      <c r="G27" s="64"/>
      <c r="L27" s="59"/>
      <c r="M27" s="59"/>
      <c r="N27" s="56" t="s">
        <v>32</v>
      </c>
      <c r="O27" s="56"/>
      <c r="T27" s="21"/>
      <c r="U27" s="21"/>
      <c r="V27" s="21"/>
    </row>
    <row r="28" spans="1:46" x14ac:dyDescent="0.4">
      <c r="A28" s="64"/>
      <c r="G28" s="64"/>
      <c r="L28" s="56" t="s">
        <v>24</v>
      </c>
      <c r="M28" s="56"/>
      <c r="N28" s="56" t="s">
        <v>24</v>
      </c>
      <c r="O28" s="56"/>
      <c r="T28" s="21"/>
      <c r="U28" s="21"/>
      <c r="V28" s="21"/>
    </row>
    <row r="29" spans="1:46" x14ac:dyDescent="0.4">
      <c r="A29" s="64"/>
      <c r="G29" s="64"/>
      <c r="L29" s="56" t="s">
        <v>25</v>
      </c>
      <c r="M29" s="56"/>
      <c r="N29" s="56" t="s">
        <v>25</v>
      </c>
      <c r="O29" s="56"/>
      <c r="T29" s="21"/>
      <c r="U29" s="21"/>
      <c r="V29" s="21"/>
    </row>
    <row r="30" spans="1:46" x14ac:dyDescent="0.4">
      <c r="A30" s="64"/>
      <c r="G30" s="64"/>
      <c r="L30" s="56" t="s">
        <v>26</v>
      </c>
      <c r="M30" s="56"/>
      <c r="N30" s="56" t="s">
        <v>26</v>
      </c>
      <c r="O30" s="56"/>
      <c r="T30" s="21"/>
      <c r="U30" s="21"/>
      <c r="V30" s="21"/>
    </row>
    <row r="31" spans="1:46" x14ac:dyDescent="0.4">
      <c r="A31" s="64"/>
      <c r="G31" s="64"/>
      <c r="L31" s="56" t="s">
        <v>37</v>
      </c>
      <c r="M31" s="56"/>
      <c r="N31" s="56" t="s">
        <v>38</v>
      </c>
      <c r="O31" s="56"/>
      <c r="T31" s="48">
        <f>'11C_GSK215083(kinetic) (raw)'!S13</f>
        <v>1.08</v>
      </c>
      <c r="U31" s="21" t="str">
        <f>'11C_GSK215083(kinetic) (raw)'!T13</f>
        <v>±</v>
      </c>
      <c r="V31" s="13">
        <f>'11C_GSK215083(kinetic) (raw)'!U13</f>
        <v>0.4</v>
      </c>
    </row>
    <row r="32" spans="1:46" x14ac:dyDescent="0.4">
      <c r="A32" s="64"/>
      <c r="G32" s="11"/>
      <c r="L32" s="56"/>
      <c r="M32" s="56"/>
      <c r="N32" s="56" t="s">
        <v>30</v>
      </c>
      <c r="O32" s="56"/>
      <c r="T32" s="21">
        <v>1.51</v>
      </c>
      <c r="U32" s="21" t="s">
        <v>40</v>
      </c>
      <c r="V32" s="21">
        <v>0.37</v>
      </c>
    </row>
    <row r="33" spans="1:22" x14ac:dyDescent="0.4">
      <c r="A33" s="11"/>
      <c r="G33" s="11"/>
      <c r="L33" s="56"/>
      <c r="M33" s="56"/>
      <c r="N33" s="56" t="s">
        <v>29</v>
      </c>
      <c r="O33" s="56"/>
      <c r="T33" s="21"/>
      <c r="U33" s="21"/>
      <c r="V33" s="21"/>
    </row>
    <row r="34" spans="1:22" x14ac:dyDescent="0.4">
      <c r="A34" s="11"/>
      <c r="G34" s="11"/>
      <c r="L34" s="56"/>
      <c r="M34" s="56"/>
      <c r="N34" s="56" t="s">
        <v>39</v>
      </c>
      <c r="O34" s="56"/>
      <c r="T34" s="21">
        <v>0.84</v>
      </c>
      <c r="U34" s="21" t="s">
        <v>40</v>
      </c>
      <c r="V34" s="21">
        <v>0.24</v>
      </c>
    </row>
    <row r="35" spans="1:22" x14ac:dyDescent="0.4">
      <c r="A35" s="11"/>
      <c r="G35" s="11"/>
      <c r="L35" s="57" t="s">
        <v>41</v>
      </c>
      <c r="M35" s="58"/>
      <c r="N35" s="57" t="s">
        <v>55</v>
      </c>
      <c r="O35" s="58"/>
      <c r="T35" s="22">
        <v>1.2</v>
      </c>
      <c r="U35" s="21" t="s">
        <v>40</v>
      </c>
      <c r="V35" s="21">
        <v>0.44</v>
      </c>
    </row>
    <row r="36" spans="1:22" x14ac:dyDescent="0.4">
      <c r="N36" s="65" t="s">
        <v>56</v>
      </c>
      <c r="O36" s="65"/>
      <c r="T36" s="21">
        <v>0.48</v>
      </c>
      <c r="U36" s="21" t="s">
        <v>40</v>
      </c>
      <c r="V36" s="21">
        <v>0.11</v>
      </c>
    </row>
  </sheetData>
  <mergeCells count="52">
    <mergeCell ref="N36:O36"/>
    <mergeCell ref="L31:M34"/>
    <mergeCell ref="N31:O31"/>
    <mergeCell ref="N32:O32"/>
    <mergeCell ref="N33:O33"/>
    <mergeCell ref="N34:O34"/>
    <mergeCell ref="L29:M29"/>
    <mergeCell ref="N29:O29"/>
    <mergeCell ref="L30:M30"/>
    <mergeCell ref="N30:O30"/>
    <mergeCell ref="L35:M35"/>
    <mergeCell ref="N35:O35"/>
    <mergeCell ref="A1:F1"/>
    <mergeCell ref="G1:J1"/>
    <mergeCell ref="K1:AI1"/>
    <mergeCell ref="A3:A32"/>
    <mergeCell ref="G3:G31"/>
    <mergeCell ref="L20:M22"/>
    <mergeCell ref="N20:O20"/>
    <mergeCell ref="N21:O21"/>
    <mergeCell ref="N22:O22"/>
    <mergeCell ref="L23:M25"/>
    <mergeCell ref="N23:O23"/>
    <mergeCell ref="L26:M27"/>
    <mergeCell ref="N26:O26"/>
    <mergeCell ref="N27:O27"/>
    <mergeCell ref="L28:M28"/>
    <mergeCell ref="N28:O28"/>
    <mergeCell ref="L11:M11"/>
    <mergeCell ref="N11:O11"/>
    <mergeCell ref="N3:O3"/>
    <mergeCell ref="N4:O4"/>
    <mergeCell ref="N5:O5"/>
    <mergeCell ref="L3:M5"/>
    <mergeCell ref="L6:M8"/>
    <mergeCell ref="N6:O6"/>
    <mergeCell ref="N9:O9"/>
    <mergeCell ref="N10:O10"/>
    <mergeCell ref="L9:M10"/>
    <mergeCell ref="N7:N8"/>
    <mergeCell ref="N24:N25"/>
    <mergeCell ref="L12:M12"/>
    <mergeCell ref="N12:O12"/>
    <mergeCell ref="L13:M13"/>
    <mergeCell ref="N13:O13"/>
    <mergeCell ref="N14:O14"/>
    <mergeCell ref="N16:O16"/>
    <mergeCell ref="N17:O17"/>
    <mergeCell ref="L14:M17"/>
    <mergeCell ref="L18:M18"/>
    <mergeCell ref="N18:O18"/>
    <mergeCell ref="N15:O15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7ECC4-AABD-4E3B-8666-DA1118BBED27}">
  <dimension ref="A1:AO18"/>
  <sheetViews>
    <sheetView topLeftCell="B1" workbookViewId="0">
      <selection activeCell="D10" sqref="D10"/>
    </sheetView>
  </sheetViews>
  <sheetFormatPr defaultRowHeight="18.75" x14ac:dyDescent="0.4"/>
  <cols>
    <col min="1" max="1" width="16" customWidth="1"/>
    <col min="14" max="14" width="3.125" customWidth="1"/>
    <col min="18" max="18" width="10" bestFit="1" customWidth="1"/>
    <col min="20" max="20" width="2.875" customWidth="1"/>
  </cols>
  <sheetData>
    <row r="1" spans="1:41" x14ac:dyDescent="0.4">
      <c r="A1" s="60" t="s">
        <v>0</v>
      </c>
      <c r="B1" s="60"/>
      <c r="C1" s="60"/>
      <c r="D1" s="60"/>
      <c r="E1" s="60"/>
      <c r="F1" s="61" t="s">
        <v>1</v>
      </c>
      <c r="G1" s="61"/>
      <c r="H1" s="61"/>
      <c r="I1" s="61"/>
      <c r="J1" s="62" t="s">
        <v>2</v>
      </c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47"/>
      <c r="AH1" s="47"/>
      <c r="AI1" s="2"/>
      <c r="AJ1" s="2"/>
      <c r="AK1" s="2"/>
    </row>
    <row r="2" spans="1:41" ht="38.25" thickBot="1" x14ac:dyDescent="0.45">
      <c r="A2" s="3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6" t="s">
        <v>12</v>
      </c>
      <c r="K2" s="53" t="s">
        <v>13</v>
      </c>
      <c r="L2" s="6" t="s">
        <v>114</v>
      </c>
      <c r="M2" s="6" t="s">
        <v>14</v>
      </c>
      <c r="N2" s="6"/>
      <c r="O2" s="6" t="s">
        <v>16</v>
      </c>
      <c r="P2" s="6" t="s">
        <v>114</v>
      </c>
      <c r="Q2" s="6" t="s">
        <v>113</v>
      </c>
      <c r="R2" s="6" t="s">
        <v>53</v>
      </c>
      <c r="S2" s="7" t="s">
        <v>112</v>
      </c>
      <c r="T2" s="7"/>
      <c r="U2" s="7"/>
      <c r="V2" s="7"/>
      <c r="W2" s="6" t="s">
        <v>15</v>
      </c>
      <c r="X2" s="6"/>
      <c r="Y2" s="6" t="s">
        <v>16</v>
      </c>
      <c r="Z2" s="6" t="s">
        <v>17</v>
      </c>
      <c r="AA2" s="6"/>
      <c r="AB2" s="6"/>
      <c r="AC2" s="6" t="s">
        <v>18</v>
      </c>
      <c r="AD2" s="6"/>
      <c r="AE2" s="6"/>
      <c r="AF2" s="6" t="s">
        <v>19</v>
      </c>
      <c r="AG2" s="6"/>
      <c r="AH2" s="6"/>
      <c r="AI2" s="8" t="s">
        <v>111</v>
      </c>
      <c r="AJ2" s="8"/>
      <c r="AK2" s="8"/>
      <c r="AL2" s="52" t="s">
        <v>110</v>
      </c>
      <c r="AM2" s="47" t="s">
        <v>109</v>
      </c>
    </row>
    <row r="3" spans="1:41" x14ac:dyDescent="0.4">
      <c r="A3" s="63" t="s">
        <v>43</v>
      </c>
      <c r="B3" t="s">
        <v>45</v>
      </c>
      <c r="C3">
        <v>2015</v>
      </c>
      <c r="D3" t="s">
        <v>46</v>
      </c>
      <c r="E3" t="s">
        <v>47</v>
      </c>
      <c r="F3" s="63" t="s">
        <v>22</v>
      </c>
      <c r="G3">
        <v>14</v>
      </c>
      <c r="I3" t="s">
        <v>50</v>
      </c>
      <c r="J3" t="s">
        <v>108</v>
      </c>
      <c r="K3" t="s">
        <v>103</v>
      </c>
      <c r="M3" s="21">
        <v>18</v>
      </c>
      <c r="N3" s="21" t="s">
        <v>40</v>
      </c>
      <c r="O3" s="21">
        <v>11.2</v>
      </c>
      <c r="AO3">
        <v>0.86499999999999999</v>
      </c>
    </row>
    <row r="4" spans="1:41" x14ac:dyDescent="0.4">
      <c r="A4" s="66"/>
      <c r="F4" s="66"/>
      <c r="K4" t="s">
        <v>104</v>
      </c>
      <c r="M4" s="21">
        <v>17.2</v>
      </c>
      <c r="N4" s="21" t="s">
        <v>40</v>
      </c>
      <c r="O4" s="21">
        <v>8.82</v>
      </c>
      <c r="AO4">
        <v>1.196</v>
      </c>
    </row>
    <row r="5" spans="1:41" x14ac:dyDescent="0.4">
      <c r="A5" s="66"/>
      <c r="F5" s="66"/>
      <c r="K5" t="s">
        <v>107</v>
      </c>
      <c r="M5" s="21">
        <v>9.2799999999999994</v>
      </c>
      <c r="N5" s="21" t="s">
        <v>40</v>
      </c>
      <c r="O5" s="21">
        <v>3.78</v>
      </c>
      <c r="AO5">
        <v>1.466</v>
      </c>
    </row>
    <row r="6" spans="1:41" x14ac:dyDescent="0.4">
      <c r="A6" s="66"/>
      <c r="F6" s="66"/>
      <c r="K6" t="s">
        <v>106</v>
      </c>
      <c r="M6" s="21">
        <v>6.69</v>
      </c>
      <c r="N6" s="21" t="s">
        <v>40</v>
      </c>
      <c r="O6" s="21">
        <v>2.04</v>
      </c>
      <c r="AO6">
        <v>1.4490000000000001</v>
      </c>
    </row>
    <row r="7" spans="1:41" x14ac:dyDescent="0.4">
      <c r="A7" s="66"/>
      <c r="F7" s="66"/>
      <c r="K7" t="s">
        <v>105</v>
      </c>
      <c r="M7" s="21">
        <v>6.12</v>
      </c>
      <c r="N7" s="21" t="s">
        <v>40</v>
      </c>
      <c r="O7" s="21">
        <v>2.72</v>
      </c>
      <c r="AO7">
        <v>1.02</v>
      </c>
    </row>
    <row r="8" spans="1:41" x14ac:dyDescent="0.4">
      <c r="A8" s="66"/>
      <c r="F8" s="66"/>
      <c r="AO8">
        <v>0.83699999999999997</v>
      </c>
    </row>
    <row r="9" spans="1:41" x14ac:dyDescent="0.4">
      <c r="A9" s="66"/>
      <c r="F9" s="66"/>
      <c r="G9">
        <v>6</v>
      </c>
      <c r="I9" t="s">
        <v>50</v>
      </c>
      <c r="J9" t="s">
        <v>51</v>
      </c>
      <c r="K9" t="s">
        <v>104</v>
      </c>
      <c r="R9" s="51">
        <f>(SUM(AO3:AO8)/6)</f>
        <v>1.1388333333333334</v>
      </c>
    </row>
    <row r="10" spans="1:41" x14ac:dyDescent="0.4">
      <c r="A10" s="66"/>
      <c r="F10" s="66"/>
      <c r="K10" t="s">
        <v>103</v>
      </c>
      <c r="R10" s="51">
        <f>(SUM(AO10:AO15))/6</f>
        <v>0.91266666666666663</v>
      </c>
      <c r="AO10">
        <v>0.65500000000000003</v>
      </c>
    </row>
    <row r="11" spans="1:41" x14ac:dyDescent="0.4">
      <c r="A11" s="66"/>
      <c r="F11" s="66"/>
      <c r="AO11">
        <v>0.76800000000000002</v>
      </c>
    </row>
    <row r="12" spans="1:41" x14ac:dyDescent="0.4">
      <c r="A12" s="66"/>
      <c r="B12" s="50" t="s">
        <v>48</v>
      </c>
      <c r="C12" s="50">
        <v>2018</v>
      </c>
      <c r="D12" s="50" t="s">
        <v>46</v>
      </c>
      <c r="E12" s="50" t="s">
        <v>49</v>
      </c>
      <c r="F12" s="66"/>
      <c r="G12" s="50">
        <v>28</v>
      </c>
      <c r="H12" s="50" t="s">
        <v>102</v>
      </c>
      <c r="I12" s="50" t="s">
        <v>101</v>
      </c>
      <c r="J12" s="50"/>
      <c r="K12" s="50" t="s">
        <v>31</v>
      </c>
      <c r="L12" s="50"/>
      <c r="M12" s="50"/>
      <c r="N12" s="50"/>
      <c r="O12" s="50"/>
      <c r="P12" s="50"/>
      <c r="Q12" s="50"/>
      <c r="R12" s="50"/>
      <c r="S12" s="50">
        <v>0.37</v>
      </c>
      <c r="T12" s="50" t="s">
        <v>40</v>
      </c>
      <c r="U12" s="50">
        <v>0.11</v>
      </c>
      <c r="V12" s="50"/>
      <c r="W12" s="50"/>
      <c r="X12" s="50"/>
      <c r="Y12" s="50"/>
      <c r="Z12" s="50"/>
      <c r="AA12" s="50"/>
      <c r="AB12" s="50"/>
      <c r="AC12" s="50"/>
      <c r="AO12" s="50">
        <v>0.54600000000000004</v>
      </c>
    </row>
    <row r="13" spans="1:41" x14ac:dyDescent="0.4">
      <c r="A13" s="66"/>
      <c r="F13" s="66"/>
      <c r="G13" s="12"/>
      <c r="H13" s="12"/>
      <c r="I13" s="12"/>
      <c r="J13" s="12"/>
      <c r="K13" s="12" t="s">
        <v>100</v>
      </c>
      <c r="L13" s="12"/>
      <c r="M13" s="12"/>
      <c r="N13" s="12"/>
      <c r="O13" s="12"/>
      <c r="P13" s="12"/>
      <c r="Q13" s="12"/>
      <c r="R13" s="12"/>
      <c r="S13" s="12">
        <v>1.08</v>
      </c>
      <c r="T13" s="21" t="s">
        <v>40</v>
      </c>
      <c r="U13" s="14">
        <v>0.4</v>
      </c>
      <c r="V13" s="12"/>
      <c r="W13" s="12"/>
      <c r="X13" s="12"/>
      <c r="Y13" s="12"/>
      <c r="Z13" s="12"/>
      <c r="AA13" s="12"/>
      <c r="AB13" s="12"/>
      <c r="AC13" s="12"/>
      <c r="AO13" s="12">
        <v>1.839</v>
      </c>
    </row>
    <row r="14" spans="1:41" x14ac:dyDescent="0.4">
      <c r="G14" s="12"/>
      <c r="H14" s="12"/>
      <c r="I14" s="12"/>
      <c r="J14" s="12"/>
      <c r="K14" s="12" t="s">
        <v>28</v>
      </c>
      <c r="L14" s="12"/>
      <c r="M14" s="12"/>
      <c r="N14" s="12"/>
      <c r="O14" s="12"/>
      <c r="P14" s="12"/>
      <c r="Q14" s="12"/>
      <c r="R14" s="12"/>
      <c r="S14" s="12">
        <v>0.28000000000000003</v>
      </c>
      <c r="T14" s="21" t="s">
        <v>40</v>
      </c>
      <c r="U14" s="12">
        <v>0.12</v>
      </c>
      <c r="V14" s="12"/>
      <c r="W14" s="12"/>
      <c r="X14" s="12"/>
      <c r="Y14" s="12"/>
      <c r="Z14" s="12"/>
      <c r="AA14" s="12"/>
      <c r="AB14" s="12"/>
      <c r="AC14" s="12"/>
      <c r="AO14" s="12">
        <v>0.95499999999999996</v>
      </c>
    </row>
    <row r="15" spans="1:41" x14ac:dyDescent="0.4">
      <c r="G15" s="12"/>
      <c r="H15" s="12"/>
      <c r="I15" s="12"/>
      <c r="J15" s="12"/>
      <c r="K15" s="12" t="s">
        <v>30</v>
      </c>
      <c r="L15" s="12"/>
      <c r="M15" s="12"/>
      <c r="N15" s="12"/>
      <c r="O15" s="12"/>
      <c r="P15" s="12"/>
      <c r="Q15" s="12"/>
      <c r="R15" s="12"/>
      <c r="S15">
        <v>1.51</v>
      </c>
      <c r="T15" s="21" t="s">
        <v>40</v>
      </c>
      <c r="U15">
        <v>0.37</v>
      </c>
      <c r="V15" s="12"/>
      <c r="W15" s="12"/>
      <c r="X15" s="12"/>
      <c r="Y15" s="12"/>
      <c r="Z15" s="12"/>
      <c r="AA15" s="12"/>
      <c r="AB15" s="12"/>
      <c r="AC15" s="12"/>
      <c r="AO15" s="12">
        <v>0.71299999999999997</v>
      </c>
    </row>
    <row r="16" spans="1:41" x14ac:dyDescent="0.4">
      <c r="G16" s="12"/>
      <c r="H16" s="12"/>
      <c r="I16" s="12"/>
      <c r="J16" s="12"/>
      <c r="K16" s="12" t="s">
        <v>99</v>
      </c>
      <c r="L16" s="12"/>
      <c r="M16" s="12"/>
      <c r="N16" s="12"/>
      <c r="O16" s="12"/>
      <c r="P16" s="12"/>
      <c r="Q16" s="12"/>
      <c r="R16" s="12"/>
      <c r="S16" s="49">
        <v>0.84</v>
      </c>
      <c r="T16" s="21" t="s">
        <v>40</v>
      </c>
      <c r="U16" s="12">
        <v>0.24</v>
      </c>
      <c r="V16" s="12"/>
      <c r="W16" s="12"/>
      <c r="X16" s="12"/>
      <c r="Y16" s="12"/>
      <c r="Z16" s="12"/>
      <c r="AA16" s="12"/>
      <c r="AB16" s="12"/>
      <c r="AC16" s="12"/>
    </row>
    <row r="17" spans="7:29" x14ac:dyDescent="0.4">
      <c r="G17" s="12"/>
      <c r="H17" s="12"/>
      <c r="I17" s="12"/>
      <c r="J17" s="12"/>
      <c r="K17" s="12" t="s">
        <v>98</v>
      </c>
      <c r="L17" s="12"/>
      <c r="M17" s="12"/>
      <c r="N17" s="12"/>
      <c r="O17" s="12"/>
      <c r="P17" s="12"/>
      <c r="Q17" s="12"/>
      <c r="R17" s="12"/>
      <c r="S17" s="20">
        <v>1.2</v>
      </c>
      <c r="T17" s="21" t="s">
        <v>40</v>
      </c>
      <c r="U17">
        <v>0.44</v>
      </c>
      <c r="V17" s="12"/>
      <c r="W17" s="12"/>
      <c r="X17" s="12"/>
      <c r="Y17" s="12"/>
      <c r="Z17" s="12"/>
      <c r="AA17" s="12"/>
      <c r="AB17" s="12"/>
      <c r="AC17" s="12"/>
    </row>
    <row r="18" spans="7:29" x14ac:dyDescent="0.4">
      <c r="K18" t="s">
        <v>56</v>
      </c>
      <c r="S18" s="49">
        <v>0.48</v>
      </c>
      <c r="T18" s="21" t="s">
        <v>40</v>
      </c>
      <c r="U18" s="49">
        <v>0.11</v>
      </c>
    </row>
  </sheetData>
  <mergeCells count="5">
    <mergeCell ref="A1:E1"/>
    <mergeCell ref="F1:I1"/>
    <mergeCell ref="J1:AF1"/>
    <mergeCell ref="A3:A13"/>
    <mergeCell ref="F3:F13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74381-A58F-4B3E-9CD6-2ECC23D341DC}">
  <dimension ref="B2:G34"/>
  <sheetViews>
    <sheetView workbookViewId="0">
      <selection activeCell="D25" sqref="D25"/>
    </sheetView>
  </sheetViews>
  <sheetFormatPr defaultRowHeight="18.75" x14ac:dyDescent="0.4"/>
  <cols>
    <col min="2" max="2" width="33.5" customWidth="1"/>
    <col min="3" max="3" width="20.625" customWidth="1"/>
    <col min="4" max="4" width="19.5" customWidth="1"/>
    <col min="6" max="6" width="10.5" bestFit="1" customWidth="1"/>
    <col min="7" max="7" width="25.5" customWidth="1"/>
  </cols>
  <sheetData>
    <row r="2" spans="2:3" ht="19.5" thickBot="1" x14ac:dyDescent="0.45">
      <c r="B2" t="s">
        <v>57</v>
      </c>
    </row>
    <row r="3" spans="2:3" ht="19.5" thickBot="1" x14ac:dyDescent="0.45">
      <c r="B3" s="23" t="s">
        <v>58</v>
      </c>
      <c r="C3" s="24" t="s">
        <v>59</v>
      </c>
    </row>
    <row r="4" spans="2:3" ht="19.5" thickTop="1" x14ac:dyDescent="0.4">
      <c r="B4" s="25" t="s">
        <v>60</v>
      </c>
      <c r="C4" s="26">
        <v>11696674</v>
      </c>
    </row>
    <row r="5" spans="2:3" ht="19.5" thickBot="1" x14ac:dyDescent="0.45">
      <c r="B5" s="27" t="s">
        <v>61</v>
      </c>
      <c r="C5" s="28" t="s">
        <v>62</v>
      </c>
    </row>
    <row r="7" spans="2:3" ht="19.5" thickBot="1" x14ac:dyDescent="0.45">
      <c r="B7" s="29" t="s">
        <v>63</v>
      </c>
    </row>
    <row r="8" spans="2:3" ht="19.5" thickBot="1" x14ac:dyDescent="0.45">
      <c r="B8" s="23" t="s">
        <v>58</v>
      </c>
      <c r="C8" s="24" t="s">
        <v>59</v>
      </c>
    </row>
    <row r="9" spans="2:3" ht="19.5" thickTop="1" x14ac:dyDescent="0.4">
      <c r="B9" s="25" t="s">
        <v>60</v>
      </c>
      <c r="C9" s="26">
        <v>11696674</v>
      </c>
    </row>
    <row r="10" spans="2:3" x14ac:dyDescent="0.4">
      <c r="B10" s="30" t="s">
        <v>64</v>
      </c>
      <c r="C10" s="31">
        <v>384.5</v>
      </c>
    </row>
    <row r="11" spans="2:3" x14ac:dyDescent="0.4">
      <c r="B11" s="30" t="s">
        <v>65</v>
      </c>
      <c r="C11" s="31">
        <v>3</v>
      </c>
    </row>
    <row r="12" spans="2:3" x14ac:dyDescent="0.4">
      <c r="B12" s="30" t="s">
        <v>66</v>
      </c>
      <c r="C12" s="32">
        <v>0</v>
      </c>
    </row>
    <row r="13" spans="2:3" x14ac:dyDescent="0.4">
      <c r="B13" s="30" t="s">
        <v>67</v>
      </c>
      <c r="C13" s="32">
        <v>6</v>
      </c>
    </row>
    <row r="14" spans="2:3" x14ac:dyDescent="0.4">
      <c r="B14" s="30" t="s">
        <v>68</v>
      </c>
      <c r="C14" s="32">
        <v>3</v>
      </c>
    </row>
    <row r="15" spans="2:3" x14ac:dyDescent="0.4">
      <c r="B15" s="30" t="s">
        <v>69</v>
      </c>
      <c r="C15" s="31">
        <v>384.13745879999999</v>
      </c>
    </row>
    <row r="16" spans="2:3" x14ac:dyDescent="0.4">
      <c r="B16" s="33" t="s">
        <v>70</v>
      </c>
      <c r="C16" s="31">
        <v>384.13745879999999</v>
      </c>
    </row>
    <row r="17" spans="2:7" x14ac:dyDescent="0.4">
      <c r="B17" s="30" t="s">
        <v>71</v>
      </c>
      <c r="C17" s="31">
        <v>61.9</v>
      </c>
    </row>
    <row r="18" spans="2:7" x14ac:dyDescent="0.4">
      <c r="B18" s="30" t="s">
        <v>72</v>
      </c>
      <c r="C18" s="32">
        <v>27</v>
      </c>
    </row>
    <row r="19" spans="2:7" x14ac:dyDescent="0.4">
      <c r="B19" s="30" t="s">
        <v>73</v>
      </c>
      <c r="C19" s="32">
        <v>0</v>
      </c>
    </row>
    <row r="20" spans="2:7" x14ac:dyDescent="0.4">
      <c r="B20" s="30" t="s">
        <v>74</v>
      </c>
      <c r="C20" s="32">
        <v>663</v>
      </c>
    </row>
    <row r="21" spans="2:7" x14ac:dyDescent="0.4">
      <c r="B21" s="30" t="s">
        <v>75</v>
      </c>
      <c r="C21" s="32">
        <v>1</v>
      </c>
    </row>
    <row r="22" spans="2:7" x14ac:dyDescent="0.4">
      <c r="B22" s="33" t="s">
        <v>76</v>
      </c>
      <c r="C22" s="32">
        <v>0</v>
      </c>
    </row>
    <row r="23" spans="2:7" x14ac:dyDescent="0.4">
      <c r="B23" s="33" t="s">
        <v>77</v>
      </c>
      <c r="C23" s="32">
        <v>0</v>
      </c>
    </row>
    <row r="24" spans="2:7" x14ac:dyDescent="0.4">
      <c r="B24" s="33" t="s">
        <v>78</v>
      </c>
      <c r="C24" s="32">
        <v>0</v>
      </c>
    </row>
    <row r="25" spans="2:7" x14ac:dyDescent="0.4">
      <c r="B25" s="33" t="s">
        <v>79</v>
      </c>
      <c r="C25" s="32">
        <v>0</v>
      </c>
    </row>
    <row r="26" spans="2:7" x14ac:dyDescent="0.4">
      <c r="B26" s="33" t="s">
        <v>80</v>
      </c>
      <c r="C26" s="32">
        <v>1</v>
      </c>
    </row>
    <row r="27" spans="2:7" ht="19.5" thickBot="1" x14ac:dyDescent="0.45">
      <c r="B27" s="34" t="s">
        <v>81</v>
      </c>
      <c r="C27" s="35" t="s">
        <v>82</v>
      </c>
    </row>
    <row r="29" spans="2:7" ht="19.5" thickBot="1" x14ac:dyDescent="0.45">
      <c r="B29" t="s">
        <v>83</v>
      </c>
    </row>
    <row r="30" spans="2:7" ht="19.5" thickBot="1" x14ac:dyDescent="0.45">
      <c r="B30" s="23" t="s">
        <v>84</v>
      </c>
      <c r="C30" s="36" t="s">
        <v>85</v>
      </c>
      <c r="D30" s="36" t="s">
        <v>86</v>
      </c>
      <c r="E30" s="36" t="s">
        <v>87</v>
      </c>
      <c r="F30" s="36" t="s">
        <v>88</v>
      </c>
      <c r="G30" s="24" t="s">
        <v>117</v>
      </c>
    </row>
    <row r="31" spans="2:7" ht="19.5" thickTop="1" x14ac:dyDescent="0.4">
      <c r="B31" s="37"/>
      <c r="C31" s="38" t="s">
        <v>89</v>
      </c>
      <c r="D31" s="38" t="s">
        <v>90</v>
      </c>
      <c r="E31" s="38">
        <v>1259419</v>
      </c>
      <c r="F31" s="39">
        <v>252166640</v>
      </c>
      <c r="G31" s="40"/>
    </row>
    <row r="32" spans="2:7" x14ac:dyDescent="0.4">
      <c r="B32" s="30"/>
      <c r="C32" s="41" t="s">
        <v>91</v>
      </c>
      <c r="D32" s="41" t="s">
        <v>92</v>
      </c>
      <c r="E32" s="41">
        <v>1345170</v>
      </c>
      <c r="F32" s="42">
        <v>252166640</v>
      </c>
      <c r="G32" s="43"/>
    </row>
    <row r="33" spans="2:7" x14ac:dyDescent="0.4">
      <c r="B33" s="30">
        <v>0.16</v>
      </c>
      <c r="C33" s="42" t="s">
        <v>93</v>
      </c>
      <c r="D33" s="41" t="s">
        <v>118</v>
      </c>
      <c r="E33" s="42"/>
      <c r="F33" s="42"/>
      <c r="G33" s="43" t="s">
        <v>94</v>
      </c>
    </row>
    <row r="34" spans="2:7" ht="19.5" thickBot="1" x14ac:dyDescent="0.45">
      <c r="B34" s="27"/>
      <c r="C34" s="44"/>
      <c r="D34" s="44"/>
      <c r="E34" s="45"/>
      <c r="F34" s="45"/>
      <c r="G34" s="46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11C_GSK215083(kinetic)</vt:lpstr>
      <vt:lpstr>11C_GSK215083(kinetic) (raw)</vt:lpstr>
      <vt:lpstr>11C_GSK215083(compound)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2024-02-16T02:49:09Z</dcterms:modified>
</cp:coreProperties>
</file>