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Serotonin transporter\"/>
    </mc:Choice>
  </mc:AlternateContent>
  <xr:revisionPtr revIDLastSave="0" documentId="13_ncr:1_{FD50B6D7-E717-436F-BF1B-0E70D0A48F41}" xr6:coauthVersionLast="36" xr6:coauthVersionMax="36" xr10:uidLastSave="{00000000-0000-0000-0000-000000000000}"/>
  <bookViews>
    <workbookView xWindow="0" yWindow="45" windowWidth="14115" windowHeight="17295" xr2:uid="{666BC7CE-D0A8-4F8C-A65E-5E37EDDADD61}"/>
  </bookViews>
  <sheets>
    <sheet name="11C_HOMADAM(kinetic)" sheetId="1" r:id="rId1"/>
    <sheet name="11C_HOMADAM(kinetic)(raw)" sheetId="3" r:id="rId2"/>
    <sheet name="11C_HOMADAM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" l="1"/>
  <c r="X18" i="1"/>
  <c r="T18" i="1"/>
  <c r="P18" i="1"/>
</calcChain>
</file>

<file path=xl/sharedStrings.xml><?xml version="1.0" encoding="utf-8"?>
<sst xmlns="http://schemas.openxmlformats.org/spreadsheetml/2006/main" count="252" uniqueCount="114">
  <si>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</si>
  <si>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</si>
  <si>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</si>
  <si>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</si>
  <si>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</si>
  <si>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</si>
  <si>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</si>
  <si>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</si>
  <si>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</si>
  <si>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</si>
  <si>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</si>
  <si>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</si>
  <si>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</si>
  <si>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</si>
  <si>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</si>
  <si>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</si>
  <si>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</si>
  <si>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</si>
  <si>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</si>
  <si>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</si>
  <si>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</si>
  <si>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</si>
  <si>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</si>
  <si>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</si>
  <si>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</si>
  <si>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</si>
  <si>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</si>
  <si>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</si>
  <si>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</si>
  <si>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</si>
  <si>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</si>
  <si>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</si>
  <si>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</si>
  <si>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</si>
  <si>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</si>
  <si>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</si>
  <si>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</si>
  <si>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</si>
  <si>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</si>
  <si>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</si>
  <si>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</si>
  <si>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</si>
  <si>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</si>
  <si>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[11C]HOMADAM</t>
    <phoneticPr fontId="1"/>
  </si>
  <si>
    <t>JNM</t>
    <phoneticPr fontId="1"/>
  </si>
  <si>
    <t>49,2018-2025</t>
    <phoneticPr fontId="1"/>
  </si>
  <si>
    <t>5/3(F/M)</t>
    <phoneticPr fontId="1"/>
  </si>
  <si>
    <t>20±1.1</t>
    <phoneticPr fontId="1"/>
  </si>
  <si>
    <t>Midbrain</t>
    <phoneticPr fontId="1"/>
  </si>
  <si>
    <t>Pons</t>
    <phoneticPr fontId="1"/>
  </si>
  <si>
    <t>raphe</t>
    <phoneticPr fontId="1"/>
  </si>
  <si>
    <t>Hypothamus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</si>
  <si>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</si>
  <si>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</si>
  <si>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</si>
  <si>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</si>
  <si>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</si>
  <si>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C15H18N2OS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</si>
  <si>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</si>
  <si>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</si>
  <si>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</si>
  <si>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</si>
  <si>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</si>
  <si>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</si>
  <si>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</si>
  <si>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</si>
  <si>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</si>
  <si>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</si>
  <si>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</si>
  <si>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</si>
  <si>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</si>
  <si>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</si>
  <si>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</si>
  <si>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</si>
  <si>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</si>
  <si>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</si>
  <si>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</si>
  <si>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</si>
  <si>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</si>
  <si>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</si>
  <si>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</si>
  <si>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</si>
  <si>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</si>
  <si>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</si>
  <si>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</si>
  <si>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human embryonic kidney cells, vs [3H]citalopram</t>
    <phoneticPr fontId="1"/>
  </si>
  <si>
    <t>10.1016/j.nucmedbio.2004.11.007</t>
  </si>
  <si>
    <t>Jonathon A. Nye et al.</t>
    <phoneticPr fontId="1"/>
  </si>
  <si>
    <t>1TCM(2 parameter)</t>
    <phoneticPr fontId="1"/>
  </si>
  <si>
    <t>serotonin transporter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</si>
  <si>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C]HOMADAM</t>
    </r>
    <phoneticPr fontId="1"/>
  </si>
  <si>
    <t>49(12):2018-25.</t>
  </si>
  <si>
    <t>(n=5)</t>
    <phoneticPr fontId="1"/>
  </si>
  <si>
    <t>Pallidus raphe</t>
    <phoneticPr fontId="1"/>
  </si>
  <si>
    <t>Magnus raphe</t>
    <phoneticPr fontId="1"/>
  </si>
  <si>
    <t>Pulvinar Thalamus</t>
    <phoneticPr fontId="1"/>
  </si>
  <si>
    <t>OCC</t>
    <phoneticPr fontId="1"/>
  </si>
  <si>
    <t>FRT</t>
    <phoneticPr fontId="1"/>
  </si>
  <si>
    <t>CAU</t>
    <phoneticPr fontId="1"/>
  </si>
  <si>
    <t>Amygdalae</t>
    <phoneticPr fontId="1"/>
  </si>
  <si>
    <t>Dorsal raphe</t>
    <phoneticPr fontId="1"/>
  </si>
  <si>
    <t>Cingulate cx</t>
    <phoneticPr fontId="1"/>
  </si>
  <si>
    <t>CER</t>
    <phoneticPr fontId="1"/>
  </si>
  <si>
    <t>2CM</t>
    <phoneticPr fontId="1"/>
  </si>
  <si>
    <t>Jonathon A. Nye</t>
    <phoneticPr fontId="1"/>
  </si>
  <si>
    <t>備考</t>
    <rPh sb="0" eb="2">
      <t>ビコウ</t>
    </rPh>
    <phoneticPr fontId="1"/>
  </si>
  <si>
    <t>k1/k2</t>
    <phoneticPr fontId="1"/>
  </si>
  <si>
    <t>SUVR</t>
    <phoneticPr fontId="1"/>
  </si>
  <si>
    <t>DVR</t>
    <phoneticPr fontId="1"/>
  </si>
  <si>
    <t>input function
5 subjects</t>
    <phoneticPr fontId="1"/>
  </si>
  <si>
    <t>DOI (References other than Pubchem)</t>
    <phoneticPr fontId="1"/>
  </si>
  <si>
    <t>Hypothalamus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</si>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</sst>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2" xfId="0" applyBorder="1">
      <alignment vertical="center"/>
    </xf>
    <xf numFmtId="0" fontId="0" fillId="0" borderId="18" xfId="0" applyBorder="1">
      <alignment vertical="center"/>
    </xf>
    <xf numFmtId="0" fontId="4" fillId="0" borderId="18" xfId="0" applyFont="1" applyBorder="1">
      <alignment vertical="center"/>
    </xf>
    <xf numFmtId="0" fontId="0" fillId="0" borderId="14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2"/>
  <sheetViews>
    <sheetView tabSelected="1" topLeftCell="G1" workbookViewId="0">
      <selection activeCell="G1" sqref="G1:J1"/>
    </sheetView>
  </sheetViews>
  <sheetFormatPr defaultRowHeight="18.75" x14ac:dyDescent="0.4"/>
  <cols>
    <col min="1" max="1" width="15.625" customWidth="1"/>
    <col min="6" max="6" width="13.625" customWidth="1"/>
    <col min="12" max="12" width="7.375" customWidth="1"/>
    <col min="13" max="13" width="16.5" customWidth="1"/>
    <col min="17" max="17" width="2.875" customWidth="1"/>
    <col min="20" max="20" width="10" bestFit="1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8" t="s">
        <v>0</v>
      </c>
      <c r="B1" s="58"/>
      <c r="C1" s="58"/>
      <c r="D1" s="58"/>
      <c r="E1" s="58"/>
      <c r="F1" s="58"/>
      <c r="G1" s="59" t="s">
        <v>113</v>
      </c>
      <c r="H1" s="59"/>
      <c r="I1" s="59"/>
      <c r="J1" s="59"/>
      <c r="K1" s="60" t="s">
        <v>1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/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42</v>
      </c>
      <c r="AO2" s="6"/>
      <c r="AP2" s="6"/>
      <c r="AQ2" s="6"/>
      <c r="AR2" s="8" t="s">
        <v>20</v>
      </c>
      <c r="AS2" s="8"/>
      <c r="AT2" s="8"/>
      <c r="AU2" s="1"/>
    </row>
    <row r="3" spans="1:47" ht="18.75" customHeight="1" x14ac:dyDescent="0.4">
      <c r="A3" s="64" t="s">
        <v>90</v>
      </c>
      <c r="B3" s="11" t="s">
        <v>89</v>
      </c>
      <c r="C3" t="s">
        <v>87</v>
      </c>
      <c r="D3">
        <v>2008</v>
      </c>
      <c r="E3" t="s">
        <v>44</v>
      </c>
      <c r="F3" s="47" t="s">
        <v>91</v>
      </c>
      <c r="G3" s="64" t="s">
        <v>21</v>
      </c>
      <c r="H3">
        <v>8</v>
      </c>
      <c r="I3" t="s">
        <v>46</v>
      </c>
      <c r="J3" t="s">
        <v>47</v>
      </c>
      <c r="K3" t="s">
        <v>88</v>
      </c>
      <c r="L3" s="62" t="s">
        <v>22</v>
      </c>
      <c r="M3" s="62"/>
      <c r="N3" s="62" t="s">
        <v>22</v>
      </c>
      <c r="O3" s="62"/>
      <c r="P3" s="12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67"/>
    </row>
    <row r="4" spans="1:47" x14ac:dyDescent="0.4">
      <c r="A4" s="65"/>
      <c r="B4" s="11"/>
      <c r="C4" s="11"/>
      <c r="D4" s="11"/>
      <c r="E4" s="11"/>
      <c r="F4" s="11"/>
      <c r="G4" s="65"/>
      <c r="H4" s="11"/>
      <c r="I4" s="11"/>
      <c r="J4" s="11"/>
      <c r="K4" s="11" t="s">
        <v>112</v>
      </c>
      <c r="L4" s="61"/>
      <c r="M4" s="61"/>
      <c r="N4" s="61" t="s">
        <v>27</v>
      </c>
      <c r="O4" s="61"/>
      <c r="P4" s="15"/>
      <c r="Q4" s="45"/>
      <c r="R4" s="12"/>
      <c r="S4" s="45"/>
      <c r="T4" s="45"/>
      <c r="U4" s="45"/>
      <c r="V4" s="45"/>
      <c r="W4" s="45"/>
      <c r="X4" s="16"/>
      <c r="Y4" s="16"/>
      <c r="Z4" s="45"/>
      <c r="AA4" s="45"/>
      <c r="AB4" s="45"/>
      <c r="AC4" s="45"/>
      <c r="AD4" s="45"/>
      <c r="AE4" s="45"/>
      <c r="AF4" s="11"/>
      <c r="AG4" s="11"/>
      <c r="AH4" s="11"/>
      <c r="AI4" s="11"/>
      <c r="AJ4" s="11"/>
      <c r="AK4" s="11"/>
      <c r="AL4" s="11"/>
      <c r="AO4" s="11"/>
      <c r="AP4" s="11"/>
      <c r="AQ4" s="11"/>
      <c r="AR4" s="11"/>
      <c r="AS4" s="11"/>
      <c r="AT4" s="13"/>
      <c r="AU4" s="67"/>
    </row>
    <row r="5" spans="1:47" x14ac:dyDescent="0.4">
      <c r="A5" s="65"/>
      <c r="B5" s="11"/>
      <c r="C5" s="11"/>
      <c r="D5" s="11"/>
      <c r="E5" s="11"/>
      <c r="F5" s="11"/>
      <c r="G5" s="65"/>
      <c r="H5" s="11"/>
      <c r="I5" s="11"/>
      <c r="J5" s="11"/>
      <c r="K5" s="11"/>
      <c r="L5" s="61"/>
      <c r="M5" s="61"/>
      <c r="N5" s="61" t="s">
        <v>30</v>
      </c>
      <c r="O5" s="61"/>
      <c r="P5" s="16">
        <v>15.3</v>
      </c>
      <c r="Q5" s="16" t="s">
        <v>39</v>
      </c>
      <c r="R5" s="16">
        <v>4.5999999999999996</v>
      </c>
      <c r="S5" s="45"/>
      <c r="T5" s="16">
        <v>1.43</v>
      </c>
      <c r="U5" s="16" t="s">
        <v>39</v>
      </c>
      <c r="V5" s="16">
        <v>0.36</v>
      </c>
      <c r="W5" s="45"/>
      <c r="X5" s="45">
        <v>0.48</v>
      </c>
      <c r="Y5" s="45" t="s">
        <v>39</v>
      </c>
      <c r="Z5" s="45">
        <v>0.17</v>
      </c>
      <c r="AA5" s="45"/>
      <c r="AB5" s="48">
        <v>0.03</v>
      </c>
      <c r="AC5" s="45" t="s">
        <v>39</v>
      </c>
      <c r="AD5" s="16">
        <v>0.01</v>
      </c>
      <c r="AE5" s="45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67"/>
    </row>
    <row r="6" spans="1:47" x14ac:dyDescent="0.4">
      <c r="A6" s="65"/>
      <c r="B6" s="11"/>
      <c r="C6" s="11"/>
      <c r="D6" s="11"/>
      <c r="E6" s="11"/>
      <c r="F6" s="11"/>
      <c r="G6" s="65"/>
      <c r="H6" s="11"/>
      <c r="I6" s="11"/>
      <c r="J6" s="11"/>
      <c r="K6" s="11"/>
      <c r="L6" s="61" t="s">
        <v>33</v>
      </c>
      <c r="M6" s="61"/>
      <c r="N6" s="61" t="s">
        <v>26</v>
      </c>
      <c r="O6" s="61"/>
      <c r="P6" s="16">
        <v>6.3</v>
      </c>
      <c r="Q6" s="16" t="s">
        <v>39</v>
      </c>
      <c r="R6" s="16">
        <v>1.6</v>
      </c>
      <c r="S6" s="45"/>
      <c r="T6" s="45"/>
      <c r="U6" s="45"/>
      <c r="V6" s="45"/>
      <c r="W6" s="45"/>
      <c r="X6" s="45">
        <v>0.77</v>
      </c>
      <c r="Y6" s="45" t="s">
        <v>39</v>
      </c>
      <c r="Z6" s="45">
        <v>0.46</v>
      </c>
      <c r="AA6" s="45"/>
      <c r="AB6" s="16">
        <v>0.12</v>
      </c>
      <c r="AC6" s="45" t="s">
        <v>39</v>
      </c>
      <c r="AD6" s="16">
        <v>7.0000000000000007E-2</v>
      </c>
      <c r="AE6" s="45"/>
      <c r="AF6" s="13"/>
      <c r="AG6" s="11"/>
      <c r="AH6" s="13"/>
      <c r="AI6" s="11"/>
      <c r="AJ6" s="11"/>
      <c r="AK6" s="11"/>
      <c r="AL6" s="11"/>
      <c r="AM6" s="11"/>
      <c r="AO6" s="11"/>
      <c r="AP6" s="11"/>
      <c r="AQ6" s="11"/>
      <c r="AR6" s="13"/>
      <c r="AS6" s="11"/>
      <c r="AT6" s="13"/>
      <c r="AU6" s="67"/>
    </row>
    <row r="7" spans="1:47" x14ac:dyDescent="0.4">
      <c r="A7" s="65"/>
      <c r="B7" s="11"/>
      <c r="C7" s="11"/>
      <c r="D7" s="11"/>
      <c r="E7" s="11"/>
      <c r="F7" s="11"/>
      <c r="G7" s="65"/>
      <c r="H7" s="11"/>
      <c r="I7" s="11"/>
      <c r="J7" s="11"/>
      <c r="K7" s="11"/>
      <c r="L7" s="61"/>
      <c r="M7" s="61"/>
      <c r="N7" s="70" t="s">
        <v>34</v>
      </c>
      <c r="O7" s="42" t="s">
        <v>48</v>
      </c>
      <c r="P7" s="16">
        <v>29.4</v>
      </c>
      <c r="Q7" s="16" t="s">
        <v>39</v>
      </c>
      <c r="R7" s="16">
        <v>9.9</v>
      </c>
      <c r="S7" s="45"/>
      <c r="T7" s="20">
        <v>3.6</v>
      </c>
      <c r="U7" s="16" t="s">
        <v>39</v>
      </c>
      <c r="V7" s="16">
        <v>0.38</v>
      </c>
      <c r="W7" s="45"/>
      <c r="X7" s="45">
        <v>0.61</v>
      </c>
      <c r="Y7" s="45" t="s">
        <v>39</v>
      </c>
      <c r="Z7" s="45">
        <v>0.17</v>
      </c>
      <c r="AA7" s="45"/>
      <c r="AB7" s="48">
        <v>0.02</v>
      </c>
      <c r="AC7" s="16" t="s">
        <v>39</v>
      </c>
      <c r="AD7" s="20">
        <v>0</v>
      </c>
      <c r="AE7" s="45"/>
      <c r="AF7" s="13"/>
      <c r="AG7" s="11"/>
      <c r="AH7" s="13"/>
      <c r="AI7" s="11"/>
      <c r="AJ7" s="11"/>
      <c r="AK7" s="11"/>
      <c r="AL7" s="11"/>
      <c r="AM7" s="11"/>
      <c r="AO7" s="11"/>
      <c r="AP7" s="11"/>
      <c r="AQ7" s="11"/>
      <c r="AR7" s="13"/>
      <c r="AS7" s="11"/>
      <c r="AT7" s="13"/>
      <c r="AU7" s="67"/>
    </row>
    <row r="8" spans="1:47" x14ac:dyDescent="0.4">
      <c r="A8" s="65"/>
      <c r="B8" s="11"/>
      <c r="C8" s="11"/>
      <c r="D8" s="11"/>
      <c r="E8" s="11"/>
      <c r="F8" s="11"/>
      <c r="G8" s="65"/>
      <c r="H8" s="11"/>
      <c r="I8" s="11"/>
      <c r="J8" s="11"/>
      <c r="K8" s="11"/>
      <c r="L8" s="61"/>
      <c r="M8" s="61"/>
      <c r="N8" s="62"/>
      <c r="O8" s="42" t="s">
        <v>49</v>
      </c>
      <c r="P8" s="16">
        <v>9.6</v>
      </c>
      <c r="Q8" s="16" t="s">
        <v>39</v>
      </c>
      <c r="R8" s="16">
        <v>3.3</v>
      </c>
      <c r="S8" s="45"/>
      <c r="T8" s="20">
        <v>0.5</v>
      </c>
      <c r="U8" s="16" t="s">
        <v>39</v>
      </c>
      <c r="V8" s="16">
        <v>0.15</v>
      </c>
      <c r="W8" s="45"/>
      <c r="X8" s="45">
        <v>0.56000000000000005</v>
      </c>
      <c r="Y8" s="45" t="s">
        <v>39</v>
      </c>
      <c r="Z8" s="45">
        <v>0.24</v>
      </c>
      <c r="AA8" s="45"/>
      <c r="AB8" s="48">
        <v>0.06</v>
      </c>
      <c r="AC8" s="16" t="s">
        <v>39</v>
      </c>
      <c r="AD8" s="16">
        <v>0.02</v>
      </c>
      <c r="AE8" s="45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67"/>
    </row>
    <row r="9" spans="1:47" ht="19.5" customHeight="1" x14ac:dyDescent="0.4">
      <c r="A9" s="65"/>
      <c r="B9" s="11"/>
      <c r="C9" s="11"/>
      <c r="D9" s="11"/>
      <c r="E9" s="11"/>
      <c r="F9" s="11"/>
      <c r="G9" s="65"/>
      <c r="H9" s="11"/>
      <c r="I9" s="11"/>
      <c r="J9" s="11"/>
      <c r="K9" s="11"/>
      <c r="L9" s="63" t="s">
        <v>35</v>
      </c>
      <c r="M9" s="63"/>
      <c r="N9" s="61" t="s">
        <v>32</v>
      </c>
      <c r="O9" s="61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67"/>
    </row>
    <row r="10" spans="1:47" x14ac:dyDescent="0.4">
      <c r="A10" s="65"/>
      <c r="B10" s="11"/>
      <c r="C10" s="11"/>
      <c r="D10" s="11"/>
      <c r="E10" s="11"/>
      <c r="F10" s="11"/>
      <c r="G10" s="65"/>
      <c r="H10" s="11"/>
      <c r="I10" s="11"/>
      <c r="J10" s="11"/>
      <c r="K10" s="11"/>
      <c r="L10" s="63"/>
      <c r="M10" s="63"/>
      <c r="N10" s="61" t="s">
        <v>31</v>
      </c>
      <c r="O10" s="61"/>
      <c r="P10" s="16">
        <v>10.6</v>
      </c>
      <c r="Q10" s="16" t="s">
        <v>39</v>
      </c>
      <c r="R10" s="16">
        <v>2.8</v>
      </c>
      <c r="S10" s="45"/>
      <c r="T10" s="45"/>
      <c r="U10" s="45"/>
      <c r="V10" s="45"/>
      <c r="W10" s="45"/>
      <c r="X10" s="45">
        <v>0.65</v>
      </c>
      <c r="Y10" s="45" t="s">
        <v>39</v>
      </c>
      <c r="Z10" s="12">
        <v>0.2</v>
      </c>
      <c r="AA10" s="45"/>
      <c r="AB10" s="48">
        <v>0.06</v>
      </c>
      <c r="AC10" s="16" t="s">
        <v>39</v>
      </c>
      <c r="AD10" s="16">
        <v>0.02</v>
      </c>
      <c r="AE10" s="45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67"/>
    </row>
    <row r="11" spans="1:47" x14ac:dyDescent="0.4">
      <c r="A11" s="65"/>
      <c r="B11" s="11"/>
      <c r="C11" s="11"/>
      <c r="D11" s="11"/>
      <c r="E11" s="11"/>
      <c r="F11" s="11"/>
      <c r="G11" s="65"/>
      <c r="H11" s="11"/>
      <c r="I11" s="11"/>
      <c r="J11" s="11"/>
      <c r="K11" s="11"/>
      <c r="L11" s="61" t="s">
        <v>23</v>
      </c>
      <c r="M11" s="61"/>
      <c r="N11" s="61" t="s">
        <v>23</v>
      </c>
      <c r="O11" s="61"/>
      <c r="P11" s="16">
        <v>9.1</v>
      </c>
      <c r="Q11" s="16" t="s">
        <v>39</v>
      </c>
      <c r="R11" s="19">
        <v>3</v>
      </c>
      <c r="S11" s="45"/>
      <c r="T11" s="16">
        <v>0.44</v>
      </c>
      <c r="U11" s="16" t="s">
        <v>39</v>
      </c>
      <c r="V11" s="16">
        <v>0.24</v>
      </c>
      <c r="W11" s="45"/>
      <c r="X11" s="45">
        <v>0.77</v>
      </c>
      <c r="Y11" s="45" t="s">
        <v>39</v>
      </c>
      <c r="Z11" s="45">
        <v>0.42</v>
      </c>
      <c r="AA11" s="45"/>
      <c r="AB11" s="49">
        <v>0.09</v>
      </c>
      <c r="AC11" s="45" t="s">
        <v>39</v>
      </c>
      <c r="AD11" s="45">
        <v>0.05</v>
      </c>
      <c r="AE11" s="45"/>
      <c r="AF11" s="11"/>
      <c r="AG11" s="11"/>
      <c r="AH11" s="11"/>
      <c r="AI11" s="11"/>
      <c r="AJ11" s="11"/>
      <c r="AK11" s="11"/>
      <c r="AL11" s="11"/>
      <c r="AM11" s="11"/>
      <c r="AO11" s="11"/>
      <c r="AP11" s="11"/>
      <c r="AQ11" s="11"/>
      <c r="AR11" s="11"/>
      <c r="AS11" s="11"/>
      <c r="AT11" s="11"/>
      <c r="AU11" s="67"/>
    </row>
    <row r="12" spans="1:47" x14ac:dyDescent="0.4">
      <c r="A12" s="65"/>
      <c r="B12" s="11"/>
      <c r="C12" s="11"/>
      <c r="D12" s="11"/>
      <c r="E12" s="11"/>
      <c r="F12" s="11"/>
      <c r="G12" s="65"/>
      <c r="H12" s="11"/>
      <c r="I12" s="11"/>
      <c r="J12" s="11"/>
      <c r="K12" s="11"/>
      <c r="L12" s="61" t="s">
        <v>24</v>
      </c>
      <c r="M12" s="61"/>
      <c r="N12" s="61" t="s">
        <v>24</v>
      </c>
      <c r="O12" s="61"/>
      <c r="P12" s="19">
        <v>9</v>
      </c>
      <c r="Q12" s="16" t="s">
        <v>39</v>
      </c>
      <c r="R12" s="19">
        <v>3</v>
      </c>
      <c r="S12" s="45"/>
      <c r="T12" s="16">
        <v>0.41</v>
      </c>
      <c r="U12" s="16" t="s">
        <v>39</v>
      </c>
      <c r="V12" s="16">
        <v>0.15</v>
      </c>
      <c r="W12" s="45"/>
      <c r="X12" s="45">
        <v>0.65</v>
      </c>
      <c r="Y12" s="45" t="s">
        <v>39</v>
      </c>
      <c r="Z12" s="45">
        <v>0.32</v>
      </c>
      <c r="AA12" s="45"/>
      <c r="AB12" s="48">
        <v>7.0000000000000007E-2</v>
      </c>
      <c r="AC12" s="16" t="s">
        <v>39</v>
      </c>
      <c r="AD12" s="16">
        <v>0.03</v>
      </c>
      <c r="AE12" s="45"/>
      <c r="AF12" s="11"/>
      <c r="AG12" s="11"/>
      <c r="AH12" s="11"/>
      <c r="AI12" s="11"/>
      <c r="AJ12" s="11"/>
      <c r="AK12" s="11"/>
      <c r="AL12" s="11"/>
      <c r="AM12" s="11"/>
      <c r="AO12" s="11"/>
      <c r="AP12" s="11"/>
      <c r="AQ12" s="11"/>
      <c r="AR12" s="11"/>
      <c r="AS12" s="11"/>
      <c r="AT12" s="11"/>
      <c r="AU12" s="67"/>
    </row>
    <row r="13" spans="1:47" x14ac:dyDescent="0.4">
      <c r="A13" s="65"/>
      <c r="B13" s="11"/>
      <c r="C13" s="11"/>
      <c r="D13" s="11"/>
      <c r="E13" s="11"/>
      <c r="F13" s="11"/>
      <c r="G13" s="65"/>
      <c r="H13" s="11"/>
      <c r="I13" s="11"/>
      <c r="J13" s="11"/>
      <c r="K13" s="11"/>
      <c r="L13" s="61" t="s">
        <v>25</v>
      </c>
      <c r="M13" s="61"/>
      <c r="N13" s="61" t="s">
        <v>25</v>
      </c>
      <c r="O13" s="61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9"/>
      <c r="AC13" s="45"/>
      <c r="AD13" s="45"/>
      <c r="AE13" s="45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67"/>
    </row>
    <row r="14" spans="1:47" x14ac:dyDescent="0.4">
      <c r="A14" s="65"/>
      <c r="B14" s="11"/>
      <c r="C14" s="11"/>
      <c r="D14" s="11"/>
      <c r="E14" s="11"/>
      <c r="F14" s="11"/>
      <c r="G14" s="65"/>
      <c r="H14" s="11"/>
      <c r="I14" s="11"/>
      <c r="J14" s="11"/>
      <c r="K14" s="11"/>
      <c r="L14" s="61" t="s">
        <v>36</v>
      </c>
      <c r="M14" s="61"/>
      <c r="N14" s="61" t="s">
        <v>37</v>
      </c>
      <c r="O14" s="61"/>
      <c r="P14" s="16">
        <v>17.7</v>
      </c>
      <c r="Q14" s="16" t="s">
        <v>39</v>
      </c>
      <c r="R14" s="16">
        <v>4.8</v>
      </c>
      <c r="S14" s="45"/>
      <c r="T14" s="16">
        <v>1.83</v>
      </c>
      <c r="U14" s="16" t="s">
        <v>39</v>
      </c>
      <c r="V14" s="16">
        <v>0.32</v>
      </c>
      <c r="W14" s="45"/>
      <c r="X14" s="45">
        <v>0.84</v>
      </c>
      <c r="Y14" s="45" t="s">
        <v>39</v>
      </c>
      <c r="Z14" s="45">
        <v>0.28999999999999998</v>
      </c>
      <c r="AA14" s="45"/>
      <c r="AB14" s="48">
        <v>0.05</v>
      </c>
      <c r="AC14" s="16" t="s">
        <v>39</v>
      </c>
      <c r="AD14" s="16">
        <v>0.02</v>
      </c>
      <c r="AE14" s="45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67"/>
    </row>
    <row r="15" spans="1:47" x14ac:dyDescent="0.4">
      <c r="A15" s="65"/>
      <c r="B15" s="11"/>
      <c r="C15" s="11"/>
      <c r="D15" s="11"/>
      <c r="E15" s="11"/>
      <c r="F15" s="11"/>
      <c r="G15" s="65"/>
      <c r="H15" s="11"/>
      <c r="I15" s="11"/>
      <c r="J15" s="11"/>
      <c r="K15" s="11"/>
      <c r="L15" s="61"/>
      <c r="M15" s="61"/>
      <c r="N15" s="61" t="s">
        <v>29</v>
      </c>
      <c r="O15" s="61"/>
      <c r="P15" s="19">
        <v>19</v>
      </c>
      <c r="Q15" s="16" t="s">
        <v>39</v>
      </c>
      <c r="R15" s="16">
        <v>5.0999999999999996</v>
      </c>
      <c r="S15" s="45"/>
      <c r="T15" s="16">
        <v>2.06</v>
      </c>
      <c r="U15" s="16" t="s">
        <v>39</v>
      </c>
      <c r="V15" s="16">
        <v>0.52</v>
      </c>
      <c r="W15" s="45"/>
      <c r="X15" s="45">
        <v>0.89</v>
      </c>
      <c r="Y15" s="45" t="s">
        <v>39</v>
      </c>
      <c r="Z15" s="45">
        <v>0.33</v>
      </c>
      <c r="AA15" s="45"/>
      <c r="AB15" s="48">
        <v>0.05</v>
      </c>
      <c r="AC15" s="16" t="s">
        <v>39</v>
      </c>
      <c r="AD15" s="16">
        <v>0.02</v>
      </c>
      <c r="AE15" s="45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67"/>
    </row>
    <row r="16" spans="1:47" x14ac:dyDescent="0.4">
      <c r="A16" s="65"/>
      <c r="B16" s="11"/>
      <c r="C16" s="11"/>
      <c r="D16" s="11"/>
      <c r="E16" s="11"/>
      <c r="F16" s="11"/>
      <c r="G16" s="65"/>
      <c r="H16" s="11"/>
      <c r="I16" s="11"/>
      <c r="J16" s="11"/>
      <c r="K16" s="11"/>
      <c r="L16" s="61"/>
      <c r="M16" s="61"/>
      <c r="N16" s="61" t="s">
        <v>28</v>
      </c>
      <c r="O16" s="61"/>
      <c r="P16" s="16">
        <v>23.3</v>
      </c>
      <c r="Q16" s="16" t="s">
        <v>39</v>
      </c>
      <c r="R16" s="16">
        <v>6.2</v>
      </c>
      <c r="S16" s="45"/>
      <c r="T16" s="16">
        <v>2.72</v>
      </c>
      <c r="U16" s="16" t="s">
        <v>39</v>
      </c>
      <c r="V16" s="16">
        <v>0.35</v>
      </c>
      <c r="W16" s="45"/>
      <c r="X16" s="45">
        <v>0.73</v>
      </c>
      <c r="Y16" s="45" t="s">
        <v>39</v>
      </c>
      <c r="Z16" s="45">
        <v>0.22</v>
      </c>
      <c r="AA16" s="45"/>
      <c r="AB16" s="48">
        <v>0.03</v>
      </c>
      <c r="AC16" s="16" t="s">
        <v>39</v>
      </c>
      <c r="AD16" s="16">
        <v>0.01</v>
      </c>
      <c r="AE16" s="45"/>
      <c r="AF16" s="11"/>
      <c r="AG16" s="11"/>
      <c r="AH16" s="11"/>
      <c r="AI16" s="11"/>
      <c r="AJ16" s="11"/>
      <c r="AK16" s="11"/>
      <c r="AL16" s="11"/>
      <c r="AM16" s="11"/>
      <c r="AO16" s="11"/>
      <c r="AP16" s="11"/>
      <c r="AQ16" s="11"/>
      <c r="AR16" s="13"/>
      <c r="AS16" s="11"/>
      <c r="AT16" s="11"/>
      <c r="AU16" s="67"/>
    </row>
    <row r="17" spans="1:47" x14ac:dyDescent="0.4">
      <c r="A17" s="65"/>
      <c r="B17" s="11"/>
      <c r="C17" s="11"/>
      <c r="D17" s="11"/>
      <c r="E17" s="11"/>
      <c r="F17" s="11"/>
      <c r="G17" s="65"/>
      <c r="H17" s="11"/>
      <c r="I17" s="11"/>
      <c r="J17" s="11"/>
      <c r="K17" s="11"/>
      <c r="L17" s="61"/>
      <c r="M17" s="61"/>
      <c r="N17" s="61" t="s">
        <v>38</v>
      </c>
      <c r="O17" s="61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9"/>
      <c r="AC17" s="45"/>
      <c r="AD17" s="45"/>
      <c r="AE17" s="45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67"/>
    </row>
    <row r="18" spans="1:47" x14ac:dyDescent="0.4">
      <c r="A18" s="65"/>
      <c r="G18" s="65"/>
      <c r="L18" s="69" t="s">
        <v>40</v>
      </c>
      <c r="M18" s="17" t="s">
        <v>50</v>
      </c>
      <c r="N18" s="61" t="s">
        <v>50</v>
      </c>
      <c r="O18" s="61"/>
      <c r="P18" s="19">
        <f>AVERAGE('11C_HOMADAM(kinetic)(raw)'!S5,'11C_HOMADAM(kinetic)(raw)'!S16)</f>
        <v>24.15</v>
      </c>
      <c r="Q18" s="45"/>
      <c r="R18" s="16"/>
      <c r="S18" s="16"/>
      <c r="T18" s="20">
        <f>AVERAGE('11C_HOMADAM(kinetic)(raw)'!O5,'11C_HOMADAM(kinetic)(raw)'!O16)</f>
        <v>2.7450000000000001</v>
      </c>
      <c r="U18" s="45"/>
      <c r="V18" s="16"/>
      <c r="W18" s="16"/>
      <c r="X18" s="45">
        <f>AVERAGE('11C_HOMADAM(kinetic)(raw)'!W5,'11C_HOMADAM(kinetic)(raw)'!W16)</f>
        <v>0.55000000000000004</v>
      </c>
      <c r="Y18" s="45"/>
      <c r="Z18" s="45"/>
      <c r="AA18" s="16"/>
      <c r="AB18" s="48">
        <f>AVERAGE('11C_HOMADAM(kinetic)(raw)'!Z5,'11C_HOMADAM(kinetic)(raw)'!Z16)</f>
        <v>2.5000000000000001E-2</v>
      </c>
      <c r="AC18" s="45"/>
      <c r="AD18" s="16"/>
      <c r="AE18" s="16"/>
      <c r="AG18" s="11"/>
      <c r="AK18" s="11"/>
      <c r="AO18" s="11"/>
      <c r="AS18" s="11"/>
      <c r="AU18" s="67"/>
    </row>
    <row r="19" spans="1:47" x14ac:dyDescent="0.4">
      <c r="A19" s="66"/>
      <c r="B19" s="14"/>
      <c r="C19" s="14"/>
      <c r="D19" s="14"/>
      <c r="E19" s="14"/>
      <c r="F19" s="14"/>
      <c r="G19" s="66"/>
      <c r="H19" s="14"/>
      <c r="I19" s="14"/>
      <c r="J19" s="14"/>
      <c r="K19" s="14"/>
      <c r="L19" s="62"/>
      <c r="M19" s="17" t="s">
        <v>51</v>
      </c>
      <c r="N19" s="61" t="s">
        <v>111</v>
      </c>
      <c r="O19" s="61"/>
      <c r="P19" s="21">
        <v>28.4</v>
      </c>
      <c r="Q19" s="46" t="s">
        <v>39</v>
      </c>
      <c r="R19" s="46">
        <v>8.9</v>
      </c>
      <c r="S19" s="46"/>
      <c r="T19" s="46">
        <v>3.46</v>
      </c>
      <c r="U19" s="46" t="s">
        <v>39</v>
      </c>
      <c r="V19" s="46">
        <v>0.43</v>
      </c>
      <c r="W19" s="46"/>
      <c r="X19" s="46">
        <v>0.65</v>
      </c>
      <c r="Y19" s="46" t="s">
        <v>39</v>
      </c>
      <c r="Z19" s="46">
        <v>0.21</v>
      </c>
      <c r="AA19" s="46"/>
      <c r="AB19" s="50">
        <v>0.02</v>
      </c>
      <c r="AC19" s="46" t="s">
        <v>39</v>
      </c>
      <c r="AD19" s="46">
        <v>0.01</v>
      </c>
      <c r="AE19" s="46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68"/>
    </row>
    <row r="20" spans="1:47" x14ac:dyDescent="0.4">
      <c r="A20" s="10"/>
      <c r="G20" s="10"/>
      <c r="P20" s="11"/>
    </row>
    <row r="21" spans="1:47" x14ac:dyDescent="0.4">
      <c r="A21" s="10"/>
      <c r="G21" s="10"/>
    </row>
    <row r="22" spans="1:47" x14ac:dyDescent="0.4">
      <c r="A22" s="10"/>
      <c r="G22" s="10"/>
    </row>
    <row r="23" spans="1:47" x14ac:dyDescent="0.4">
      <c r="A23" s="10"/>
      <c r="G23" s="10"/>
    </row>
    <row r="24" spans="1:47" x14ac:dyDescent="0.4">
      <c r="A24" s="10"/>
      <c r="G24" s="10"/>
    </row>
    <row r="25" spans="1:47" x14ac:dyDescent="0.4">
      <c r="A25" s="10"/>
      <c r="G25" s="10"/>
    </row>
    <row r="26" spans="1:47" x14ac:dyDescent="0.4">
      <c r="A26" s="10"/>
      <c r="G26" s="10"/>
    </row>
    <row r="27" spans="1:47" x14ac:dyDescent="0.4">
      <c r="A27" s="10"/>
      <c r="G27" s="10"/>
    </row>
    <row r="28" spans="1:47" x14ac:dyDescent="0.4">
      <c r="A28" s="10"/>
      <c r="G28" s="10"/>
    </row>
    <row r="29" spans="1:47" x14ac:dyDescent="0.4">
      <c r="A29" s="10"/>
      <c r="G29" s="10"/>
    </row>
    <row r="30" spans="1:47" x14ac:dyDescent="0.4">
      <c r="A30" s="10"/>
      <c r="G30" s="10"/>
    </row>
    <row r="31" spans="1:47" x14ac:dyDescent="0.4">
      <c r="A31" s="10"/>
      <c r="G31" s="10"/>
    </row>
    <row r="32" spans="1:47" x14ac:dyDescent="0.4">
      <c r="A32" s="10"/>
      <c r="G32" s="10"/>
    </row>
  </sheetData>
  <mergeCells count="30">
    <mergeCell ref="AU3:AU19"/>
    <mergeCell ref="N18:O18"/>
    <mergeCell ref="N19:O19"/>
    <mergeCell ref="L18:L19"/>
    <mergeCell ref="N16:O16"/>
    <mergeCell ref="N17:O17"/>
    <mergeCell ref="L14:M17"/>
    <mergeCell ref="L12:M12"/>
    <mergeCell ref="N12:O12"/>
    <mergeCell ref="N7:N8"/>
    <mergeCell ref="L13:M13"/>
    <mergeCell ref="N14:O14"/>
    <mergeCell ref="N15:O15"/>
    <mergeCell ref="N13:O13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9:O9"/>
    <mergeCell ref="L9:M10"/>
    <mergeCell ref="G3:G19"/>
    <mergeCell ref="A3:A1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7F9F-F084-44BF-9583-D8A1CFA1D5A7}">
  <dimension ref="A1:AM17"/>
  <sheetViews>
    <sheetView workbookViewId="0">
      <selection activeCell="G1" sqref="G1:J1"/>
    </sheetView>
  </sheetViews>
  <sheetFormatPr defaultRowHeight="18.75" x14ac:dyDescent="0.4"/>
  <cols>
    <col min="1" max="2" width="15.75" customWidth="1"/>
    <col min="16" max="16" width="2.875" customWidth="1"/>
    <col min="20" max="20" width="2.625" customWidth="1"/>
    <col min="24" max="24" width="2.375" customWidth="1"/>
    <col min="27" max="27" width="2.875" customWidth="1"/>
    <col min="39" max="39" width="16.5" customWidth="1"/>
  </cols>
  <sheetData>
    <row r="1" spans="1:39" x14ac:dyDescent="0.4">
      <c r="A1" s="58" t="s">
        <v>0</v>
      </c>
      <c r="B1" s="58"/>
      <c r="C1" s="58"/>
      <c r="D1" s="58"/>
      <c r="E1" s="58"/>
      <c r="F1" s="58"/>
      <c r="G1" s="59" t="s">
        <v>113</v>
      </c>
      <c r="H1" s="59"/>
      <c r="I1" s="59"/>
      <c r="J1" s="59"/>
      <c r="K1" s="60" t="s">
        <v>1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43"/>
      <c r="AH1" s="43"/>
      <c r="AI1" s="2"/>
      <c r="AJ1" s="2"/>
      <c r="AK1" s="2"/>
    </row>
    <row r="2" spans="1:39" ht="38.25" thickBot="1" x14ac:dyDescent="0.45">
      <c r="A2" s="3" t="s">
        <v>2</v>
      </c>
      <c r="B2" s="3"/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7" t="s">
        <v>12</v>
      </c>
      <c r="M2" s="6" t="s">
        <v>108</v>
      </c>
      <c r="N2" s="6" t="s">
        <v>107</v>
      </c>
      <c r="O2" s="7" t="s">
        <v>14</v>
      </c>
      <c r="P2" s="7"/>
      <c r="Q2" s="7" t="s">
        <v>16</v>
      </c>
      <c r="R2" s="7"/>
      <c r="S2" s="7" t="s">
        <v>13</v>
      </c>
      <c r="T2" s="7"/>
      <c r="U2" s="7" t="s">
        <v>16</v>
      </c>
      <c r="V2" s="7"/>
      <c r="W2" s="6" t="s">
        <v>15</v>
      </c>
      <c r="X2" s="6"/>
      <c r="Y2" s="7" t="s">
        <v>16</v>
      </c>
      <c r="Z2" s="6" t="s">
        <v>17</v>
      </c>
      <c r="AA2" s="6"/>
      <c r="AB2" s="7" t="s">
        <v>16</v>
      </c>
      <c r="AC2" s="6" t="s">
        <v>18</v>
      </c>
      <c r="AD2" s="6"/>
      <c r="AE2" s="6"/>
      <c r="AF2" s="6" t="s">
        <v>19</v>
      </c>
      <c r="AG2" s="6"/>
      <c r="AH2" s="6"/>
      <c r="AI2" s="8" t="s">
        <v>20</v>
      </c>
      <c r="AJ2" s="8"/>
      <c r="AK2" s="8"/>
      <c r="AL2" s="56" t="s">
        <v>106</v>
      </c>
      <c r="AM2" s="43" t="s">
        <v>105</v>
      </c>
    </row>
    <row r="3" spans="1:39" x14ac:dyDescent="0.4">
      <c r="A3" s="64" t="s">
        <v>43</v>
      </c>
      <c r="B3" s="45" t="s">
        <v>89</v>
      </c>
      <c r="C3" t="s">
        <v>104</v>
      </c>
      <c r="D3">
        <v>2008</v>
      </c>
      <c r="E3" t="s">
        <v>44</v>
      </c>
      <c r="F3" t="s">
        <v>45</v>
      </c>
      <c r="G3" s="64" t="s">
        <v>21</v>
      </c>
      <c r="H3">
        <v>8</v>
      </c>
      <c r="I3" t="s">
        <v>46</v>
      </c>
      <c r="J3" t="s">
        <v>47</v>
      </c>
      <c r="K3" t="s">
        <v>103</v>
      </c>
      <c r="L3" t="s">
        <v>102</v>
      </c>
      <c r="S3" s="16">
        <v>6.3</v>
      </c>
      <c r="T3" s="16" t="s">
        <v>39</v>
      </c>
      <c r="U3" s="16">
        <v>1.6</v>
      </c>
      <c r="W3" s="44">
        <v>0.77</v>
      </c>
      <c r="X3" s="44" t="s">
        <v>39</v>
      </c>
      <c r="Y3" s="55">
        <v>0.46</v>
      </c>
      <c r="Z3">
        <v>0.12</v>
      </c>
      <c r="AA3" s="44" t="s">
        <v>39</v>
      </c>
      <c r="AB3" s="51">
        <v>7.0000000000000007E-2</v>
      </c>
      <c r="AM3" s="67" t="s">
        <v>109</v>
      </c>
    </row>
    <row r="4" spans="1:39" x14ac:dyDescent="0.4">
      <c r="A4" s="71"/>
      <c r="B4" s="16"/>
      <c r="G4" s="71"/>
      <c r="L4" t="s">
        <v>101</v>
      </c>
      <c r="S4" s="16">
        <v>10.6</v>
      </c>
      <c r="T4" s="45" t="s">
        <v>39</v>
      </c>
      <c r="U4" s="16">
        <v>2.8</v>
      </c>
      <c r="W4" s="45">
        <v>0.65</v>
      </c>
      <c r="X4" s="45" t="s">
        <v>39</v>
      </c>
      <c r="Y4" s="54">
        <v>0.2</v>
      </c>
      <c r="Z4">
        <v>0.06</v>
      </c>
      <c r="AA4" s="45" t="s">
        <v>39</v>
      </c>
      <c r="AB4" s="51">
        <v>0.02</v>
      </c>
      <c r="AM4" s="67"/>
    </row>
    <row r="5" spans="1:39" x14ac:dyDescent="0.4">
      <c r="A5" s="71"/>
      <c r="B5" s="16"/>
      <c r="G5" s="71"/>
      <c r="L5" t="s">
        <v>100</v>
      </c>
      <c r="O5">
        <v>3.84</v>
      </c>
      <c r="P5" s="45" t="s">
        <v>39</v>
      </c>
      <c r="Q5">
        <v>0.74</v>
      </c>
      <c r="S5" s="16">
        <v>31.2</v>
      </c>
      <c r="T5" s="45" t="s">
        <v>39</v>
      </c>
      <c r="U5" s="16">
        <v>11.9</v>
      </c>
      <c r="W5" s="45">
        <v>0.57999999999999996</v>
      </c>
      <c r="X5" s="45" t="s">
        <v>39</v>
      </c>
      <c r="Y5" s="52">
        <v>0.17</v>
      </c>
      <c r="Z5">
        <v>0.02</v>
      </c>
      <c r="AA5" s="45" t="s">
        <v>39</v>
      </c>
      <c r="AB5" s="51">
        <v>0.01</v>
      </c>
      <c r="AM5" s="67"/>
    </row>
    <row r="6" spans="1:39" x14ac:dyDescent="0.4">
      <c r="A6" s="71"/>
      <c r="B6" s="16"/>
      <c r="G6" s="71"/>
      <c r="L6" t="s">
        <v>99</v>
      </c>
      <c r="O6">
        <v>1.43</v>
      </c>
      <c r="P6" s="45" t="s">
        <v>39</v>
      </c>
      <c r="Q6">
        <v>0.36</v>
      </c>
      <c r="S6" s="16">
        <v>15.3</v>
      </c>
      <c r="T6" s="45" t="s">
        <v>39</v>
      </c>
      <c r="U6" s="16">
        <v>4.5999999999999996</v>
      </c>
      <c r="W6" s="45">
        <v>0.48</v>
      </c>
      <c r="X6" s="45" t="s">
        <v>39</v>
      </c>
      <c r="Y6" s="52">
        <v>0.17</v>
      </c>
      <c r="Z6">
        <v>0.03</v>
      </c>
      <c r="AA6" s="45" t="s">
        <v>39</v>
      </c>
      <c r="AB6" s="51">
        <v>0.01</v>
      </c>
      <c r="AM6" s="67"/>
    </row>
    <row r="7" spans="1:39" x14ac:dyDescent="0.4">
      <c r="A7" s="71"/>
      <c r="B7" s="16"/>
      <c r="G7" s="71"/>
      <c r="L7" t="s">
        <v>98</v>
      </c>
      <c r="O7">
        <v>1.83</v>
      </c>
      <c r="P7" s="45" t="s">
        <v>39</v>
      </c>
      <c r="Q7">
        <v>0.32</v>
      </c>
      <c r="S7" s="16">
        <v>17.7</v>
      </c>
      <c r="T7" s="45" t="s">
        <v>39</v>
      </c>
      <c r="U7" s="16">
        <v>4.8</v>
      </c>
      <c r="W7" s="45">
        <v>0.84</v>
      </c>
      <c r="X7" s="45" t="s">
        <v>39</v>
      </c>
      <c r="Y7" s="52">
        <v>0.28999999999999998</v>
      </c>
      <c r="Z7">
        <v>0.05</v>
      </c>
      <c r="AA7" s="45" t="s">
        <v>39</v>
      </c>
      <c r="AB7" s="51">
        <v>0.02</v>
      </c>
      <c r="AM7" s="67"/>
    </row>
    <row r="8" spans="1:39" x14ac:dyDescent="0.4">
      <c r="A8" s="71"/>
      <c r="B8" s="16"/>
      <c r="G8" s="71"/>
      <c r="L8" t="s">
        <v>97</v>
      </c>
      <c r="O8">
        <v>0.44</v>
      </c>
      <c r="P8" s="45" t="s">
        <v>39</v>
      </c>
      <c r="Q8">
        <v>0.24</v>
      </c>
      <c r="S8" s="16">
        <v>9.1</v>
      </c>
      <c r="T8" s="45" t="s">
        <v>39</v>
      </c>
      <c r="U8" s="19">
        <v>3</v>
      </c>
      <c r="W8" s="45">
        <v>0.77</v>
      </c>
      <c r="X8" s="45" t="s">
        <v>39</v>
      </c>
      <c r="Y8" s="52">
        <v>0.42</v>
      </c>
      <c r="Z8">
        <v>0.09</v>
      </c>
      <c r="AA8" s="45" t="s">
        <v>39</v>
      </c>
      <c r="AB8" s="51">
        <v>0.05</v>
      </c>
      <c r="AM8" s="67"/>
    </row>
    <row r="9" spans="1:39" x14ac:dyDescent="0.4">
      <c r="A9" s="71"/>
      <c r="B9" s="16"/>
      <c r="G9" s="71"/>
      <c r="L9" t="s">
        <v>96</v>
      </c>
      <c r="O9">
        <v>0.41</v>
      </c>
      <c r="P9" s="45" t="s">
        <v>39</v>
      </c>
      <c r="Q9">
        <v>0.15</v>
      </c>
      <c r="S9" s="19">
        <v>9</v>
      </c>
      <c r="T9" s="45" t="s">
        <v>39</v>
      </c>
      <c r="U9" s="19">
        <v>3</v>
      </c>
      <c r="W9" s="45">
        <v>0.65</v>
      </c>
      <c r="X9" s="45" t="s">
        <v>39</v>
      </c>
      <c r="Y9" s="52">
        <v>0.32</v>
      </c>
      <c r="Z9">
        <v>7.0000000000000007E-2</v>
      </c>
      <c r="AA9" s="45" t="s">
        <v>39</v>
      </c>
      <c r="AB9" s="51">
        <v>0.03</v>
      </c>
      <c r="AM9" s="67"/>
    </row>
    <row r="10" spans="1:39" x14ac:dyDescent="0.4">
      <c r="A10" s="71"/>
      <c r="B10" s="16"/>
      <c r="G10" s="71"/>
      <c r="L10" t="s">
        <v>95</v>
      </c>
      <c r="O10">
        <v>2.72</v>
      </c>
      <c r="P10" s="45" t="s">
        <v>39</v>
      </c>
      <c r="Q10">
        <v>0.35</v>
      </c>
      <c r="S10" s="16">
        <v>23.3</v>
      </c>
      <c r="T10" s="45" t="s">
        <v>39</v>
      </c>
      <c r="U10" s="16">
        <v>6.2</v>
      </c>
      <c r="W10" s="45">
        <v>0.73</v>
      </c>
      <c r="X10" s="45" t="s">
        <v>39</v>
      </c>
      <c r="Y10" s="52">
        <v>0.22</v>
      </c>
      <c r="Z10">
        <v>0.03</v>
      </c>
      <c r="AA10" s="45" t="s">
        <v>39</v>
      </c>
      <c r="AB10" s="51">
        <v>0.01</v>
      </c>
      <c r="AM10" s="67"/>
    </row>
    <row r="11" spans="1:39" x14ac:dyDescent="0.4">
      <c r="A11" s="71"/>
      <c r="B11" s="16"/>
      <c r="G11" s="71"/>
      <c r="L11" t="s">
        <v>29</v>
      </c>
      <c r="O11">
        <v>2.06</v>
      </c>
      <c r="P11" s="45" t="s">
        <v>39</v>
      </c>
      <c r="Q11">
        <v>0.52</v>
      </c>
      <c r="S11" s="19">
        <v>19</v>
      </c>
      <c r="T11" s="45" t="s">
        <v>39</v>
      </c>
      <c r="U11" s="16">
        <v>5.0999999999999996</v>
      </c>
      <c r="W11" s="45">
        <v>0.89</v>
      </c>
      <c r="X11" s="45" t="s">
        <v>39</v>
      </c>
      <c r="Y11" s="52">
        <v>0.33</v>
      </c>
      <c r="Z11">
        <v>0.05</v>
      </c>
      <c r="AA11" s="45" t="s">
        <v>39</v>
      </c>
      <c r="AB11" s="51">
        <v>0.02</v>
      </c>
      <c r="AM11" s="67"/>
    </row>
    <row r="12" spans="1:39" x14ac:dyDescent="0.4">
      <c r="A12" s="71"/>
      <c r="B12" s="16"/>
      <c r="G12" s="71"/>
      <c r="L12" t="s">
        <v>94</v>
      </c>
      <c r="O12">
        <v>1.78</v>
      </c>
      <c r="P12" s="45" t="s">
        <v>39</v>
      </c>
      <c r="Q12">
        <v>0.37</v>
      </c>
      <c r="S12" s="16">
        <v>17.600000000000001</v>
      </c>
      <c r="T12" s="45" t="s">
        <v>39</v>
      </c>
      <c r="U12" s="16">
        <v>5.7</v>
      </c>
      <c r="W12" s="45">
        <v>0.55000000000000004</v>
      </c>
      <c r="X12" s="45" t="s">
        <v>39</v>
      </c>
      <c r="Y12" s="52">
        <v>0.19</v>
      </c>
      <c r="Z12">
        <v>0.03</v>
      </c>
      <c r="AA12" s="45" t="s">
        <v>39</v>
      </c>
      <c r="AB12" s="51">
        <v>0.01</v>
      </c>
      <c r="AM12" s="67"/>
    </row>
    <row r="13" spans="1:39" x14ac:dyDescent="0.4">
      <c r="A13" s="71"/>
      <c r="B13" s="16"/>
      <c r="G13" s="71"/>
      <c r="L13" t="s">
        <v>51</v>
      </c>
      <c r="O13">
        <v>3.46</v>
      </c>
      <c r="P13" s="45" t="s">
        <v>39</v>
      </c>
      <c r="Q13">
        <v>0.43</v>
      </c>
      <c r="S13" s="16">
        <v>28.4</v>
      </c>
      <c r="T13" s="45" t="s">
        <v>39</v>
      </c>
      <c r="U13" s="16">
        <v>8.9</v>
      </c>
      <c r="W13" s="45">
        <v>0.65</v>
      </c>
      <c r="X13" s="45" t="s">
        <v>39</v>
      </c>
      <c r="Y13" s="52">
        <v>0.21</v>
      </c>
      <c r="Z13">
        <v>0.02</v>
      </c>
      <c r="AA13" s="45" t="s">
        <v>39</v>
      </c>
      <c r="AB13" s="51">
        <v>0.01</v>
      </c>
    </row>
    <row r="14" spans="1:39" x14ac:dyDescent="0.4">
      <c r="L14" t="s">
        <v>48</v>
      </c>
      <c r="O14" s="18">
        <v>3.6</v>
      </c>
      <c r="P14" s="45" t="s">
        <v>39</v>
      </c>
      <c r="Q14">
        <v>0.38</v>
      </c>
      <c r="S14" s="16">
        <v>29.4</v>
      </c>
      <c r="T14" s="45" t="s">
        <v>39</v>
      </c>
      <c r="U14" s="16">
        <v>9.9</v>
      </c>
      <c r="W14" s="45">
        <v>0.61</v>
      </c>
      <c r="X14" s="45" t="s">
        <v>39</v>
      </c>
      <c r="Y14" s="52">
        <v>0.17</v>
      </c>
      <c r="Z14">
        <v>0.02</v>
      </c>
      <c r="AA14" s="45" t="s">
        <v>39</v>
      </c>
      <c r="AB14" s="53">
        <v>0</v>
      </c>
    </row>
    <row r="15" spans="1:39" x14ac:dyDescent="0.4">
      <c r="L15" t="s">
        <v>49</v>
      </c>
      <c r="O15" s="18">
        <v>0.5</v>
      </c>
      <c r="P15" s="45" t="s">
        <v>39</v>
      </c>
      <c r="Q15">
        <v>0.15</v>
      </c>
      <c r="S15" s="16">
        <v>9.6</v>
      </c>
      <c r="T15" s="45" t="s">
        <v>39</v>
      </c>
      <c r="U15" s="16">
        <v>3.3</v>
      </c>
      <c r="W15" s="45">
        <v>0.56000000000000005</v>
      </c>
      <c r="X15" s="45" t="s">
        <v>39</v>
      </c>
      <c r="Y15" s="52">
        <v>0.24</v>
      </c>
      <c r="Z15">
        <v>0.06</v>
      </c>
      <c r="AA15" s="45" t="s">
        <v>39</v>
      </c>
      <c r="AB15" s="51">
        <v>0.02</v>
      </c>
    </row>
    <row r="16" spans="1:39" x14ac:dyDescent="0.4">
      <c r="L16" t="s">
        <v>93</v>
      </c>
      <c r="O16">
        <v>1.65</v>
      </c>
      <c r="P16" s="45" t="s">
        <v>39</v>
      </c>
      <c r="Q16">
        <v>0.36</v>
      </c>
      <c r="S16" s="16">
        <v>17.100000000000001</v>
      </c>
      <c r="T16" s="45" t="s">
        <v>39</v>
      </c>
      <c r="U16" s="16">
        <v>6.3</v>
      </c>
      <c r="W16" s="45">
        <v>0.52</v>
      </c>
      <c r="X16" s="45" t="s">
        <v>39</v>
      </c>
      <c r="Y16" s="52">
        <v>0.16</v>
      </c>
      <c r="Z16">
        <v>0.03</v>
      </c>
      <c r="AA16" s="45" t="s">
        <v>39</v>
      </c>
      <c r="AB16" s="51">
        <v>0.01</v>
      </c>
    </row>
    <row r="17" spans="15:15" x14ac:dyDescent="0.4">
      <c r="O17" t="s">
        <v>92</v>
      </c>
    </row>
  </sheetData>
  <mergeCells count="6">
    <mergeCell ref="AM3:AM12"/>
    <mergeCell ref="A1:F1"/>
    <mergeCell ref="G1:J1"/>
    <mergeCell ref="K1:AF1"/>
    <mergeCell ref="A3:A13"/>
    <mergeCell ref="G3:G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9504-1D44-49FD-B61D-01283EA165F6}">
  <dimension ref="B2:G32"/>
  <sheetViews>
    <sheetView workbookViewId="0">
      <selection activeCell="D8" sqref="D8"/>
    </sheetView>
  </sheetViews>
  <sheetFormatPr defaultRowHeight="18.75" x14ac:dyDescent="0.4"/>
  <cols>
    <col min="2" max="2" width="34.875" customWidth="1"/>
    <col min="3" max="3" width="27" customWidth="1"/>
    <col min="4" max="4" width="37.25" customWidth="1"/>
    <col min="5" max="5" width="22.75" customWidth="1"/>
    <col min="6" max="6" width="21.875" customWidth="1"/>
    <col min="7" max="7" width="25.5" customWidth="1"/>
  </cols>
  <sheetData>
    <row r="2" spans="2:3" ht="19.5" thickBot="1" x14ac:dyDescent="0.45">
      <c r="B2" t="s">
        <v>52</v>
      </c>
    </row>
    <row r="3" spans="2:3" ht="19.5" thickBot="1" x14ac:dyDescent="0.45">
      <c r="B3" s="22" t="s">
        <v>53</v>
      </c>
      <c r="C3" s="23" t="s">
        <v>54</v>
      </c>
    </row>
    <row r="4" spans="2:3" ht="19.5" thickTop="1" x14ac:dyDescent="0.4">
      <c r="B4" s="24" t="s">
        <v>55</v>
      </c>
      <c r="C4" s="25">
        <v>5352124</v>
      </c>
    </row>
    <row r="5" spans="2:3" ht="19.5" thickBot="1" x14ac:dyDescent="0.45">
      <c r="B5" s="26" t="s">
        <v>56</v>
      </c>
      <c r="C5" s="27" t="s">
        <v>57</v>
      </c>
    </row>
    <row r="7" spans="2:3" ht="19.5" thickBot="1" x14ac:dyDescent="0.45">
      <c r="B7" s="28" t="s">
        <v>58</v>
      </c>
    </row>
    <row r="8" spans="2:3" ht="19.5" thickBot="1" x14ac:dyDescent="0.45">
      <c r="B8" s="22" t="s">
        <v>53</v>
      </c>
      <c r="C8" s="23" t="s">
        <v>54</v>
      </c>
    </row>
    <row r="9" spans="2:3" ht="19.5" thickTop="1" x14ac:dyDescent="0.4">
      <c r="B9" s="24" t="s">
        <v>55</v>
      </c>
      <c r="C9" s="25">
        <v>5352124</v>
      </c>
    </row>
    <row r="10" spans="2:3" x14ac:dyDescent="0.4">
      <c r="B10" s="29" t="s">
        <v>59</v>
      </c>
      <c r="C10" s="30">
        <v>273.38</v>
      </c>
    </row>
    <row r="11" spans="2:3" x14ac:dyDescent="0.4">
      <c r="B11" s="29" t="s">
        <v>60</v>
      </c>
      <c r="C11" s="30">
        <v>2.2000000000000002</v>
      </c>
    </row>
    <row r="12" spans="2:3" x14ac:dyDescent="0.4">
      <c r="B12" s="29" t="s">
        <v>61</v>
      </c>
      <c r="C12" s="31">
        <v>1</v>
      </c>
    </row>
    <row r="13" spans="2:3" x14ac:dyDescent="0.4">
      <c r="B13" s="29" t="s">
        <v>62</v>
      </c>
      <c r="C13" s="31">
        <v>4</v>
      </c>
    </row>
    <row r="14" spans="2:3" x14ac:dyDescent="0.4">
      <c r="B14" s="29" t="s">
        <v>63</v>
      </c>
      <c r="C14" s="31">
        <v>5</v>
      </c>
    </row>
    <row r="15" spans="2:3" x14ac:dyDescent="0.4">
      <c r="B15" s="29" t="s">
        <v>64</v>
      </c>
      <c r="C15" s="30">
        <v>273.12541700000003</v>
      </c>
    </row>
    <row r="16" spans="2:3" x14ac:dyDescent="0.4">
      <c r="B16" s="32" t="s">
        <v>65</v>
      </c>
      <c r="C16" s="30">
        <v>273.12541700000003</v>
      </c>
    </row>
    <row r="17" spans="2:7" x14ac:dyDescent="0.4">
      <c r="B17" s="29" t="s">
        <v>66</v>
      </c>
      <c r="C17" s="30">
        <v>61.7</v>
      </c>
    </row>
    <row r="18" spans="2:7" x14ac:dyDescent="0.4">
      <c r="B18" s="29" t="s">
        <v>67</v>
      </c>
      <c r="C18" s="31">
        <v>19</v>
      </c>
    </row>
    <row r="19" spans="2:7" x14ac:dyDescent="0.4">
      <c r="B19" s="29" t="s">
        <v>68</v>
      </c>
      <c r="C19" s="31">
        <v>0</v>
      </c>
    </row>
    <row r="20" spans="2:7" x14ac:dyDescent="0.4">
      <c r="B20" s="29" t="s">
        <v>69</v>
      </c>
      <c r="C20" s="31">
        <v>263</v>
      </c>
    </row>
    <row r="21" spans="2:7" x14ac:dyDescent="0.4">
      <c r="B21" s="29" t="s">
        <v>70</v>
      </c>
      <c r="C21" s="31">
        <v>1</v>
      </c>
    </row>
    <row r="22" spans="2:7" x14ac:dyDescent="0.4">
      <c r="B22" s="32" t="s">
        <v>71</v>
      </c>
      <c r="C22" s="31">
        <v>0</v>
      </c>
    </row>
    <row r="23" spans="2:7" x14ac:dyDescent="0.4">
      <c r="B23" s="32" t="s">
        <v>72</v>
      </c>
      <c r="C23" s="31">
        <v>0</v>
      </c>
    </row>
    <row r="24" spans="2:7" x14ac:dyDescent="0.4">
      <c r="B24" s="32" t="s">
        <v>73</v>
      </c>
      <c r="C24" s="31">
        <v>0</v>
      </c>
    </row>
    <row r="25" spans="2:7" x14ac:dyDescent="0.4">
      <c r="B25" s="32" t="s">
        <v>74</v>
      </c>
      <c r="C25" s="31">
        <v>0</v>
      </c>
    </row>
    <row r="26" spans="2:7" x14ac:dyDescent="0.4">
      <c r="B26" s="32" t="s">
        <v>75</v>
      </c>
      <c r="C26" s="31">
        <v>1</v>
      </c>
    </row>
    <row r="27" spans="2:7" ht="19.5" thickBot="1" x14ac:dyDescent="0.45">
      <c r="B27" s="33" t="s">
        <v>76</v>
      </c>
      <c r="C27" s="34" t="s">
        <v>77</v>
      </c>
    </row>
    <row r="29" spans="2:7" ht="19.5" thickBot="1" x14ac:dyDescent="0.45">
      <c r="B29" t="s">
        <v>78</v>
      </c>
    </row>
    <row r="30" spans="2:7" ht="19.5" thickBot="1" x14ac:dyDescent="0.45">
      <c r="B30" s="22" t="s">
        <v>79</v>
      </c>
      <c r="C30" s="35" t="s">
        <v>80</v>
      </c>
      <c r="D30" s="35" t="s">
        <v>81</v>
      </c>
      <c r="E30" s="35" t="s">
        <v>82</v>
      </c>
      <c r="F30" s="35" t="s">
        <v>83</v>
      </c>
      <c r="G30" s="23" t="s">
        <v>110</v>
      </c>
    </row>
    <row r="31" spans="2:7" ht="19.5" thickTop="1" x14ac:dyDescent="0.4">
      <c r="B31" s="24">
        <v>0.56999999999999995</v>
      </c>
      <c r="C31" s="36" t="s">
        <v>84</v>
      </c>
      <c r="D31" s="37" t="s">
        <v>85</v>
      </c>
      <c r="E31" s="36"/>
      <c r="F31" s="36"/>
      <c r="G31" s="38" t="s">
        <v>86</v>
      </c>
    </row>
    <row r="32" spans="2:7" ht="19.5" thickBot="1" x14ac:dyDescent="0.45">
      <c r="B32" s="26"/>
      <c r="C32" s="39"/>
      <c r="D32" s="40"/>
      <c r="E32" s="39"/>
      <c r="F32" s="39"/>
      <c r="G32" s="4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11C_HOMADAM(kinetic)</vt:lpstr>
      <vt:lpstr>11C_HOMADAM(kinetic)(raw)</vt:lpstr>
      <vt:lpstr>11C_HOMADAM(compound)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2024-02-16T02:50:48Z</dcterms:modified>
</cp:coreProperties>
</file>