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986E58CE-F82D-46DF-BFAA-FE8A48EA1297}" xr6:coauthVersionLast="36" xr6:coauthVersionMax="36" xr10:uidLastSave="{00000000-0000-0000-0000-000000000000}"/>
  <bookViews>
    <workbookView xWindow="780" yWindow="720" windowWidth="15000" windowHeight="17280" xr2:uid="{666BC7CE-D0A8-4F8C-A65E-5E37EDDADD61}"/>
  </bookViews>
  <sheets>
    <sheet name="18F_PBR111(kinetic)" sheetId="1" r:id="rId1"/>
    <sheet name="18F_PBR111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4" i="1" l="1"/>
  <c r="AT45" i="1"/>
  <c r="AT52" i="1"/>
  <c r="AT54" i="1"/>
  <c r="AT56" i="1"/>
  <c r="AT42" i="1"/>
  <c r="AP44" i="1"/>
  <c r="AP45" i="1"/>
  <c r="AP52" i="1"/>
  <c r="AP54" i="1"/>
  <c r="AP56" i="1"/>
  <c r="AP42" i="1"/>
  <c r="AT25" i="1"/>
  <c r="AT26" i="1"/>
  <c r="AT33" i="1"/>
  <c r="AT35" i="1"/>
  <c r="AT37" i="1"/>
  <c r="AT23" i="1"/>
  <c r="AP25" i="1"/>
  <c r="AP26" i="1"/>
  <c r="AP33" i="1"/>
  <c r="AP35" i="1"/>
  <c r="AP37" i="1"/>
  <c r="AP23" i="1"/>
  <c r="AT6" i="1"/>
  <c r="AT7" i="1"/>
  <c r="AT14" i="1"/>
  <c r="AT16" i="1"/>
  <c r="AT18" i="1"/>
  <c r="AT4" i="1"/>
  <c r="AP6" i="1"/>
  <c r="AP7" i="1"/>
  <c r="AP14" i="1"/>
  <c r="AP16" i="1"/>
  <c r="AP18" i="1"/>
  <c r="AP4" i="1"/>
</calcChain>
</file>

<file path=xl/sharedStrings.xml><?xml version="1.0" encoding="utf-8"?>
<sst xmlns="http://schemas.openxmlformats.org/spreadsheetml/2006/main" count="251" uniqueCount="98">
  <si>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</si>
  <si>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</si>
  <si>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</si>
  <si>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</si>
  <si>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</si>
  <si>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</si>
  <si>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</si>
  <si>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</si>
  <si>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</si>
  <si>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</si>
  <si>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</si>
  <si>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</si>
  <si>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</si>
  <si>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</si>
  <si>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</si>
  <si>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</si>
  <si>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</si>
  <si>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</si>
  <si>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</si>
  <si>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</si>
  <si>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</si>
  <si>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</si>
  <si>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</si>
  <si>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</si>
  <si>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</si>
  <si>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</si>
  <si>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</si>
  <si>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</si>
  <si>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</si>
  <si>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</si>
  <si>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</si>
  <si>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</si>
  <si>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</si>
  <si>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</si>
  <si>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</si>
  <si>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</si>
  <si>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</si>
  <si>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</si>
  <si>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</si>
  <si>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</si>
  <si>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</si>
  <si>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</si>
  <si>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</si>
  <si>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</si>
  <si>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</si>
  <si>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Qi Guo et al.</t>
    <phoneticPr fontId="1"/>
  </si>
  <si>
    <t>JNM</t>
    <phoneticPr fontId="1"/>
  </si>
  <si>
    <t>14/7(F/M)</t>
    <phoneticPr fontId="1"/>
  </si>
  <si>
    <t>51±10</t>
    <phoneticPr fontId="1"/>
  </si>
  <si>
    <t>2TC</t>
    <phoneticPr fontId="1"/>
  </si>
  <si>
    <t>HAB</t>
    <phoneticPr fontId="1"/>
  </si>
  <si>
    <t>MAB</t>
    <phoneticPr fontId="1"/>
  </si>
  <si>
    <t>LAB</t>
    <phoneticPr fontId="1"/>
  </si>
  <si>
    <t>cortical</t>
    <phoneticPr fontId="1"/>
  </si>
  <si>
    <t>Cortical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</si>
  <si>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</si>
  <si>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</si>
  <si>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</si>
  <si>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</si>
  <si>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</si>
  <si>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C22H25ClFN3O2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</si>
  <si>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</si>
  <si>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</si>
  <si>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</si>
  <si>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</si>
  <si>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</si>
  <si>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</si>
  <si>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</si>
  <si>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</si>
  <si>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</si>
  <si>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</si>
  <si>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</si>
  <si>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</si>
  <si>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</si>
  <si>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</si>
  <si>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</si>
  <si>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</si>
  <si>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</si>
  <si>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</si>
  <si>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</si>
  <si>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</si>
  <si>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</si>
  <si>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</si>
  <si>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</si>
  <si>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</si>
  <si>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</si>
  <si>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</si>
  <si>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Ki,HAB</t>
    <phoneticPr fontId="1"/>
  </si>
  <si>
    <t>Ki,LAB</t>
    <phoneticPr fontId="1"/>
  </si>
  <si>
    <t>human,n=5,brain tissue</t>
    <phoneticPr fontId="1"/>
  </si>
  <si>
    <t>Ki.MAB</t>
    <phoneticPr fontId="1"/>
  </si>
  <si>
    <t>human,n=4,brain tissue</t>
    <phoneticPr fontId="1"/>
  </si>
  <si>
    <t>10.2967/jnumed.110.079459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</si>
  <si>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F]PBR111</t>
    </r>
    <phoneticPr fontId="1"/>
  </si>
  <si>
    <t>Translocator protein</t>
    <phoneticPr fontId="1"/>
  </si>
  <si>
    <t>54(11):1915-23.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</si>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</sst>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4" xfId="0" applyBorder="1">
      <alignment vertical="center"/>
    </xf>
    <xf numFmtId="0" fontId="0" fillId="0" borderId="3" xfId="0" applyFill="1" applyBorder="1">
      <alignment vertical="center"/>
    </xf>
    <xf numFmtId="0" fontId="0" fillId="0" borderId="15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62"/>
  <sheetViews>
    <sheetView tabSelected="1" topLeftCell="G1" workbookViewId="0">
      <selection activeCell="G1" sqref="G1:J1"/>
    </sheetView>
  </sheetViews>
  <sheetFormatPr defaultRowHeight="18.75" x14ac:dyDescent="0.4"/>
  <cols>
    <col min="1" max="1" width="16.875" customWidth="1"/>
    <col min="6" max="6" width="14.75" customWidth="1"/>
    <col min="13" max="13" width="20.375" customWidth="1"/>
    <col min="18" max="18" width="2.875" customWidth="1"/>
    <col min="23" max="23" width="2.75" customWidth="1"/>
    <col min="27" max="27" width="2.75" customWidth="1"/>
    <col min="31" max="31" width="2.625" customWidth="1"/>
    <col min="35" max="35" width="3.25" customWidth="1"/>
    <col min="39" max="39" width="2.75" customWidth="1"/>
    <col min="43" max="43" width="3" customWidth="1"/>
    <col min="47" max="47" width="2.875" customWidth="1"/>
  </cols>
  <sheetData>
    <row r="1" spans="1:49" x14ac:dyDescent="0.4">
      <c r="A1" s="77" t="s">
        <v>0</v>
      </c>
      <c r="B1" s="77"/>
      <c r="C1" s="77"/>
      <c r="D1" s="77"/>
      <c r="E1" s="77"/>
      <c r="F1" s="77"/>
      <c r="G1" s="78" t="s">
        <v>97</v>
      </c>
      <c r="H1" s="78"/>
      <c r="I1" s="78"/>
      <c r="J1" s="78"/>
      <c r="K1" s="79" t="s">
        <v>1</v>
      </c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spans="1:49" ht="38.25" thickBot="1" x14ac:dyDescent="0.45">
      <c r="A2" s="3" t="s">
        <v>2</v>
      </c>
      <c r="B2" s="25" t="s">
        <v>41</v>
      </c>
      <c r="C2" s="26" t="s">
        <v>3</v>
      </c>
      <c r="D2" s="26" t="s">
        <v>4</v>
      </c>
      <c r="E2" s="26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8" t="s">
        <v>11</v>
      </c>
      <c r="L2" s="4"/>
      <c r="M2" s="4"/>
      <c r="N2" s="4"/>
      <c r="O2" s="7" t="s">
        <v>12</v>
      </c>
      <c r="P2" s="7"/>
      <c r="Q2" s="4" t="s">
        <v>13</v>
      </c>
      <c r="R2" s="4"/>
      <c r="S2" s="4" t="s">
        <v>16</v>
      </c>
      <c r="T2" s="4"/>
      <c r="U2" s="4"/>
      <c r="V2" s="5" t="s">
        <v>14</v>
      </c>
      <c r="W2" s="5"/>
      <c r="X2" s="5"/>
      <c r="Y2" s="5"/>
      <c r="Z2" s="4" t="s">
        <v>15</v>
      </c>
      <c r="AA2" s="4"/>
      <c r="AB2" s="4" t="s">
        <v>16</v>
      </c>
      <c r="AC2" s="4"/>
      <c r="AD2" s="4" t="s">
        <v>17</v>
      </c>
      <c r="AE2" s="4"/>
      <c r="AF2" s="4" t="s">
        <v>16</v>
      </c>
      <c r="AG2" s="4"/>
      <c r="AH2" s="4" t="s">
        <v>18</v>
      </c>
      <c r="AI2" s="4"/>
      <c r="AJ2" s="4" t="s">
        <v>16</v>
      </c>
      <c r="AK2" s="4"/>
      <c r="AL2" s="4" t="s">
        <v>19</v>
      </c>
      <c r="AM2" s="4"/>
      <c r="AN2" s="4" t="s">
        <v>16</v>
      </c>
      <c r="AO2" s="4"/>
      <c r="AP2" s="4" t="s">
        <v>42</v>
      </c>
      <c r="AQ2" s="4"/>
      <c r="AR2" s="4" t="s">
        <v>16</v>
      </c>
      <c r="AS2" s="4"/>
      <c r="AT2" s="6" t="s">
        <v>20</v>
      </c>
      <c r="AU2" s="6"/>
      <c r="AV2" s="4" t="s">
        <v>16</v>
      </c>
      <c r="AW2" s="1"/>
    </row>
    <row r="3" spans="1:49" x14ac:dyDescent="0.4">
      <c r="A3" s="80" t="s">
        <v>93</v>
      </c>
      <c r="B3" s="8" t="s">
        <v>94</v>
      </c>
      <c r="C3" s="8" t="s">
        <v>45</v>
      </c>
      <c r="D3" s="8">
        <v>2013</v>
      </c>
      <c r="E3" s="8" t="s">
        <v>46</v>
      </c>
      <c r="F3" s="55" t="s">
        <v>95</v>
      </c>
      <c r="G3" s="66" t="s">
        <v>21</v>
      </c>
      <c r="H3" s="8">
        <v>21</v>
      </c>
      <c r="I3" s="8" t="s">
        <v>47</v>
      </c>
      <c r="J3" s="8" t="s">
        <v>48</v>
      </c>
      <c r="K3" s="8" t="s">
        <v>49</v>
      </c>
      <c r="L3" t="s">
        <v>50</v>
      </c>
      <c r="M3" s="75" t="s">
        <v>22</v>
      </c>
      <c r="N3" s="75"/>
      <c r="O3" s="75" t="s">
        <v>22</v>
      </c>
      <c r="P3" s="75"/>
      <c r="Q3" s="9"/>
      <c r="R3" s="8"/>
      <c r="S3" s="8"/>
      <c r="T3" s="8"/>
      <c r="U3" s="8"/>
      <c r="V3" s="9"/>
      <c r="W3" s="8"/>
      <c r="X3" s="8"/>
      <c r="Y3" s="8"/>
      <c r="Z3" s="20"/>
      <c r="AA3" s="8"/>
      <c r="AB3" s="8"/>
      <c r="AC3" s="8"/>
      <c r="AD3" s="21"/>
      <c r="AE3" s="8"/>
      <c r="AF3" s="8"/>
      <c r="AG3" s="8"/>
      <c r="AH3" s="20"/>
      <c r="AI3" s="8"/>
      <c r="AJ3" s="8"/>
      <c r="AK3" s="8"/>
      <c r="AL3" s="22"/>
      <c r="AM3" s="8"/>
      <c r="AN3" s="8"/>
      <c r="AO3" s="8"/>
      <c r="AP3" s="9"/>
      <c r="AQ3" s="8"/>
      <c r="AR3" s="8"/>
      <c r="AS3" s="8"/>
      <c r="AT3" s="17"/>
      <c r="AU3" s="8"/>
      <c r="AV3" s="8"/>
      <c r="AW3" s="8"/>
    </row>
    <row r="4" spans="1:49" x14ac:dyDescent="0.4">
      <c r="A4" s="66"/>
      <c r="B4" s="8"/>
      <c r="C4" s="8"/>
      <c r="D4" s="8"/>
      <c r="E4" s="8"/>
      <c r="F4" s="8"/>
      <c r="G4" s="66"/>
      <c r="H4" s="8"/>
      <c r="I4" s="8"/>
      <c r="J4" s="8"/>
      <c r="K4" s="8"/>
      <c r="L4" s="8"/>
      <c r="M4" s="73"/>
      <c r="N4" s="73"/>
      <c r="O4" s="73" t="s">
        <v>27</v>
      </c>
      <c r="P4" s="73"/>
      <c r="Q4" s="53">
        <v>4.57</v>
      </c>
      <c r="R4" s="29" t="s">
        <v>39</v>
      </c>
      <c r="S4" s="53">
        <v>1.68</v>
      </c>
      <c r="T4" s="48"/>
      <c r="U4" s="48"/>
      <c r="V4" s="50"/>
      <c r="W4" s="48"/>
      <c r="X4" s="48"/>
      <c r="Y4" s="48"/>
      <c r="Z4" s="54">
        <v>0.25</v>
      </c>
      <c r="AA4" s="29" t="s">
        <v>39</v>
      </c>
      <c r="AB4" s="49">
        <v>0.04</v>
      </c>
      <c r="AC4" s="48"/>
      <c r="AD4" s="48">
        <v>0.15</v>
      </c>
      <c r="AE4" s="29" t="s">
        <v>39</v>
      </c>
      <c r="AF4" s="49">
        <v>0.05</v>
      </c>
      <c r="AG4" s="48"/>
      <c r="AH4" s="48">
        <v>0.04</v>
      </c>
      <c r="AI4" s="49" t="s">
        <v>39</v>
      </c>
      <c r="AJ4" s="50">
        <v>0.01</v>
      </c>
      <c r="AK4" s="48"/>
      <c r="AL4" s="48">
        <v>0.03</v>
      </c>
      <c r="AM4" s="49" t="s">
        <v>39</v>
      </c>
      <c r="AN4" s="50">
        <v>0</v>
      </c>
      <c r="AO4" s="48"/>
      <c r="AP4" s="50">
        <f>Z4/AD4</f>
        <v>1.6666666666666667</v>
      </c>
      <c r="AQ4" s="8"/>
      <c r="AR4" s="8"/>
      <c r="AS4" s="8"/>
      <c r="AT4" s="9">
        <f>AH4/AL4</f>
        <v>1.3333333333333335</v>
      </c>
      <c r="AU4" s="8"/>
      <c r="AV4" s="13"/>
      <c r="AW4" s="8"/>
    </row>
    <row r="5" spans="1:49" x14ac:dyDescent="0.4">
      <c r="A5" s="66"/>
      <c r="B5" s="8"/>
      <c r="C5" s="8"/>
      <c r="D5" s="8"/>
      <c r="E5" s="8"/>
      <c r="F5" s="8"/>
      <c r="G5" s="66"/>
      <c r="H5" s="8"/>
      <c r="I5" s="8"/>
      <c r="J5" s="8"/>
      <c r="K5" s="8"/>
      <c r="L5" s="8"/>
      <c r="M5" s="73"/>
      <c r="N5" s="73"/>
      <c r="O5" s="73" t="s">
        <v>30</v>
      </c>
      <c r="P5" s="73"/>
      <c r="Q5" s="50"/>
      <c r="R5" s="48"/>
      <c r="S5" s="48"/>
      <c r="T5" s="48"/>
      <c r="U5" s="48"/>
      <c r="V5" s="50"/>
      <c r="W5" s="48"/>
      <c r="X5" s="48"/>
      <c r="Y5" s="48"/>
      <c r="Z5" s="20"/>
      <c r="AA5" s="48"/>
      <c r="AB5" s="48"/>
      <c r="AC5" s="48"/>
      <c r="AD5" s="20"/>
      <c r="AE5" s="48"/>
      <c r="AF5" s="48"/>
      <c r="AG5" s="48"/>
      <c r="AH5" s="20"/>
      <c r="AI5" s="48"/>
      <c r="AJ5" s="48"/>
      <c r="AK5" s="48"/>
      <c r="AL5" s="30"/>
      <c r="AM5" s="48"/>
      <c r="AN5" s="48"/>
      <c r="AO5" s="48"/>
      <c r="AP5" s="50"/>
      <c r="AQ5" s="8"/>
      <c r="AR5" s="8"/>
      <c r="AS5" s="8"/>
      <c r="AT5" s="9"/>
      <c r="AU5" s="8"/>
      <c r="AV5" s="8"/>
      <c r="AW5" s="8"/>
    </row>
    <row r="6" spans="1:49" x14ac:dyDescent="0.4">
      <c r="A6" s="66"/>
      <c r="B6" s="8"/>
      <c r="C6" s="8"/>
      <c r="D6" s="8"/>
      <c r="E6" s="8"/>
      <c r="F6" s="8"/>
      <c r="G6" s="66"/>
      <c r="H6" s="8"/>
      <c r="I6" s="8"/>
      <c r="J6" s="8"/>
      <c r="K6" s="8"/>
      <c r="L6" s="8"/>
      <c r="M6" s="73" t="s">
        <v>33</v>
      </c>
      <c r="N6" s="73"/>
      <c r="O6" s="73" t="s">
        <v>26</v>
      </c>
      <c r="P6" s="73"/>
      <c r="Q6" s="53">
        <v>4.5199999999999996</v>
      </c>
      <c r="R6" s="29" t="s">
        <v>39</v>
      </c>
      <c r="S6" s="53">
        <v>1.69</v>
      </c>
      <c r="T6" s="48"/>
      <c r="U6" s="48"/>
      <c r="V6" s="48"/>
      <c r="W6" s="48"/>
      <c r="X6" s="48"/>
      <c r="Y6" s="48"/>
      <c r="Z6" s="52">
        <v>0.32</v>
      </c>
      <c r="AA6" s="49" t="s">
        <v>39</v>
      </c>
      <c r="AB6" s="49">
        <v>0.05</v>
      </c>
      <c r="AC6" s="48"/>
      <c r="AD6" s="48">
        <v>0.15</v>
      </c>
      <c r="AE6" s="49" t="s">
        <v>39</v>
      </c>
      <c r="AF6" s="49">
        <v>0.06</v>
      </c>
      <c r="AG6" s="48"/>
      <c r="AH6" s="48">
        <v>0.02</v>
      </c>
      <c r="AI6" s="49" t="s">
        <v>39</v>
      </c>
      <c r="AJ6" s="50">
        <v>0.01</v>
      </c>
      <c r="AK6" s="48"/>
      <c r="AL6" s="48">
        <v>0.02</v>
      </c>
      <c r="AM6" s="49" t="s">
        <v>39</v>
      </c>
      <c r="AN6" s="50">
        <v>0.01</v>
      </c>
      <c r="AO6" s="48"/>
      <c r="AP6" s="50">
        <f t="shared" ref="AP6:AP18" si="0">Z6/AD6</f>
        <v>2.1333333333333333</v>
      </c>
      <c r="AQ6" s="24"/>
      <c r="AR6" s="31"/>
      <c r="AS6" s="8"/>
      <c r="AT6" s="9">
        <f t="shared" ref="AT6:AT18" si="1">AH6/AL6</f>
        <v>1</v>
      </c>
      <c r="AU6" s="18"/>
      <c r="AV6" s="18"/>
      <c r="AW6" s="8"/>
    </row>
    <row r="7" spans="1:49" x14ac:dyDescent="0.4">
      <c r="A7" s="66"/>
      <c r="B7" s="8"/>
      <c r="C7" s="8"/>
      <c r="D7" s="8"/>
      <c r="E7" s="8"/>
      <c r="F7" s="8"/>
      <c r="G7" s="66"/>
      <c r="H7" s="8"/>
      <c r="I7" s="8"/>
      <c r="J7" s="8"/>
      <c r="K7" s="8"/>
      <c r="L7" s="8"/>
      <c r="M7" s="73"/>
      <c r="N7" s="73"/>
      <c r="O7" s="74" t="s">
        <v>34</v>
      </c>
      <c r="P7" s="16" t="s">
        <v>43</v>
      </c>
      <c r="Q7" s="63">
        <v>5.08</v>
      </c>
      <c r="R7" s="29" t="s">
        <v>39</v>
      </c>
      <c r="S7" s="72">
        <v>1.8</v>
      </c>
      <c r="T7" s="48"/>
      <c r="U7" s="48"/>
      <c r="V7" s="48"/>
      <c r="W7" s="48"/>
      <c r="X7" s="48"/>
      <c r="Y7" s="48"/>
      <c r="Z7" s="70">
        <v>0.22</v>
      </c>
      <c r="AA7" s="65" t="s">
        <v>39</v>
      </c>
      <c r="AB7" s="65">
        <v>0.04</v>
      </c>
      <c r="AC7" s="48"/>
      <c r="AD7" s="66">
        <v>0.13</v>
      </c>
      <c r="AE7" s="65" t="s">
        <v>39</v>
      </c>
      <c r="AF7" s="65">
        <v>0.04</v>
      </c>
      <c r="AG7" s="48"/>
      <c r="AH7" s="66">
        <v>0.05</v>
      </c>
      <c r="AI7" s="65" t="s">
        <v>39</v>
      </c>
      <c r="AJ7" s="67">
        <v>0.02</v>
      </c>
      <c r="AK7" s="48"/>
      <c r="AL7" s="66">
        <v>0.03</v>
      </c>
      <c r="AM7" s="65" t="s">
        <v>39</v>
      </c>
      <c r="AN7" s="67">
        <v>0.01</v>
      </c>
      <c r="AO7" s="48"/>
      <c r="AP7" s="67">
        <f t="shared" si="0"/>
        <v>1.6923076923076923</v>
      </c>
      <c r="AQ7" s="8"/>
      <c r="AR7" s="8"/>
      <c r="AS7" s="8"/>
      <c r="AT7" s="67">
        <f t="shared" si="1"/>
        <v>1.6666666666666667</v>
      </c>
      <c r="AU7" s="8"/>
      <c r="AV7" s="8"/>
      <c r="AW7" s="8"/>
    </row>
    <row r="8" spans="1:49" x14ac:dyDescent="0.4">
      <c r="A8" s="66"/>
      <c r="B8" s="8"/>
      <c r="C8" s="8"/>
      <c r="D8" s="8"/>
      <c r="E8" s="8"/>
      <c r="F8" s="8"/>
      <c r="G8" s="66"/>
      <c r="H8" s="8"/>
      <c r="I8" s="8"/>
      <c r="J8" s="8"/>
      <c r="K8" s="8"/>
      <c r="L8" s="8"/>
      <c r="M8" s="73"/>
      <c r="N8" s="73"/>
      <c r="O8" s="75"/>
      <c r="P8" s="16" t="s">
        <v>44</v>
      </c>
      <c r="Q8" s="63"/>
      <c r="R8" s="48" t="s">
        <v>39</v>
      </c>
      <c r="S8" s="72"/>
      <c r="T8" s="48"/>
      <c r="U8" s="48"/>
      <c r="V8" s="48"/>
      <c r="W8" s="48"/>
      <c r="X8" s="48"/>
      <c r="Y8" s="48"/>
      <c r="Z8" s="70"/>
      <c r="AA8" s="65"/>
      <c r="AB8" s="65"/>
      <c r="AC8" s="48"/>
      <c r="AD8" s="66"/>
      <c r="AE8" s="65"/>
      <c r="AF8" s="65"/>
      <c r="AG8" s="48"/>
      <c r="AH8" s="66"/>
      <c r="AI8" s="65"/>
      <c r="AJ8" s="67"/>
      <c r="AK8" s="48"/>
      <c r="AL8" s="66"/>
      <c r="AM8" s="65"/>
      <c r="AN8" s="67"/>
      <c r="AO8" s="48"/>
      <c r="AP8" s="67"/>
      <c r="AQ8" s="8"/>
      <c r="AR8" s="8"/>
      <c r="AS8" s="8"/>
      <c r="AT8" s="67"/>
      <c r="AU8" s="8"/>
      <c r="AV8" s="8"/>
      <c r="AW8" s="8"/>
    </row>
    <row r="9" spans="1:49" ht="19.5" customHeight="1" x14ac:dyDescent="0.4">
      <c r="A9" s="66"/>
      <c r="B9" s="8"/>
      <c r="C9" s="8"/>
      <c r="D9" s="8"/>
      <c r="E9" s="8"/>
      <c r="F9" s="8"/>
      <c r="G9" s="66"/>
      <c r="H9" s="8"/>
      <c r="I9" s="8"/>
      <c r="J9" s="8"/>
      <c r="K9" s="8"/>
      <c r="L9" s="8"/>
      <c r="M9" s="76" t="s">
        <v>35</v>
      </c>
      <c r="N9" s="76"/>
      <c r="O9" s="73" t="s">
        <v>32</v>
      </c>
      <c r="P9" s="73"/>
      <c r="Q9" s="50"/>
      <c r="R9" s="48"/>
      <c r="S9" s="48"/>
      <c r="T9" s="48"/>
      <c r="U9" s="48"/>
      <c r="V9" s="48"/>
      <c r="W9" s="48"/>
      <c r="X9" s="48"/>
      <c r="Y9" s="48"/>
      <c r="Z9" s="20"/>
      <c r="AA9" s="48"/>
      <c r="AB9" s="48"/>
      <c r="AC9" s="48"/>
      <c r="AD9" s="20"/>
      <c r="AE9" s="48"/>
      <c r="AF9" s="48"/>
      <c r="AG9" s="48"/>
      <c r="AH9" s="20"/>
      <c r="AI9" s="48"/>
      <c r="AJ9" s="48"/>
      <c r="AK9" s="48"/>
      <c r="AL9" s="30"/>
      <c r="AM9" s="48"/>
      <c r="AN9" s="48"/>
      <c r="AO9" s="48"/>
      <c r="AP9" s="50"/>
      <c r="AQ9" s="8"/>
      <c r="AR9" s="8"/>
      <c r="AS9" s="8"/>
      <c r="AT9" s="9"/>
      <c r="AU9" s="8"/>
      <c r="AV9" s="8"/>
      <c r="AW9" s="8"/>
    </row>
    <row r="10" spans="1:49" x14ac:dyDescent="0.4">
      <c r="A10" s="66"/>
      <c r="B10" s="8"/>
      <c r="C10" s="8"/>
      <c r="D10" s="8"/>
      <c r="E10" s="8"/>
      <c r="F10" s="8"/>
      <c r="G10" s="66"/>
      <c r="H10" s="8"/>
      <c r="I10" s="8"/>
      <c r="J10" s="8"/>
      <c r="K10" s="8"/>
      <c r="L10" s="8"/>
      <c r="M10" s="76"/>
      <c r="N10" s="76"/>
      <c r="O10" s="73" t="s">
        <v>31</v>
      </c>
      <c r="P10" s="73"/>
      <c r="Q10" s="50"/>
      <c r="R10" s="53"/>
      <c r="S10" s="53"/>
      <c r="T10" s="48"/>
      <c r="U10" s="48"/>
      <c r="V10" s="48"/>
      <c r="W10" s="48"/>
      <c r="X10" s="48"/>
      <c r="Y10" s="48"/>
      <c r="Z10" s="20"/>
      <c r="AA10" s="48"/>
      <c r="AB10" s="48"/>
      <c r="AC10" s="48"/>
      <c r="AD10" s="20"/>
      <c r="AE10" s="48"/>
      <c r="AF10" s="48"/>
      <c r="AG10" s="48"/>
      <c r="AH10" s="20"/>
      <c r="AI10" s="48"/>
      <c r="AJ10" s="48"/>
      <c r="AK10" s="48"/>
      <c r="AL10" s="30"/>
      <c r="AM10" s="48"/>
      <c r="AN10" s="48"/>
      <c r="AO10" s="48"/>
      <c r="AP10" s="50"/>
      <c r="AQ10" s="8"/>
      <c r="AR10" s="8"/>
      <c r="AS10" s="8"/>
      <c r="AT10" s="9"/>
      <c r="AU10" s="8"/>
      <c r="AV10" s="13"/>
      <c r="AW10" s="8"/>
    </row>
    <row r="11" spans="1:49" x14ac:dyDescent="0.4">
      <c r="A11" s="66"/>
      <c r="B11" s="8"/>
      <c r="C11" s="8"/>
      <c r="D11" s="8"/>
      <c r="E11" s="8"/>
      <c r="F11" s="8"/>
      <c r="G11" s="66"/>
      <c r="H11" s="8"/>
      <c r="I11" s="8"/>
      <c r="J11" s="8"/>
      <c r="K11" s="8"/>
      <c r="L11" s="8"/>
      <c r="M11" s="73" t="s">
        <v>23</v>
      </c>
      <c r="N11" s="73"/>
      <c r="O11" s="73" t="s">
        <v>23</v>
      </c>
      <c r="P11" s="73"/>
      <c r="Q11" s="50"/>
      <c r="R11" s="48"/>
      <c r="S11" s="48"/>
      <c r="T11" s="48"/>
      <c r="U11" s="48"/>
      <c r="V11" s="50"/>
      <c r="W11" s="48"/>
      <c r="X11" s="48"/>
      <c r="Y11" s="48"/>
      <c r="Z11" s="20"/>
      <c r="AA11" s="48"/>
      <c r="AB11" s="48"/>
      <c r="AC11" s="48"/>
      <c r="AD11" s="20"/>
      <c r="AE11" s="48"/>
      <c r="AF11" s="48"/>
      <c r="AG11" s="48"/>
      <c r="AH11" s="20"/>
      <c r="AI11" s="48"/>
      <c r="AJ11" s="48"/>
      <c r="AK11" s="48"/>
      <c r="AL11" s="30"/>
      <c r="AM11" s="48"/>
      <c r="AN11" s="48"/>
      <c r="AO11" s="48"/>
      <c r="AP11" s="50"/>
      <c r="AQ11" s="8"/>
      <c r="AR11" s="8"/>
      <c r="AS11" s="8"/>
      <c r="AT11" s="9"/>
      <c r="AU11" s="8"/>
      <c r="AV11" s="13"/>
      <c r="AW11" s="8"/>
    </row>
    <row r="12" spans="1:49" x14ac:dyDescent="0.4">
      <c r="A12" s="66"/>
      <c r="B12" s="8"/>
      <c r="C12" s="8"/>
      <c r="D12" s="8"/>
      <c r="E12" s="8"/>
      <c r="F12" s="8"/>
      <c r="G12" s="66"/>
      <c r="H12" s="8"/>
      <c r="I12" s="8"/>
      <c r="J12" s="8"/>
      <c r="K12" s="8"/>
      <c r="L12" s="8"/>
      <c r="M12" s="73" t="s">
        <v>24</v>
      </c>
      <c r="N12" s="73"/>
      <c r="O12" s="73" t="s">
        <v>24</v>
      </c>
      <c r="P12" s="73"/>
      <c r="Q12" s="50"/>
      <c r="R12" s="53"/>
      <c r="S12" s="53"/>
      <c r="T12" s="48"/>
      <c r="U12" s="48"/>
      <c r="V12" s="50"/>
      <c r="W12" s="48"/>
      <c r="X12" s="48"/>
      <c r="Y12" s="48"/>
      <c r="Z12" s="20"/>
      <c r="AA12" s="48"/>
      <c r="AB12" s="48"/>
      <c r="AC12" s="48"/>
      <c r="AD12" s="20"/>
      <c r="AE12" s="48"/>
      <c r="AF12" s="48"/>
      <c r="AG12" s="48"/>
      <c r="AH12" s="20"/>
      <c r="AI12" s="48"/>
      <c r="AJ12" s="31"/>
      <c r="AK12" s="48"/>
      <c r="AL12" s="30"/>
      <c r="AM12" s="48"/>
      <c r="AN12" s="48"/>
      <c r="AO12" s="48"/>
      <c r="AP12" s="50"/>
      <c r="AQ12" s="24"/>
      <c r="AR12" s="31"/>
      <c r="AS12" s="8"/>
      <c r="AT12" s="9"/>
      <c r="AU12" s="18"/>
      <c r="AV12" s="18"/>
      <c r="AW12" s="8"/>
    </row>
    <row r="13" spans="1:49" x14ac:dyDescent="0.4">
      <c r="A13" s="66"/>
      <c r="B13" s="8"/>
      <c r="C13" s="8"/>
      <c r="D13" s="8"/>
      <c r="E13" s="8"/>
      <c r="F13" s="8"/>
      <c r="G13" s="66"/>
      <c r="H13" s="8"/>
      <c r="I13" s="8"/>
      <c r="J13" s="8"/>
      <c r="K13" s="8"/>
      <c r="L13" s="8"/>
      <c r="M13" s="73" t="s">
        <v>25</v>
      </c>
      <c r="N13" s="73"/>
      <c r="O13" s="73" t="s">
        <v>25</v>
      </c>
      <c r="P13" s="73"/>
      <c r="Q13" s="50"/>
      <c r="R13" s="53"/>
      <c r="S13" s="53"/>
      <c r="T13" s="48"/>
      <c r="U13" s="48"/>
      <c r="V13" s="50"/>
      <c r="W13" s="48"/>
      <c r="X13" s="48"/>
      <c r="Y13" s="48"/>
      <c r="Z13" s="20"/>
      <c r="AA13" s="48"/>
      <c r="AB13" s="48"/>
      <c r="AC13" s="48"/>
      <c r="AD13" s="20"/>
      <c r="AE13" s="48"/>
      <c r="AF13" s="48"/>
      <c r="AG13" s="48"/>
      <c r="AH13" s="20"/>
      <c r="AI13" s="48"/>
      <c r="AJ13" s="31"/>
      <c r="AK13" s="48"/>
      <c r="AL13" s="30"/>
      <c r="AM13" s="48"/>
      <c r="AN13" s="48"/>
      <c r="AO13" s="48"/>
      <c r="AP13" s="50"/>
      <c r="AQ13" s="24"/>
      <c r="AR13" s="31"/>
      <c r="AS13" s="8"/>
      <c r="AT13" s="9"/>
      <c r="AU13" s="18"/>
      <c r="AV13" s="18"/>
      <c r="AW13" s="8"/>
    </row>
    <row r="14" spans="1:49" x14ac:dyDescent="0.4">
      <c r="A14" s="66"/>
      <c r="B14" s="8"/>
      <c r="C14" s="8"/>
      <c r="D14" s="8"/>
      <c r="E14" s="8"/>
      <c r="F14" s="8"/>
      <c r="G14" s="66"/>
      <c r="H14" s="8"/>
      <c r="I14" s="8"/>
      <c r="J14" s="8"/>
      <c r="K14" s="8"/>
      <c r="L14" s="8"/>
      <c r="M14" s="73" t="s">
        <v>36</v>
      </c>
      <c r="N14" s="73"/>
      <c r="O14" s="73" t="s">
        <v>37</v>
      </c>
      <c r="P14" s="73"/>
      <c r="Q14" s="53">
        <v>3.46</v>
      </c>
      <c r="R14" s="29" t="s">
        <v>39</v>
      </c>
      <c r="S14" s="51">
        <v>1.2</v>
      </c>
      <c r="T14" s="48"/>
      <c r="U14" s="48"/>
      <c r="V14" s="50"/>
      <c r="W14" s="48"/>
      <c r="X14" s="48"/>
      <c r="Y14" s="48"/>
      <c r="Z14" s="52">
        <v>0.23</v>
      </c>
      <c r="AA14" s="49" t="s">
        <v>39</v>
      </c>
      <c r="AB14" s="49">
        <v>0.05</v>
      </c>
      <c r="AC14" s="48"/>
      <c r="AD14" s="48">
        <v>0.17</v>
      </c>
      <c r="AE14" s="49" t="s">
        <v>39</v>
      </c>
      <c r="AF14" s="49">
        <v>0.05</v>
      </c>
      <c r="AG14" s="48"/>
      <c r="AH14" s="48">
        <v>0.02</v>
      </c>
      <c r="AI14" s="49" t="s">
        <v>39</v>
      </c>
      <c r="AJ14" s="50">
        <v>0</v>
      </c>
      <c r="AK14" s="48"/>
      <c r="AL14" s="48">
        <v>0.02</v>
      </c>
      <c r="AM14" s="49" t="s">
        <v>39</v>
      </c>
      <c r="AN14" s="50">
        <v>0</v>
      </c>
      <c r="AO14" s="48"/>
      <c r="AP14" s="50">
        <f t="shared" si="0"/>
        <v>1.3529411764705881</v>
      </c>
      <c r="AQ14" s="8"/>
      <c r="AR14" s="8"/>
      <c r="AS14" s="8"/>
      <c r="AT14" s="9">
        <f t="shared" si="1"/>
        <v>1</v>
      </c>
      <c r="AU14" s="8"/>
      <c r="AV14" s="8"/>
      <c r="AW14" s="8"/>
    </row>
    <row r="15" spans="1:49" x14ac:dyDescent="0.4">
      <c r="A15" s="66"/>
      <c r="B15" s="8"/>
      <c r="C15" s="8"/>
      <c r="D15" s="8"/>
      <c r="E15" s="8"/>
      <c r="F15" s="8"/>
      <c r="G15" s="66"/>
      <c r="H15" s="8"/>
      <c r="I15" s="8"/>
      <c r="J15" s="8"/>
      <c r="K15" s="8"/>
      <c r="L15" s="8"/>
      <c r="M15" s="73"/>
      <c r="N15" s="73"/>
      <c r="O15" s="73" t="s">
        <v>29</v>
      </c>
      <c r="P15" s="73"/>
      <c r="Q15" s="50"/>
      <c r="R15" s="53"/>
      <c r="S15" s="48"/>
      <c r="T15" s="48"/>
      <c r="U15" s="48"/>
      <c r="V15" s="50"/>
      <c r="W15" s="48"/>
      <c r="X15" s="48"/>
      <c r="Y15" s="48"/>
      <c r="Z15" s="20"/>
      <c r="AA15" s="48"/>
      <c r="AB15" s="48"/>
      <c r="AC15" s="48"/>
      <c r="AD15" s="20"/>
      <c r="AE15" s="48"/>
      <c r="AF15" s="48"/>
      <c r="AG15" s="48"/>
      <c r="AH15" s="20"/>
      <c r="AI15" s="48"/>
      <c r="AJ15" s="48"/>
      <c r="AK15" s="48"/>
      <c r="AL15" s="30"/>
      <c r="AM15" s="48"/>
      <c r="AN15" s="48"/>
      <c r="AO15" s="48"/>
      <c r="AP15" s="50"/>
      <c r="AQ15" s="8"/>
      <c r="AR15" s="8"/>
      <c r="AS15" s="8"/>
      <c r="AT15" s="9"/>
      <c r="AU15" s="8"/>
      <c r="AV15" s="13"/>
      <c r="AW15" s="8"/>
    </row>
    <row r="16" spans="1:49" x14ac:dyDescent="0.4">
      <c r="A16" s="66"/>
      <c r="B16" s="8"/>
      <c r="C16" s="8"/>
      <c r="D16" s="8"/>
      <c r="E16" s="8"/>
      <c r="F16" s="8"/>
      <c r="G16" s="66"/>
      <c r="H16" s="8"/>
      <c r="I16" s="8"/>
      <c r="J16" s="8"/>
      <c r="K16" s="8"/>
      <c r="L16" s="8"/>
      <c r="M16" s="73"/>
      <c r="N16" s="73"/>
      <c r="O16" s="73" t="s">
        <v>28</v>
      </c>
      <c r="P16" s="73"/>
      <c r="Q16" s="53">
        <v>4.71</v>
      </c>
      <c r="R16" s="29" t="s">
        <v>39</v>
      </c>
      <c r="S16" s="53">
        <v>1.64</v>
      </c>
      <c r="T16" s="48"/>
      <c r="U16" s="48"/>
      <c r="V16" s="50"/>
      <c r="W16" s="48"/>
      <c r="X16" s="48"/>
      <c r="Y16" s="48"/>
      <c r="Z16" s="52">
        <v>0.28999999999999998</v>
      </c>
      <c r="AA16" s="49" t="s">
        <v>39</v>
      </c>
      <c r="AB16" s="49">
        <v>0.05</v>
      </c>
      <c r="AC16" s="48"/>
      <c r="AD16" s="48">
        <v>0.15</v>
      </c>
      <c r="AE16" s="49" t="s">
        <v>39</v>
      </c>
      <c r="AF16" s="49">
        <v>0.04</v>
      </c>
      <c r="AG16" s="48"/>
      <c r="AH16" s="48">
        <v>0.04</v>
      </c>
      <c r="AI16" s="49" t="s">
        <v>39</v>
      </c>
      <c r="AJ16" s="50">
        <v>0.02</v>
      </c>
      <c r="AK16" s="48"/>
      <c r="AL16" s="48">
        <v>0.03</v>
      </c>
      <c r="AM16" s="49" t="s">
        <v>39</v>
      </c>
      <c r="AN16" s="50">
        <v>0.01</v>
      </c>
      <c r="AO16" s="48"/>
      <c r="AP16" s="50">
        <f t="shared" si="0"/>
        <v>1.9333333333333333</v>
      </c>
      <c r="AQ16" s="24"/>
      <c r="AR16" s="31"/>
      <c r="AS16" s="8"/>
      <c r="AT16" s="9">
        <f t="shared" si="1"/>
        <v>1.3333333333333335</v>
      </c>
      <c r="AU16" s="18"/>
      <c r="AV16" s="18"/>
      <c r="AW16" s="8"/>
    </row>
    <row r="17" spans="1:49" x14ac:dyDescent="0.4">
      <c r="A17" s="66"/>
      <c r="B17" s="8"/>
      <c r="C17" s="8"/>
      <c r="D17" s="8"/>
      <c r="E17" s="8"/>
      <c r="F17" s="8"/>
      <c r="G17" s="66"/>
      <c r="H17" s="8"/>
      <c r="I17" s="8"/>
      <c r="J17" s="8"/>
      <c r="K17" s="8"/>
      <c r="L17" s="8"/>
      <c r="M17" s="73"/>
      <c r="N17" s="73"/>
      <c r="O17" s="73" t="s">
        <v>38</v>
      </c>
      <c r="P17" s="73"/>
      <c r="Q17" s="50"/>
      <c r="R17" s="48"/>
      <c r="S17" s="48"/>
      <c r="T17" s="48"/>
      <c r="U17" s="48"/>
      <c r="V17" s="50"/>
      <c r="W17" s="48"/>
      <c r="X17" s="48"/>
      <c r="Y17" s="48"/>
      <c r="Z17" s="20"/>
      <c r="AA17" s="48"/>
      <c r="AB17" s="48"/>
      <c r="AC17" s="48"/>
      <c r="AD17" s="20"/>
      <c r="AE17" s="48"/>
      <c r="AF17" s="48"/>
      <c r="AG17" s="48"/>
      <c r="AH17" s="20"/>
      <c r="AI17" s="48"/>
      <c r="AJ17" s="48"/>
      <c r="AK17" s="48"/>
      <c r="AL17" s="30"/>
      <c r="AM17" s="48"/>
      <c r="AN17" s="48"/>
      <c r="AO17" s="48"/>
      <c r="AP17" s="50"/>
      <c r="AQ17" s="8"/>
      <c r="AR17" s="8"/>
      <c r="AS17" s="8"/>
      <c r="AT17" s="9"/>
      <c r="AU17" s="8"/>
      <c r="AV17" s="8"/>
      <c r="AW17" s="8"/>
    </row>
    <row r="18" spans="1:49" x14ac:dyDescent="0.4">
      <c r="A18" s="66"/>
      <c r="B18" s="8"/>
      <c r="C18" s="8"/>
      <c r="D18" s="8"/>
      <c r="E18" s="8"/>
      <c r="F18" s="8"/>
      <c r="G18" s="66"/>
      <c r="H18" s="8"/>
      <c r="I18" s="8"/>
      <c r="J18" s="8"/>
      <c r="K18" s="8"/>
      <c r="L18" s="11"/>
      <c r="M18" s="73" t="s">
        <v>40</v>
      </c>
      <c r="N18" s="73"/>
      <c r="O18" s="73" t="s">
        <v>53</v>
      </c>
      <c r="P18" s="73"/>
      <c r="Q18" s="51">
        <v>4.4000000000000004</v>
      </c>
      <c r="R18" s="49" t="s">
        <v>39</v>
      </c>
      <c r="S18" s="53">
        <v>1.53</v>
      </c>
      <c r="T18" s="48"/>
      <c r="U18" s="48"/>
      <c r="V18" s="50"/>
      <c r="W18" s="48"/>
      <c r="X18" s="48"/>
      <c r="Y18" s="48"/>
      <c r="Z18" s="52">
        <v>0.28999999999999998</v>
      </c>
      <c r="AA18" s="49" t="s">
        <v>39</v>
      </c>
      <c r="AB18" s="49">
        <v>0.04</v>
      </c>
      <c r="AC18" s="48"/>
      <c r="AD18" s="48">
        <v>0.14000000000000001</v>
      </c>
      <c r="AE18" s="49" t="s">
        <v>39</v>
      </c>
      <c r="AF18" s="49">
        <v>0.05</v>
      </c>
      <c r="AG18" s="48"/>
      <c r="AH18" s="48">
        <v>0.02</v>
      </c>
      <c r="AI18" s="49" t="s">
        <v>39</v>
      </c>
      <c r="AJ18" s="50">
        <v>0</v>
      </c>
      <c r="AK18" s="48"/>
      <c r="AL18" s="48">
        <v>0.02</v>
      </c>
      <c r="AM18" s="49" t="s">
        <v>39</v>
      </c>
      <c r="AN18" s="50">
        <v>0.01</v>
      </c>
      <c r="AO18" s="48"/>
      <c r="AP18" s="50">
        <f t="shared" si="0"/>
        <v>2.0714285714285712</v>
      </c>
      <c r="AQ18" s="24"/>
      <c r="AR18" s="31"/>
      <c r="AS18" s="8"/>
      <c r="AT18" s="9">
        <f t="shared" si="1"/>
        <v>1</v>
      </c>
      <c r="AU18" s="18"/>
      <c r="AV18" s="18"/>
      <c r="AW18" s="8"/>
    </row>
    <row r="19" spans="1:49" x14ac:dyDescent="0.4">
      <c r="A19" s="15"/>
      <c r="B19" s="8"/>
      <c r="C19" s="8"/>
      <c r="D19" s="8"/>
      <c r="E19" s="8"/>
      <c r="F19" s="8"/>
      <c r="G19" s="66"/>
      <c r="H19" s="8"/>
      <c r="I19" s="8"/>
      <c r="J19" s="8"/>
      <c r="K19" s="8"/>
      <c r="M19" s="73"/>
      <c r="N19" s="73"/>
      <c r="O19" s="73"/>
      <c r="P19" s="73"/>
      <c r="Q19" s="51"/>
      <c r="R19" s="48"/>
      <c r="S19" s="48"/>
      <c r="T19" s="48"/>
      <c r="U19" s="48"/>
      <c r="V19" s="50"/>
      <c r="W19" s="48"/>
      <c r="X19" s="48"/>
      <c r="Y19" s="48"/>
      <c r="Z19" s="20"/>
      <c r="AA19" s="48"/>
      <c r="AB19" s="48"/>
      <c r="AC19" s="48"/>
      <c r="AD19" s="48"/>
      <c r="AE19" s="48"/>
      <c r="AF19" s="48"/>
      <c r="AG19" s="48"/>
      <c r="AH19" s="20"/>
      <c r="AI19" s="48"/>
      <c r="AJ19" s="48"/>
      <c r="AK19" s="48"/>
      <c r="AL19" s="48"/>
      <c r="AM19" s="48"/>
      <c r="AN19" s="48"/>
      <c r="AO19" s="48"/>
      <c r="AP19" s="50"/>
      <c r="AQ19" s="8"/>
      <c r="AR19" s="8"/>
      <c r="AS19" s="8"/>
      <c r="AT19" s="10"/>
      <c r="AU19" s="8"/>
      <c r="AV19" s="8"/>
      <c r="AW19" s="8"/>
    </row>
    <row r="20" spans="1:49" x14ac:dyDescent="0.4">
      <c r="A20" s="15"/>
      <c r="B20" s="8"/>
      <c r="C20" s="8"/>
      <c r="D20" s="8"/>
      <c r="E20" s="8"/>
      <c r="F20" s="8"/>
      <c r="G20" s="66"/>
      <c r="H20" s="8"/>
      <c r="I20" s="8"/>
      <c r="J20" s="8"/>
      <c r="K20" s="8"/>
      <c r="M20" s="73"/>
      <c r="N20" s="73"/>
      <c r="O20" s="73"/>
      <c r="P20" s="73"/>
      <c r="Q20" s="56"/>
      <c r="R20" s="53"/>
      <c r="S20" s="53"/>
      <c r="T20" s="53"/>
      <c r="U20" s="53"/>
      <c r="V20" s="48"/>
      <c r="W20" s="48"/>
      <c r="X20" s="48"/>
      <c r="Y20" s="48"/>
      <c r="Z20" s="20"/>
      <c r="AA20" s="48"/>
      <c r="AB20" s="20"/>
      <c r="AC20" s="48"/>
      <c r="AD20" s="20"/>
      <c r="AE20" s="48"/>
      <c r="AF20" s="20"/>
      <c r="AG20" s="48"/>
      <c r="AH20" s="20"/>
      <c r="AI20" s="48"/>
      <c r="AJ20" s="20"/>
      <c r="AK20" s="48"/>
      <c r="AL20" s="20"/>
      <c r="AM20" s="48"/>
      <c r="AN20" s="20"/>
      <c r="AO20" s="48"/>
      <c r="AP20" s="50"/>
      <c r="AQ20" s="8"/>
      <c r="AR20" s="8"/>
      <c r="AT20" s="10"/>
    </row>
    <row r="21" spans="1:49" x14ac:dyDescent="0.4">
      <c r="A21" s="15"/>
      <c r="B21" s="8"/>
      <c r="C21" s="8"/>
      <c r="D21" s="8"/>
      <c r="E21" s="8"/>
      <c r="F21" s="8"/>
      <c r="G21" s="66"/>
      <c r="H21" s="8"/>
      <c r="I21" s="8"/>
      <c r="J21" s="8"/>
      <c r="K21" s="8"/>
      <c r="M21" s="13"/>
      <c r="N21" s="8"/>
      <c r="Q21" s="53"/>
      <c r="R21" s="53"/>
      <c r="S21" s="53"/>
      <c r="T21" s="53"/>
      <c r="U21" s="53"/>
      <c r="V21" s="53"/>
      <c r="W21" s="53"/>
      <c r="X21" s="53"/>
      <c r="Y21" s="53"/>
      <c r="Z21" s="48"/>
      <c r="AA21" s="48"/>
      <c r="AB21" s="48"/>
      <c r="AC21" s="48"/>
      <c r="AD21" s="48"/>
      <c r="AE21" s="48"/>
      <c r="AF21" s="48"/>
      <c r="AG21" s="48"/>
      <c r="AH21" s="53"/>
      <c r="AI21" s="53"/>
      <c r="AJ21" s="53"/>
      <c r="AK21" s="53"/>
      <c r="AL21" s="53"/>
      <c r="AM21" s="53"/>
      <c r="AN21" s="53"/>
      <c r="AO21" s="53"/>
      <c r="AP21" s="53"/>
      <c r="AS21" s="18"/>
      <c r="AT21" s="18"/>
    </row>
    <row r="22" spans="1:49" x14ac:dyDescent="0.4">
      <c r="A22" s="15"/>
      <c r="G22" s="66"/>
      <c r="L22" t="s">
        <v>51</v>
      </c>
      <c r="M22" s="75" t="s">
        <v>22</v>
      </c>
      <c r="N22" s="75"/>
      <c r="O22" s="75" t="s">
        <v>22</v>
      </c>
      <c r="P22" s="75"/>
      <c r="Q22" s="53"/>
      <c r="R22" s="53"/>
      <c r="S22" s="53"/>
      <c r="T22" s="53"/>
      <c r="U22" s="53"/>
      <c r="V22" s="53"/>
      <c r="W22" s="53"/>
      <c r="X22" s="53"/>
      <c r="Y22" s="53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53"/>
      <c r="AS22" s="18"/>
      <c r="AT22" s="18"/>
    </row>
    <row r="23" spans="1:49" x14ac:dyDescent="0.4">
      <c r="A23" s="15"/>
      <c r="G23" s="66"/>
      <c r="M23" s="73"/>
      <c r="N23" s="73"/>
      <c r="O23" s="73" t="s">
        <v>27</v>
      </c>
      <c r="P23" s="73"/>
      <c r="Q23" s="53">
        <v>2.97</v>
      </c>
      <c r="R23" s="29" t="s">
        <v>39</v>
      </c>
      <c r="S23" s="29">
        <v>0.56999999999999995</v>
      </c>
      <c r="T23" s="53"/>
      <c r="U23" s="53"/>
      <c r="V23" s="53"/>
      <c r="W23" s="53"/>
      <c r="X23" s="53"/>
      <c r="Y23" s="53"/>
      <c r="Z23" s="52">
        <v>0.2</v>
      </c>
      <c r="AA23" s="49" t="s">
        <v>39</v>
      </c>
      <c r="AB23" s="49">
        <v>0.02</v>
      </c>
      <c r="AC23" s="48"/>
      <c r="AD23" s="50">
        <v>0.18</v>
      </c>
      <c r="AE23" s="49" t="s">
        <v>39</v>
      </c>
      <c r="AF23" s="49">
        <v>0.05</v>
      </c>
      <c r="AG23" s="48"/>
      <c r="AH23" s="48">
        <v>0.05</v>
      </c>
      <c r="AI23" s="49" t="s">
        <v>39</v>
      </c>
      <c r="AJ23" s="50">
        <v>0.02</v>
      </c>
      <c r="AK23" s="48"/>
      <c r="AL23" s="48">
        <v>0.03</v>
      </c>
      <c r="AM23" s="49" t="s">
        <v>39</v>
      </c>
      <c r="AN23" s="50">
        <v>0.01</v>
      </c>
      <c r="AO23" s="48"/>
      <c r="AP23" s="51">
        <f>Z23/AD23</f>
        <v>1.1111111111111112</v>
      </c>
      <c r="AS23" s="18"/>
      <c r="AT23" s="19">
        <f>AH23/AL23</f>
        <v>1.6666666666666667</v>
      </c>
    </row>
    <row r="24" spans="1:49" x14ac:dyDescent="0.4">
      <c r="A24" s="15"/>
      <c r="G24" s="66"/>
      <c r="M24" s="73"/>
      <c r="N24" s="73"/>
      <c r="O24" s="73" t="s">
        <v>30</v>
      </c>
      <c r="P24" s="73"/>
      <c r="Q24" s="53"/>
      <c r="R24" s="53"/>
      <c r="S24" s="53"/>
      <c r="T24" s="53"/>
      <c r="U24" s="53"/>
      <c r="V24" s="53"/>
      <c r="W24" s="53"/>
      <c r="X24" s="53"/>
      <c r="Y24" s="53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51"/>
      <c r="AS24" s="18"/>
      <c r="AT24" s="19"/>
    </row>
    <row r="25" spans="1:49" x14ac:dyDescent="0.4">
      <c r="A25" s="15"/>
      <c r="G25" s="66"/>
      <c r="M25" s="73" t="s">
        <v>33</v>
      </c>
      <c r="N25" s="73"/>
      <c r="O25" s="73" t="s">
        <v>26</v>
      </c>
      <c r="P25" s="73"/>
      <c r="Q25" s="53">
        <v>2.72</v>
      </c>
      <c r="R25" s="29" t="s">
        <v>39</v>
      </c>
      <c r="S25" s="29">
        <v>0.53</v>
      </c>
      <c r="T25" s="53"/>
      <c r="U25" s="53"/>
      <c r="V25" s="53"/>
      <c r="W25" s="53"/>
      <c r="X25" s="53"/>
      <c r="Y25" s="53"/>
      <c r="Z25" s="52">
        <v>0.25</v>
      </c>
      <c r="AA25" s="49" t="s">
        <v>39</v>
      </c>
      <c r="AB25" s="49">
        <v>0.03</v>
      </c>
      <c r="AC25" s="48"/>
      <c r="AD25" s="50">
        <v>0.19</v>
      </c>
      <c r="AE25" s="49" t="s">
        <v>39</v>
      </c>
      <c r="AF25" s="49">
        <v>0.04</v>
      </c>
      <c r="AG25" s="48"/>
      <c r="AH25" s="48">
        <v>0.03</v>
      </c>
      <c r="AI25" s="49" t="s">
        <v>39</v>
      </c>
      <c r="AJ25" s="50">
        <v>0.01</v>
      </c>
      <c r="AK25" s="48"/>
      <c r="AL25" s="48">
        <v>0.03</v>
      </c>
      <c r="AM25" s="49" t="s">
        <v>39</v>
      </c>
      <c r="AN25" s="50">
        <v>0.01</v>
      </c>
      <c r="AO25" s="48"/>
      <c r="AP25" s="51">
        <f t="shared" ref="AP25:AP37" si="2">Z25/AD25</f>
        <v>1.3157894736842106</v>
      </c>
      <c r="AS25" s="18"/>
      <c r="AT25" s="19">
        <f t="shared" ref="AT25:AT37" si="3">AH25/AL25</f>
        <v>1</v>
      </c>
    </row>
    <row r="26" spans="1:49" x14ac:dyDescent="0.4">
      <c r="A26" s="15"/>
      <c r="G26" s="66"/>
      <c r="M26" s="73"/>
      <c r="N26" s="73"/>
      <c r="O26" s="74" t="s">
        <v>34</v>
      </c>
      <c r="P26" s="23" t="s">
        <v>43</v>
      </c>
      <c r="Q26" s="68">
        <v>3.1</v>
      </c>
      <c r="R26" s="71" t="s">
        <v>39</v>
      </c>
      <c r="S26" s="69">
        <v>0.5</v>
      </c>
      <c r="T26" s="53"/>
      <c r="U26" s="53"/>
      <c r="V26" s="53"/>
      <c r="W26" s="53"/>
      <c r="X26" s="53"/>
      <c r="Y26" s="53"/>
      <c r="Z26" s="70">
        <v>0.18</v>
      </c>
      <c r="AA26" s="65" t="s">
        <v>39</v>
      </c>
      <c r="AB26" s="65">
        <v>0.01</v>
      </c>
      <c r="AC26" s="48"/>
      <c r="AD26" s="67">
        <v>0.16</v>
      </c>
      <c r="AE26" s="65" t="s">
        <v>39</v>
      </c>
      <c r="AF26" s="65">
        <v>0.04</v>
      </c>
      <c r="AG26" s="48"/>
      <c r="AH26" s="66">
        <v>0.06</v>
      </c>
      <c r="AI26" s="65" t="s">
        <v>39</v>
      </c>
      <c r="AJ26" s="67">
        <v>0.03</v>
      </c>
      <c r="AK26" s="48"/>
      <c r="AL26" s="66">
        <v>0.03</v>
      </c>
      <c r="AM26" s="65" t="s">
        <v>39</v>
      </c>
      <c r="AN26" s="67">
        <v>0.01</v>
      </c>
      <c r="AO26" s="48"/>
      <c r="AP26" s="72">
        <f t="shared" si="2"/>
        <v>1.125</v>
      </c>
      <c r="AS26" s="18"/>
      <c r="AT26" s="72">
        <f t="shared" si="3"/>
        <v>2</v>
      </c>
    </row>
    <row r="27" spans="1:49" x14ac:dyDescent="0.4">
      <c r="A27" s="15"/>
      <c r="G27" s="66"/>
      <c r="M27" s="73"/>
      <c r="N27" s="73"/>
      <c r="O27" s="75"/>
      <c r="P27" s="23" t="s">
        <v>44</v>
      </c>
      <c r="Q27" s="68"/>
      <c r="R27" s="71"/>
      <c r="S27" s="69"/>
      <c r="T27" s="53"/>
      <c r="U27" s="53"/>
      <c r="V27" s="53"/>
      <c r="W27" s="53"/>
      <c r="X27" s="53"/>
      <c r="Y27" s="53"/>
      <c r="Z27" s="70"/>
      <c r="AA27" s="65"/>
      <c r="AB27" s="65"/>
      <c r="AC27" s="48"/>
      <c r="AD27" s="67"/>
      <c r="AE27" s="65"/>
      <c r="AF27" s="65"/>
      <c r="AG27" s="48"/>
      <c r="AH27" s="66"/>
      <c r="AI27" s="65"/>
      <c r="AJ27" s="67"/>
      <c r="AK27" s="48"/>
      <c r="AL27" s="66"/>
      <c r="AM27" s="65"/>
      <c r="AN27" s="67"/>
      <c r="AO27" s="48"/>
      <c r="AP27" s="72"/>
      <c r="AS27" s="18"/>
      <c r="AT27" s="72"/>
    </row>
    <row r="28" spans="1:49" x14ac:dyDescent="0.4">
      <c r="A28" s="15"/>
      <c r="G28" s="66"/>
      <c r="M28" s="76" t="s">
        <v>35</v>
      </c>
      <c r="N28" s="76"/>
      <c r="O28" s="73" t="s">
        <v>32</v>
      </c>
      <c r="P28" s="73"/>
      <c r="Q28" s="53"/>
      <c r="R28" s="53"/>
      <c r="S28" s="53"/>
      <c r="T28" s="53"/>
      <c r="U28" s="53"/>
      <c r="V28" s="53"/>
      <c r="W28" s="53"/>
      <c r="X28" s="53"/>
      <c r="Y28" s="53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51"/>
      <c r="AS28" s="18"/>
      <c r="AT28" s="19"/>
    </row>
    <row r="29" spans="1:49" x14ac:dyDescent="0.4">
      <c r="A29" s="15"/>
      <c r="G29" s="66"/>
      <c r="M29" s="76"/>
      <c r="N29" s="76"/>
      <c r="O29" s="73" t="s">
        <v>31</v>
      </c>
      <c r="P29" s="73"/>
      <c r="Q29" s="53"/>
      <c r="R29" s="53"/>
      <c r="S29" s="53"/>
      <c r="T29" s="53"/>
      <c r="U29" s="53"/>
      <c r="V29" s="53"/>
      <c r="W29" s="53"/>
      <c r="X29" s="53"/>
      <c r="Y29" s="53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51"/>
      <c r="AS29" s="18"/>
      <c r="AT29" s="19"/>
    </row>
    <row r="30" spans="1:49" x14ac:dyDescent="0.4">
      <c r="A30" s="15"/>
      <c r="G30" s="66"/>
      <c r="M30" s="73" t="s">
        <v>23</v>
      </c>
      <c r="N30" s="73"/>
      <c r="O30" s="73" t="s">
        <v>23</v>
      </c>
      <c r="P30" s="73"/>
      <c r="Q30" s="53"/>
      <c r="R30" s="53"/>
      <c r="S30" s="53"/>
      <c r="T30" s="53"/>
      <c r="U30" s="53"/>
      <c r="V30" s="53"/>
      <c r="W30" s="53"/>
      <c r="X30" s="53"/>
      <c r="Y30" s="53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51"/>
      <c r="AS30" s="18"/>
      <c r="AT30" s="19"/>
    </row>
    <row r="31" spans="1:49" x14ac:dyDescent="0.4">
      <c r="A31" s="15"/>
      <c r="G31" s="66"/>
      <c r="M31" s="73" t="s">
        <v>24</v>
      </c>
      <c r="N31" s="73"/>
      <c r="O31" s="73" t="s">
        <v>24</v>
      </c>
      <c r="P31" s="73"/>
      <c r="Q31" s="53"/>
      <c r="R31" s="53"/>
      <c r="S31" s="53"/>
      <c r="T31" s="53"/>
      <c r="U31" s="53"/>
      <c r="V31" s="53"/>
      <c r="W31" s="53"/>
      <c r="X31" s="53"/>
      <c r="Y31" s="53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51"/>
      <c r="AS31" s="18"/>
      <c r="AT31" s="19"/>
    </row>
    <row r="32" spans="1:49" x14ac:dyDescent="0.4">
      <c r="A32" s="15"/>
      <c r="G32" s="66"/>
      <c r="M32" s="73" t="s">
        <v>25</v>
      </c>
      <c r="N32" s="73"/>
      <c r="O32" s="73" t="s">
        <v>25</v>
      </c>
      <c r="P32" s="73"/>
      <c r="Q32" s="53"/>
      <c r="R32" s="53"/>
      <c r="S32" s="53"/>
      <c r="T32" s="53"/>
      <c r="U32" s="53"/>
      <c r="V32" s="53"/>
      <c r="W32" s="53"/>
      <c r="X32" s="53"/>
      <c r="Y32" s="53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51"/>
      <c r="AS32" s="18"/>
      <c r="AT32" s="19"/>
    </row>
    <row r="33" spans="1:47" x14ac:dyDescent="0.4">
      <c r="A33" s="15"/>
      <c r="G33" s="66"/>
      <c r="M33" s="73" t="s">
        <v>36</v>
      </c>
      <c r="N33" s="73"/>
      <c r="O33" s="73" t="s">
        <v>37</v>
      </c>
      <c r="P33" s="73"/>
      <c r="Q33" s="51">
        <v>2.15</v>
      </c>
      <c r="R33" s="29" t="s">
        <v>39</v>
      </c>
      <c r="S33" s="29">
        <v>0.33</v>
      </c>
      <c r="T33" s="53"/>
      <c r="U33" s="53"/>
      <c r="V33" s="53"/>
      <c r="W33" s="53"/>
      <c r="X33" s="53"/>
      <c r="Y33" s="53"/>
      <c r="Z33" s="52">
        <v>0.18</v>
      </c>
      <c r="AA33" s="49" t="s">
        <v>39</v>
      </c>
      <c r="AB33" s="49">
        <v>0.03</v>
      </c>
      <c r="AC33" s="48"/>
      <c r="AD33" s="50">
        <v>0.22</v>
      </c>
      <c r="AE33" s="49" t="s">
        <v>39</v>
      </c>
      <c r="AF33" s="49">
        <v>0.06</v>
      </c>
      <c r="AG33" s="48"/>
      <c r="AH33" s="48">
        <v>0.03</v>
      </c>
      <c r="AI33" s="49" t="s">
        <v>39</v>
      </c>
      <c r="AJ33" s="50">
        <v>0.01</v>
      </c>
      <c r="AK33" s="48"/>
      <c r="AL33" s="48">
        <v>0.02</v>
      </c>
      <c r="AM33" s="49" t="s">
        <v>39</v>
      </c>
      <c r="AN33" s="50">
        <v>0</v>
      </c>
      <c r="AO33" s="48"/>
      <c r="AP33" s="51">
        <f t="shared" si="2"/>
        <v>0.81818181818181812</v>
      </c>
      <c r="AS33" s="18"/>
      <c r="AT33" s="19">
        <f t="shared" si="3"/>
        <v>1.5</v>
      </c>
    </row>
    <row r="34" spans="1:47" x14ac:dyDescent="0.4">
      <c r="A34" s="15"/>
      <c r="G34" s="66"/>
      <c r="M34" s="73"/>
      <c r="N34" s="73"/>
      <c r="O34" s="73" t="s">
        <v>29</v>
      </c>
      <c r="P34" s="73"/>
      <c r="Q34" s="53"/>
      <c r="R34" s="53"/>
      <c r="S34" s="53"/>
      <c r="T34" s="53"/>
      <c r="U34" s="53"/>
      <c r="V34" s="53"/>
      <c r="W34" s="53"/>
      <c r="X34" s="53"/>
      <c r="Y34" s="53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51"/>
      <c r="AS34" s="18"/>
      <c r="AT34" s="19"/>
    </row>
    <row r="35" spans="1:47" x14ac:dyDescent="0.4">
      <c r="G35" s="66"/>
      <c r="M35" s="73"/>
      <c r="N35" s="73"/>
      <c r="O35" s="73" t="s">
        <v>28</v>
      </c>
      <c r="P35" s="73"/>
      <c r="Q35" s="53">
        <v>2.95</v>
      </c>
      <c r="R35" s="29" t="s">
        <v>39</v>
      </c>
      <c r="S35" s="29">
        <v>0.52</v>
      </c>
      <c r="T35" s="53"/>
      <c r="U35" s="53"/>
      <c r="V35" s="53"/>
      <c r="W35" s="53"/>
      <c r="X35" s="53"/>
      <c r="Y35" s="53"/>
      <c r="Z35" s="52">
        <v>0.23</v>
      </c>
      <c r="AA35" s="49" t="s">
        <v>39</v>
      </c>
      <c r="AB35" s="49">
        <v>0.02</v>
      </c>
      <c r="AC35" s="48"/>
      <c r="AD35" s="50">
        <v>0.17</v>
      </c>
      <c r="AE35" s="49" t="s">
        <v>39</v>
      </c>
      <c r="AF35" s="49">
        <v>0.03</v>
      </c>
      <c r="AG35" s="48"/>
      <c r="AH35" s="48">
        <v>0.03</v>
      </c>
      <c r="AI35" s="49" t="s">
        <v>39</v>
      </c>
      <c r="AJ35" s="50">
        <v>0.01</v>
      </c>
      <c r="AK35" s="48"/>
      <c r="AL35" s="48">
        <v>0.03</v>
      </c>
      <c r="AM35" s="49" t="s">
        <v>39</v>
      </c>
      <c r="AN35" s="50">
        <v>0.01</v>
      </c>
      <c r="AO35" s="48"/>
      <c r="AP35" s="51">
        <f t="shared" si="2"/>
        <v>1.3529411764705881</v>
      </c>
      <c r="AQ35" s="8"/>
      <c r="AR35" s="8"/>
      <c r="AS35" s="24"/>
      <c r="AT35" s="19">
        <f t="shared" si="3"/>
        <v>1</v>
      </c>
    </row>
    <row r="36" spans="1:47" x14ac:dyDescent="0.4">
      <c r="G36" s="66"/>
      <c r="M36" s="73"/>
      <c r="N36" s="73"/>
      <c r="O36" s="73" t="s">
        <v>38</v>
      </c>
      <c r="P36" s="73"/>
      <c r="Q36" s="53"/>
      <c r="R36" s="53"/>
      <c r="S36" s="53"/>
      <c r="T36" s="53"/>
      <c r="U36" s="53"/>
      <c r="V36" s="53"/>
      <c r="W36" s="53"/>
      <c r="X36" s="53"/>
      <c r="Y36" s="53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51"/>
      <c r="AQ36" s="8"/>
      <c r="AR36" s="8"/>
      <c r="AS36" s="24"/>
      <c r="AT36" s="19"/>
    </row>
    <row r="37" spans="1:47" x14ac:dyDescent="0.4">
      <c r="G37" s="66"/>
      <c r="M37" s="73" t="s">
        <v>40</v>
      </c>
      <c r="N37" s="73"/>
      <c r="O37" s="73" t="s">
        <v>54</v>
      </c>
      <c r="P37" s="73"/>
      <c r="Q37" s="53">
        <v>2.88</v>
      </c>
      <c r="R37" s="29" t="s">
        <v>39</v>
      </c>
      <c r="S37" s="29">
        <v>0.54</v>
      </c>
      <c r="T37" s="53"/>
      <c r="U37" s="53"/>
      <c r="V37" s="53"/>
      <c r="W37" s="53"/>
      <c r="X37" s="53"/>
      <c r="Y37" s="53"/>
      <c r="Z37" s="52">
        <v>0.24</v>
      </c>
      <c r="AA37" s="49" t="s">
        <v>39</v>
      </c>
      <c r="AB37" s="49">
        <v>0.02</v>
      </c>
      <c r="AC37" s="48"/>
      <c r="AD37" s="50">
        <v>0.2</v>
      </c>
      <c r="AE37" s="49" t="s">
        <v>39</v>
      </c>
      <c r="AF37" s="49">
        <v>0.04</v>
      </c>
      <c r="AG37" s="48"/>
      <c r="AH37" s="48">
        <v>0.02</v>
      </c>
      <c r="AI37" s="49" t="s">
        <v>39</v>
      </c>
      <c r="AJ37" s="50">
        <v>0.01</v>
      </c>
      <c r="AK37" s="48"/>
      <c r="AL37" s="48">
        <v>0.02</v>
      </c>
      <c r="AM37" s="49" t="s">
        <v>39</v>
      </c>
      <c r="AN37" s="50">
        <v>0.01</v>
      </c>
      <c r="AO37" s="48"/>
      <c r="AP37" s="51">
        <f t="shared" si="2"/>
        <v>1.2</v>
      </c>
      <c r="AQ37" s="8"/>
      <c r="AR37" s="8"/>
      <c r="AS37" s="24"/>
      <c r="AT37" s="19">
        <f t="shared" si="3"/>
        <v>1</v>
      </c>
    </row>
    <row r="38" spans="1:47" x14ac:dyDescent="0.4">
      <c r="G38" s="66"/>
      <c r="M38" s="73"/>
      <c r="N38" s="73"/>
      <c r="O38" s="73"/>
      <c r="P38" s="73"/>
      <c r="Q38" s="53"/>
      <c r="R38" s="53"/>
      <c r="S38" s="53"/>
      <c r="T38" s="53"/>
      <c r="U38" s="53"/>
      <c r="V38" s="53"/>
      <c r="W38" s="53"/>
      <c r="X38" s="53"/>
      <c r="Y38" s="53"/>
      <c r="Z38" s="48"/>
      <c r="AA38" s="48"/>
      <c r="AB38" s="48"/>
      <c r="AC38" s="48"/>
      <c r="AD38" s="48"/>
      <c r="AE38" s="48"/>
      <c r="AF38" s="48"/>
      <c r="AG38" s="48"/>
      <c r="AH38" s="53"/>
      <c r="AI38" s="53"/>
      <c r="AJ38" s="53"/>
      <c r="AK38" s="53"/>
      <c r="AL38" s="53"/>
      <c r="AM38" s="53"/>
      <c r="AN38" s="48"/>
      <c r="AO38" s="48"/>
      <c r="AP38" s="50"/>
      <c r="AQ38" s="8"/>
      <c r="AR38" s="8"/>
      <c r="AS38" s="8"/>
      <c r="AT38" s="12"/>
    </row>
    <row r="39" spans="1:47" x14ac:dyDescent="0.4">
      <c r="G39" s="66"/>
      <c r="M39" s="73"/>
      <c r="N39" s="73"/>
      <c r="O39" s="73"/>
      <c r="P39" s="7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48"/>
      <c r="AO39" s="48"/>
      <c r="AP39" s="48"/>
      <c r="AQ39" s="8"/>
      <c r="AR39" s="8"/>
      <c r="AS39" s="8"/>
      <c r="AT39" s="14"/>
    </row>
    <row r="40" spans="1:47" x14ac:dyDescent="0.4">
      <c r="G40" s="66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48"/>
      <c r="AJ40" s="48"/>
      <c r="AK40" s="48"/>
      <c r="AL40" s="48"/>
      <c r="AM40" s="48"/>
      <c r="AN40" s="48"/>
      <c r="AO40" s="48"/>
      <c r="AP40" s="48"/>
      <c r="AQ40" s="8"/>
      <c r="AT40" s="14"/>
    </row>
    <row r="41" spans="1:47" x14ac:dyDescent="0.4">
      <c r="G41" s="66"/>
      <c r="L41" t="s">
        <v>52</v>
      </c>
      <c r="M41" s="75" t="s">
        <v>22</v>
      </c>
      <c r="N41" s="75"/>
      <c r="O41" s="75" t="s">
        <v>22</v>
      </c>
      <c r="P41" s="75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48"/>
      <c r="AC41" s="48"/>
      <c r="AD41" s="53"/>
      <c r="AE41" s="53"/>
      <c r="AF41" s="53"/>
      <c r="AG41" s="53"/>
      <c r="AH41" s="53"/>
      <c r="AI41" s="48"/>
      <c r="AJ41" s="48"/>
      <c r="AK41" s="48"/>
      <c r="AL41" s="48"/>
      <c r="AM41" s="48"/>
      <c r="AN41" s="48"/>
      <c r="AO41" s="48"/>
      <c r="AP41" s="48"/>
      <c r="AQ41" s="8"/>
    </row>
    <row r="42" spans="1:47" x14ac:dyDescent="0.4">
      <c r="G42" s="66"/>
      <c r="M42" s="73"/>
      <c r="N42" s="73"/>
      <c r="O42" s="73" t="s">
        <v>27</v>
      </c>
      <c r="P42" s="73"/>
      <c r="Q42" s="51">
        <v>2.2000000000000002</v>
      </c>
      <c r="R42" s="29" t="s">
        <v>39</v>
      </c>
      <c r="S42" s="53">
        <v>0.28999999999999998</v>
      </c>
      <c r="T42" s="53"/>
      <c r="U42" s="53"/>
      <c r="V42" s="53"/>
      <c r="W42" s="53"/>
      <c r="X42" s="53"/>
      <c r="Y42" s="53"/>
      <c r="Z42" s="54">
        <v>0.22</v>
      </c>
      <c r="AA42" s="29" t="s">
        <v>39</v>
      </c>
      <c r="AB42" s="49">
        <v>0.05</v>
      </c>
      <c r="AC42" s="48"/>
      <c r="AD42" s="50">
        <v>0.22</v>
      </c>
      <c r="AE42" s="49" t="s">
        <v>39</v>
      </c>
      <c r="AF42" s="49">
        <v>0.03</v>
      </c>
      <c r="AG42" s="48"/>
      <c r="AH42" s="53">
        <v>0.02</v>
      </c>
      <c r="AI42" s="49" t="s">
        <v>39</v>
      </c>
      <c r="AJ42" s="50">
        <v>0</v>
      </c>
      <c r="AK42" s="48"/>
      <c r="AL42" s="48">
        <v>0.02</v>
      </c>
      <c r="AM42" s="49" t="s">
        <v>39</v>
      </c>
      <c r="AN42" s="50">
        <v>0.01</v>
      </c>
      <c r="AO42" s="48"/>
      <c r="AP42" s="50">
        <f>Z42/AD42</f>
        <v>1</v>
      </c>
      <c r="AQ42" s="10"/>
      <c r="AR42" s="12"/>
      <c r="AS42" s="12"/>
      <c r="AT42" s="51">
        <f>AH42/AL42</f>
        <v>1</v>
      </c>
      <c r="AU42" s="12"/>
    </row>
    <row r="43" spans="1:47" x14ac:dyDescent="0.4">
      <c r="G43" s="66"/>
      <c r="M43" s="73"/>
      <c r="N43" s="73"/>
      <c r="O43" s="73" t="s">
        <v>30</v>
      </c>
      <c r="P43" s="7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48"/>
      <c r="AC43" s="48"/>
      <c r="AD43" s="48"/>
      <c r="AE43" s="48"/>
      <c r="AF43" s="48"/>
      <c r="AG43" s="48"/>
      <c r="AH43" s="53"/>
      <c r="AI43" s="48"/>
      <c r="AJ43" s="48"/>
      <c r="AK43" s="48"/>
      <c r="AL43" s="48"/>
      <c r="AM43" s="48"/>
      <c r="AN43" s="48"/>
      <c r="AO43" s="48"/>
      <c r="AP43" s="50"/>
      <c r="AQ43" s="12"/>
      <c r="AR43" s="12"/>
      <c r="AS43" s="12"/>
      <c r="AT43" s="51"/>
      <c r="AU43" s="12"/>
    </row>
    <row r="44" spans="1:47" x14ac:dyDescent="0.4">
      <c r="G44" s="66"/>
      <c r="M44" s="73" t="s">
        <v>33</v>
      </c>
      <c r="N44" s="73"/>
      <c r="O44" s="73" t="s">
        <v>26</v>
      </c>
      <c r="P44" s="73"/>
      <c r="Q44" s="51">
        <v>2.19</v>
      </c>
      <c r="R44" s="29" t="s">
        <v>39</v>
      </c>
      <c r="S44" s="53">
        <v>0.57999999999999996</v>
      </c>
      <c r="T44" s="53"/>
      <c r="U44" s="53"/>
      <c r="V44" s="53"/>
      <c r="W44" s="53"/>
      <c r="X44" s="53"/>
      <c r="Y44" s="53"/>
      <c r="Z44" s="54">
        <v>0.28000000000000003</v>
      </c>
      <c r="AA44" s="29" t="s">
        <v>39</v>
      </c>
      <c r="AB44" s="49">
        <v>0.03</v>
      </c>
      <c r="AC44" s="48"/>
      <c r="AD44" s="50">
        <v>0.25</v>
      </c>
      <c r="AE44" s="49" t="s">
        <v>39</v>
      </c>
      <c r="AF44" s="49">
        <v>0.01</v>
      </c>
      <c r="AG44" s="48"/>
      <c r="AH44" s="53">
        <v>0.02</v>
      </c>
      <c r="AI44" s="49" t="s">
        <v>39</v>
      </c>
      <c r="AJ44" s="50">
        <v>0</v>
      </c>
      <c r="AK44" s="48"/>
      <c r="AL44" s="48">
        <v>0.02</v>
      </c>
      <c r="AM44" s="49" t="s">
        <v>39</v>
      </c>
      <c r="AN44" s="50">
        <v>0.01</v>
      </c>
      <c r="AO44" s="48"/>
      <c r="AP44" s="50">
        <f t="shared" ref="AP44:AP56" si="4">Z44/AD44</f>
        <v>1.1200000000000001</v>
      </c>
      <c r="AQ44" s="12"/>
      <c r="AR44" s="12"/>
      <c r="AS44" s="12"/>
      <c r="AT44" s="51">
        <f t="shared" ref="AT44:AT56" si="5">AH44/AL44</f>
        <v>1</v>
      </c>
      <c r="AU44" s="12"/>
    </row>
    <row r="45" spans="1:47" x14ac:dyDescent="0.4">
      <c r="G45" s="66"/>
      <c r="M45" s="73"/>
      <c r="N45" s="73"/>
      <c r="O45" s="74" t="s">
        <v>34</v>
      </c>
      <c r="P45" s="23" t="s">
        <v>43</v>
      </c>
      <c r="Q45" s="63">
        <v>2.33</v>
      </c>
      <c r="R45" s="29" t="s">
        <v>39</v>
      </c>
      <c r="S45" s="64">
        <v>0.52</v>
      </c>
      <c r="T45" s="53"/>
      <c r="U45" s="53"/>
      <c r="V45" s="53"/>
      <c r="W45" s="53"/>
      <c r="X45" s="53"/>
      <c r="Y45" s="53"/>
      <c r="Z45" s="69">
        <v>0.2</v>
      </c>
      <c r="AA45" s="71" t="s">
        <v>39</v>
      </c>
      <c r="AB45" s="65">
        <v>0.06</v>
      </c>
      <c r="AC45" s="48"/>
      <c r="AD45" s="67">
        <v>0.17</v>
      </c>
      <c r="AE45" s="65" t="s">
        <v>39</v>
      </c>
      <c r="AF45" s="65">
        <v>0.06</v>
      </c>
      <c r="AG45" s="48"/>
      <c r="AH45" s="64">
        <v>0.02</v>
      </c>
      <c r="AI45" s="65" t="s">
        <v>39</v>
      </c>
      <c r="AJ45" s="67">
        <v>0.01</v>
      </c>
      <c r="AK45" s="48"/>
      <c r="AL45" s="66">
        <v>0.03</v>
      </c>
      <c r="AM45" s="65" t="s">
        <v>39</v>
      </c>
      <c r="AN45" s="67">
        <v>0.02</v>
      </c>
      <c r="AO45" s="48"/>
      <c r="AP45" s="67">
        <f t="shared" si="4"/>
        <v>1.1764705882352942</v>
      </c>
      <c r="AQ45" s="12"/>
      <c r="AR45" s="12"/>
      <c r="AS45" s="12"/>
      <c r="AT45" s="72">
        <f t="shared" si="5"/>
        <v>0.66666666666666674</v>
      </c>
      <c r="AU45" s="12"/>
    </row>
    <row r="46" spans="1:47" x14ac:dyDescent="0.4">
      <c r="G46" s="66"/>
      <c r="M46" s="73"/>
      <c r="N46" s="73"/>
      <c r="O46" s="75"/>
      <c r="P46" s="23" t="s">
        <v>44</v>
      </c>
      <c r="Q46" s="63"/>
      <c r="R46" s="53"/>
      <c r="S46" s="64"/>
      <c r="T46" s="53"/>
      <c r="U46" s="53"/>
      <c r="V46" s="53"/>
      <c r="W46" s="53"/>
      <c r="X46" s="53"/>
      <c r="Y46" s="53"/>
      <c r="Z46" s="69"/>
      <c r="AA46" s="71"/>
      <c r="AB46" s="65"/>
      <c r="AC46" s="48"/>
      <c r="AD46" s="67"/>
      <c r="AE46" s="65"/>
      <c r="AF46" s="65"/>
      <c r="AG46" s="48"/>
      <c r="AH46" s="64"/>
      <c r="AI46" s="65"/>
      <c r="AJ46" s="67"/>
      <c r="AK46" s="48"/>
      <c r="AL46" s="66"/>
      <c r="AM46" s="65"/>
      <c r="AN46" s="67"/>
      <c r="AO46" s="48"/>
      <c r="AP46" s="67"/>
      <c r="AQ46" s="12"/>
      <c r="AR46" s="12"/>
      <c r="AS46" s="12"/>
      <c r="AT46" s="72"/>
      <c r="AU46" s="12"/>
    </row>
    <row r="47" spans="1:47" x14ac:dyDescent="0.4">
      <c r="G47" s="66"/>
      <c r="M47" s="76" t="s">
        <v>35</v>
      </c>
      <c r="N47" s="76"/>
      <c r="O47" s="73" t="s">
        <v>32</v>
      </c>
      <c r="P47" s="7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48"/>
      <c r="AC47" s="48"/>
      <c r="AD47" s="48"/>
      <c r="AE47" s="48"/>
      <c r="AF47" s="48"/>
      <c r="AG47" s="48"/>
      <c r="AH47" s="53"/>
      <c r="AI47" s="48"/>
      <c r="AJ47" s="48"/>
      <c r="AK47" s="48"/>
      <c r="AL47" s="48"/>
      <c r="AM47" s="48"/>
      <c r="AN47" s="48"/>
      <c r="AO47" s="48"/>
      <c r="AP47" s="50"/>
      <c r="AQ47" s="12"/>
      <c r="AR47" s="12"/>
      <c r="AS47" s="12"/>
      <c r="AT47" s="51"/>
      <c r="AU47" s="12"/>
    </row>
    <row r="48" spans="1:47" x14ac:dyDescent="0.4">
      <c r="G48" s="66"/>
      <c r="M48" s="76"/>
      <c r="N48" s="76"/>
      <c r="O48" s="73" t="s">
        <v>31</v>
      </c>
      <c r="P48" s="7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48"/>
      <c r="AC48" s="48"/>
      <c r="AD48" s="48"/>
      <c r="AE48" s="48"/>
      <c r="AF48" s="48"/>
      <c r="AG48" s="48"/>
      <c r="AH48" s="53"/>
      <c r="AI48" s="48"/>
      <c r="AJ48" s="48"/>
      <c r="AK48" s="48"/>
      <c r="AL48" s="48"/>
      <c r="AM48" s="48"/>
      <c r="AN48" s="48"/>
      <c r="AO48" s="48"/>
      <c r="AP48" s="50"/>
      <c r="AQ48" s="12"/>
      <c r="AR48" s="12"/>
      <c r="AS48" s="12"/>
      <c r="AT48" s="51"/>
      <c r="AU48" s="12"/>
    </row>
    <row r="49" spans="7:47" x14ac:dyDescent="0.4">
      <c r="G49" s="66"/>
      <c r="M49" s="73" t="s">
        <v>23</v>
      </c>
      <c r="N49" s="73"/>
      <c r="O49" s="73" t="s">
        <v>23</v>
      </c>
      <c r="P49" s="7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48"/>
      <c r="AC49" s="48"/>
      <c r="AD49" s="48"/>
      <c r="AE49" s="48"/>
      <c r="AF49" s="48"/>
      <c r="AG49" s="48"/>
      <c r="AH49" s="53"/>
      <c r="AI49" s="48"/>
      <c r="AJ49" s="48"/>
      <c r="AK49" s="48"/>
      <c r="AL49" s="48"/>
      <c r="AM49" s="48"/>
      <c r="AN49" s="48"/>
      <c r="AO49" s="48"/>
      <c r="AP49" s="50"/>
      <c r="AQ49" s="12"/>
      <c r="AR49" s="12"/>
      <c r="AS49" s="12"/>
      <c r="AT49" s="51"/>
      <c r="AU49" s="12"/>
    </row>
    <row r="50" spans="7:47" x14ac:dyDescent="0.4">
      <c r="G50" s="66"/>
      <c r="M50" s="73" t="s">
        <v>24</v>
      </c>
      <c r="N50" s="73"/>
      <c r="O50" s="73" t="s">
        <v>24</v>
      </c>
      <c r="P50" s="7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48"/>
      <c r="AC50" s="48"/>
      <c r="AD50" s="48"/>
      <c r="AE50" s="48"/>
      <c r="AF50" s="48"/>
      <c r="AG50" s="48"/>
      <c r="AH50" s="53"/>
      <c r="AI50" s="48"/>
      <c r="AJ50" s="48"/>
      <c r="AK50" s="48"/>
      <c r="AL50" s="48"/>
      <c r="AM50" s="48"/>
      <c r="AN50" s="48"/>
      <c r="AO50" s="48"/>
      <c r="AP50" s="50"/>
      <c r="AQ50" s="12"/>
      <c r="AR50" s="12"/>
      <c r="AS50" s="12"/>
      <c r="AT50" s="51"/>
      <c r="AU50" s="12"/>
    </row>
    <row r="51" spans="7:47" x14ac:dyDescent="0.4">
      <c r="G51" s="66"/>
      <c r="M51" s="73" t="s">
        <v>25</v>
      </c>
      <c r="N51" s="73"/>
      <c r="O51" s="73" t="s">
        <v>25</v>
      </c>
      <c r="P51" s="7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48"/>
      <c r="AC51" s="48"/>
      <c r="AD51" s="48"/>
      <c r="AE51" s="48"/>
      <c r="AF51" s="48"/>
      <c r="AG51" s="48"/>
      <c r="AH51" s="53"/>
      <c r="AI51" s="48"/>
      <c r="AJ51" s="48"/>
      <c r="AK51" s="48"/>
      <c r="AL51" s="48"/>
      <c r="AM51" s="48"/>
      <c r="AN51" s="48"/>
      <c r="AO51" s="48"/>
      <c r="AP51" s="50"/>
      <c r="AQ51" s="12"/>
      <c r="AR51" s="12"/>
      <c r="AS51" s="12"/>
      <c r="AT51" s="51"/>
      <c r="AU51" s="12"/>
    </row>
    <row r="52" spans="7:47" x14ac:dyDescent="0.4">
      <c r="G52" s="66"/>
      <c r="M52" s="73" t="s">
        <v>36</v>
      </c>
      <c r="N52" s="73"/>
      <c r="O52" s="73" t="s">
        <v>37</v>
      </c>
      <c r="P52" s="73"/>
      <c r="Q52" s="53">
        <v>1.86</v>
      </c>
      <c r="R52" s="29" t="s">
        <v>39</v>
      </c>
      <c r="S52" s="53">
        <v>0.16</v>
      </c>
      <c r="T52" s="53"/>
      <c r="U52" s="53"/>
      <c r="V52" s="53"/>
      <c r="W52" s="53"/>
      <c r="X52" s="53"/>
      <c r="Y52" s="53"/>
      <c r="Z52" s="54">
        <v>0.22</v>
      </c>
      <c r="AA52" s="29" t="s">
        <v>39</v>
      </c>
      <c r="AB52" s="52">
        <v>0</v>
      </c>
      <c r="AC52" s="48"/>
      <c r="AD52" s="50">
        <v>0.3</v>
      </c>
      <c r="AE52" s="49" t="s">
        <v>39</v>
      </c>
      <c r="AF52" s="50">
        <v>0.05</v>
      </c>
      <c r="AG52" s="48"/>
      <c r="AH52" s="53">
        <v>0.02</v>
      </c>
      <c r="AI52" s="49" t="s">
        <v>39</v>
      </c>
      <c r="AJ52" s="50">
        <v>0</v>
      </c>
      <c r="AK52" s="48"/>
      <c r="AL52" s="48">
        <v>0.01</v>
      </c>
      <c r="AM52" s="49" t="s">
        <v>39</v>
      </c>
      <c r="AN52" s="50">
        <v>0.01</v>
      </c>
      <c r="AO52" s="48"/>
      <c r="AP52" s="50">
        <f t="shared" si="4"/>
        <v>0.73333333333333339</v>
      </c>
      <c r="AQ52" s="12"/>
      <c r="AR52" s="12"/>
      <c r="AS52" s="12"/>
      <c r="AT52" s="51">
        <f t="shared" si="5"/>
        <v>2</v>
      </c>
      <c r="AU52" s="12"/>
    </row>
    <row r="53" spans="7:47" x14ac:dyDescent="0.4">
      <c r="G53" s="66"/>
      <c r="M53" s="73"/>
      <c r="N53" s="73"/>
      <c r="O53" s="73" t="s">
        <v>29</v>
      </c>
      <c r="P53" s="7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48"/>
      <c r="AC53" s="48"/>
      <c r="AD53" s="48"/>
      <c r="AE53" s="48"/>
      <c r="AF53" s="48"/>
      <c r="AG53" s="48"/>
      <c r="AH53" s="53"/>
      <c r="AI53" s="48"/>
      <c r="AJ53" s="48"/>
      <c r="AK53" s="48"/>
      <c r="AL53" s="48"/>
      <c r="AM53" s="48"/>
      <c r="AN53" s="48"/>
      <c r="AO53" s="48"/>
      <c r="AP53" s="50"/>
      <c r="AQ53" s="12"/>
      <c r="AR53" s="12"/>
      <c r="AS53" s="12"/>
      <c r="AT53" s="51"/>
      <c r="AU53" s="12"/>
    </row>
    <row r="54" spans="7:47" x14ac:dyDescent="0.4">
      <c r="G54" s="66"/>
      <c r="M54" s="73"/>
      <c r="N54" s="73"/>
      <c r="O54" s="73" t="s">
        <v>28</v>
      </c>
      <c r="P54" s="73"/>
      <c r="Q54" s="53">
        <v>2.65</v>
      </c>
      <c r="R54" s="29" t="s">
        <v>39</v>
      </c>
      <c r="S54" s="53">
        <v>0.69</v>
      </c>
      <c r="T54" s="53"/>
      <c r="U54" s="53"/>
      <c r="V54" s="53"/>
      <c r="W54" s="53"/>
      <c r="X54" s="53"/>
      <c r="Y54" s="53"/>
      <c r="Z54" s="54">
        <v>0.24</v>
      </c>
      <c r="AA54" s="29" t="s">
        <v>39</v>
      </c>
      <c r="AB54" s="49">
        <v>0.04</v>
      </c>
      <c r="AC54" s="48"/>
      <c r="AD54" s="50">
        <v>0.21</v>
      </c>
      <c r="AE54" s="49" t="s">
        <v>39</v>
      </c>
      <c r="AF54" s="49">
        <v>0.01</v>
      </c>
      <c r="AG54" s="48"/>
      <c r="AH54" s="53">
        <v>0.01</v>
      </c>
      <c r="AI54" s="49" t="s">
        <v>39</v>
      </c>
      <c r="AJ54" s="50">
        <v>0</v>
      </c>
      <c r="AK54" s="48"/>
      <c r="AL54" s="48">
        <v>0.01</v>
      </c>
      <c r="AM54" s="49" t="s">
        <v>39</v>
      </c>
      <c r="AN54" s="50">
        <v>0.01</v>
      </c>
      <c r="AO54" s="48"/>
      <c r="AP54" s="50">
        <f t="shared" si="4"/>
        <v>1.1428571428571428</v>
      </c>
      <c r="AQ54" s="12"/>
      <c r="AR54" s="12"/>
      <c r="AS54" s="12"/>
      <c r="AT54" s="51">
        <f t="shared" si="5"/>
        <v>1</v>
      </c>
      <c r="AU54" s="12"/>
    </row>
    <row r="55" spans="7:47" x14ac:dyDescent="0.4">
      <c r="G55" s="66"/>
      <c r="M55" s="73"/>
      <c r="N55" s="73"/>
      <c r="O55" s="73" t="s">
        <v>38</v>
      </c>
      <c r="P55" s="7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48"/>
      <c r="AC55" s="48"/>
      <c r="AD55" s="48"/>
      <c r="AE55" s="48"/>
      <c r="AF55" s="48"/>
      <c r="AG55" s="48"/>
      <c r="AH55" s="53"/>
      <c r="AI55" s="48"/>
      <c r="AJ55" s="48"/>
      <c r="AK55" s="48"/>
      <c r="AL55" s="48"/>
      <c r="AM55" s="48"/>
      <c r="AN55" s="48"/>
      <c r="AO55" s="48"/>
      <c r="AP55" s="50"/>
      <c r="AQ55" s="12"/>
      <c r="AR55" s="12"/>
      <c r="AS55" s="12"/>
      <c r="AT55" s="51"/>
      <c r="AU55" s="12"/>
    </row>
    <row r="56" spans="7:47" x14ac:dyDescent="0.4">
      <c r="G56" s="66"/>
      <c r="M56" s="73" t="s">
        <v>40</v>
      </c>
      <c r="N56" s="73"/>
      <c r="O56" s="73" t="s">
        <v>54</v>
      </c>
      <c r="P56" s="73"/>
      <c r="Q56" s="51">
        <v>2.4900000000000002</v>
      </c>
      <c r="R56" s="29" t="s">
        <v>39</v>
      </c>
      <c r="S56" s="51">
        <v>0.8</v>
      </c>
      <c r="T56" s="53"/>
      <c r="U56" s="53"/>
      <c r="V56" s="53"/>
      <c r="W56" s="53"/>
      <c r="X56" s="53"/>
      <c r="Y56" s="53"/>
      <c r="Z56" s="54">
        <v>0.27</v>
      </c>
      <c r="AA56" s="29" t="s">
        <v>39</v>
      </c>
      <c r="AB56" s="49">
        <v>0.04</v>
      </c>
      <c r="AC56" s="48"/>
      <c r="AD56" s="50">
        <v>0.27</v>
      </c>
      <c r="AE56" s="49" t="s">
        <v>39</v>
      </c>
      <c r="AF56" s="49">
        <v>0.02</v>
      </c>
      <c r="AG56" s="48"/>
      <c r="AH56" s="53">
        <v>0.02</v>
      </c>
      <c r="AI56" s="49" t="s">
        <v>39</v>
      </c>
      <c r="AJ56" s="50">
        <v>0</v>
      </c>
      <c r="AK56" s="48"/>
      <c r="AL56" s="48">
        <v>0.01</v>
      </c>
      <c r="AM56" s="49" t="s">
        <v>39</v>
      </c>
      <c r="AN56" s="50">
        <v>0.01</v>
      </c>
      <c r="AO56" s="48"/>
      <c r="AP56" s="50">
        <f t="shared" si="4"/>
        <v>1</v>
      </c>
      <c r="AQ56" s="12"/>
      <c r="AR56" s="12"/>
      <c r="AS56" s="12"/>
      <c r="AT56" s="51">
        <f t="shared" si="5"/>
        <v>2</v>
      </c>
      <c r="AU56" s="12"/>
    </row>
    <row r="57" spans="7:47" x14ac:dyDescent="0.4">
      <c r="G57" s="66"/>
      <c r="M57" s="73"/>
      <c r="N57" s="73"/>
      <c r="O57" s="73"/>
      <c r="P57" s="7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48"/>
      <c r="AC57" s="48"/>
      <c r="AD57" s="53"/>
      <c r="AE57" s="53"/>
      <c r="AF57" s="53"/>
      <c r="AG57" s="53"/>
      <c r="AH57" s="53"/>
      <c r="AI57" s="48"/>
      <c r="AJ57" s="48"/>
      <c r="AK57" s="48"/>
      <c r="AL57" s="48"/>
      <c r="AM57" s="48"/>
      <c r="AN57" s="48"/>
      <c r="AO57" s="48"/>
      <c r="AP57" s="53"/>
    </row>
    <row r="58" spans="7:47" x14ac:dyDescent="0.4">
      <c r="G58" s="66"/>
      <c r="M58" s="73"/>
      <c r="N58" s="73"/>
      <c r="O58" s="73"/>
      <c r="P58" s="7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48"/>
      <c r="AC58" s="48"/>
      <c r="AD58" s="53"/>
      <c r="AE58" s="53"/>
      <c r="AF58" s="53"/>
      <c r="AG58" s="53"/>
      <c r="AH58" s="53"/>
      <c r="AI58" s="48"/>
      <c r="AJ58" s="48"/>
      <c r="AK58" s="48"/>
      <c r="AL58" s="48"/>
      <c r="AM58" s="48"/>
      <c r="AN58" s="48"/>
      <c r="AO58" s="48"/>
      <c r="AP58" s="53"/>
    </row>
    <row r="59" spans="7:47" x14ac:dyDescent="0.4">
      <c r="G59" s="66"/>
      <c r="AB59" s="8"/>
      <c r="AC59" s="8"/>
    </row>
    <row r="60" spans="7:47" x14ac:dyDescent="0.4">
      <c r="G60" s="66"/>
      <c r="AB60" s="8"/>
      <c r="AC60" s="8"/>
    </row>
    <row r="61" spans="7:47" x14ac:dyDescent="0.4">
      <c r="AB61" s="8"/>
      <c r="AC61" s="8"/>
    </row>
    <row r="62" spans="7:47" x14ac:dyDescent="0.4">
      <c r="AB62" s="8"/>
      <c r="AC62" s="8"/>
    </row>
  </sheetData>
  <mergeCells count="129">
    <mergeCell ref="AP7:AP8"/>
    <mergeCell ref="AT7:AT8"/>
    <mergeCell ref="AT26:AT27"/>
    <mergeCell ref="AT45:AT46"/>
    <mergeCell ref="AP26:AP27"/>
    <mergeCell ref="Z45:Z46"/>
    <mergeCell ref="AB45:AB46"/>
    <mergeCell ref="AA45:AA46"/>
    <mergeCell ref="AD45:AD46"/>
    <mergeCell ref="AE45:AE46"/>
    <mergeCell ref="AF45:AF46"/>
    <mergeCell ref="AH45:AH46"/>
    <mergeCell ref="AJ45:AJ46"/>
    <mergeCell ref="AL45:AL46"/>
    <mergeCell ref="AN45:AN46"/>
    <mergeCell ref="AP45:AP46"/>
    <mergeCell ref="AM45:AM46"/>
    <mergeCell ref="AI45:AI46"/>
    <mergeCell ref="AF7:AF8"/>
    <mergeCell ref="AH7:AH8"/>
    <mergeCell ref="AJ7:AJ8"/>
    <mergeCell ref="AL7:AL8"/>
    <mergeCell ref="AN7:AN8"/>
    <mergeCell ref="A1:F1"/>
    <mergeCell ref="G1:J1"/>
    <mergeCell ref="K1:AL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A3:A18"/>
    <mergeCell ref="O9:P9"/>
    <mergeCell ref="O10:P10"/>
    <mergeCell ref="M9:N10"/>
    <mergeCell ref="M14:N17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M18:N20"/>
    <mergeCell ref="O19:P19"/>
    <mergeCell ref="O20:P20"/>
    <mergeCell ref="M28:N29"/>
    <mergeCell ref="O28:P28"/>
    <mergeCell ref="O29:P29"/>
    <mergeCell ref="M30:N30"/>
    <mergeCell ref="O30:P30"/>
    <mergeCell ref="M22:N24"/>
    <mergeCell ref="O22:P22"/>
    <mergeCell ref="O23:P23"/>
    <mergeCell ref="O24:P24"/>
    <mergeCell ref="M25:N27"/>
    <mergeCell ref="O25:P25"/>
    <mergeCell ref="O26:O27"/>
    <mergeCell ref="O38:P38"/>
    <mergeCell ref="O39:P39"/>
    <mergeCell ref="M41:N43"/>
    <mergeCell ref="O41:P41"/>
    <mergeCell ref="O42:P42"/>
    <mergeCell ref="O43:P43"/>
    <mergeCell ref="M31:N31"/>
    <mergeCell ref="O31:P31"/>
    <mergeCell ref="M32:N32"/>
    <mergeCell ref="O32:P32"/>
    <mergeCell ref="M33:N36"/>
    <mergeCell ref="O33:P33"/>
    <mergeCell ref="O34:P34"/>
    <mergeCell ref="O35:P35"/>
    <mergeCell ref="O36:P36"/>
    <mergeCell ref="M56:N58"/>
    <mergeCell ref="O56:P56"/>
    <mergeCell ref="O57:P57"/>
    <mergeCell ref="O58:P58"/>
    <mergeCell ref="G3:G60"/>
    <mergeCell ref="M52:N55"/>
    <mergeCell ref="O52:P52"/>
    <mergeCell ref="O53:P53"/>
    <mergeCell ref="O54:P54"/>
    <mergeCell ref="O55:P55"/>
    <mergeCell ref="M49:N49"/>
    <mergeCell ref="O49:P49"/>
    <mergeCell ref="M50:N50"/>
    <mergeCell ref="O50:P50"/>
    <mergeCell ref="M51:N51"/>
    <mergeCell ref="O51:P51"/>
    <mergeCell ref="M44:N46"/>
    <mergeCell ref="O44:P44"/>
    <mergeCell ref="O45:O46"/>
    <mergeCell ref="M47:N48"/>
    <mergeCell ref="O47:P47"/>
    <mergeCell ref="O48:P48"/>
    <mergeCell ref="M37:N39"/>
    <mergeCell ref="O37:P37"/>
    <mergeCell ref="Q7:Q8"/>
    <mergeCell ref="S7:S8"/>
    <mergeCell ref="Z7:Z8"/>
    <mergeCell ref="AB7:AB8"/>
    <mergeCell ref="AD7:AD8"/>
    <mergeCell ref="AA7:AA8"/>
    <mergeCell ref="AE7:AE8"/>
    <mergeCell ref="AI7:AI8"/>
    <mergeCell ref="AM7:AM8"/>
    <mergeCell ref="Q45:Q46"/>
    <mergeCell ref="S45:S46"/>
    <mergeCell ref="AF26:AF27"/>
    <mergeCell ref="AH26:AH27"/>
    <mergeCell ref="AJ26:AJ27"/>
    <mergeCell ref="AL26:AL27"/>
    <mergeCell ref="AN26:AN27"/>
    <mergeCell ref="Q26:Q27"/>
    <mergeCell ref="S26:S27"/>
    <mergeCell ref="Z26:Z27"/>
    <mergeCell ref="AB26:AB27"/>
    <mergeCell ref="AD26:AD27"/>
    <mergeCell ref="R26:R27"/>
    <mergeCell ref="AA26:AA27"/>
    <mergeCell ref="AE26:AE27"/>
    <mergeCell ref="AI26:AI27"/>
    <mergeCell ref="AM26:AM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A15D-0865-4462-9FBC-8798597A1902}">
  <dimension ref="B2:G33"/>
  <sheetViews>
    <sheetView workbookViewId="0">
      <selection activeCell="C16" sqref="C16"/>
    </sheetView>
  </sheetViews>
  <sheetFormatPr defaultRowHeight="18.75" x14ac:dyDescent="0.4"/>
  <cols>
    <col min="2" max="2" width="32" customWidth="1"/>
    <col min="3" max="3" width="33.125" customWidth="1"/>
  </cols>
  <sheetData>
    <row r="2" spans="2:3" ht="19.5" thickBot="1" x14ac:dyDescent="0.45">
      <c r="B2" t="s">
        <v>55</v>
      </c>
    </row>
    <row r="3" spans="2:3" ht="19.5" thickBot="1" x14ac:dyDescent="0.45">
      <c r="B3" s="32" t="s">
        <v>56</v>
      </c>
      <c r="C3" s="33" t="s">
        <v>57</v>
      </c>
    </row>
    <row r="4" spans="2:3" ht="19.5" thickTop="1" x14ac:dyDescent="0.4">
      <c r="B4" s="34" t="s">
        <v>58</v>
      </c>
      <c r="C4" s="35">
        <v>24944913</v>
      </c>
    </row>
    <row r="5" spans="2:3" ht="19.5" thickBot="1" x14ac:dyDescent="0.45">
      <c r="B5" s="36" t="s">
        <v>59</v>
      </c>
      <c r="C5" s="37" t="s">
        <v>60</v>
      </c>
    </row>
    <row r="7" spans="2:3" ht="19.5" thickBot="1" x14ac:dyDescent="0.45">
      <c r="B7" s="38" t="s">
        <v>61</v>
      </c>
    </row>
    <row r="8" spans="2:3" ht="19.5" thickBot="1" x14ac:dyDescent="0.45">
      <c r="B8" s="32" t="s">
        <v>56</v>
      </c>
      <c r="C8" s="33" t="s">
        <v>57</v>
      </c>
    </row>
    <row r="9" spans="2:3" ht="19.5" thickTop="1" x14ac:dyDescent="0.4">
      <c r="B9" s="34" t="s">
        <v>58</v>
      </c>
      <c r="C9" s="35">
        <v>24944913</v>
      </c>
    </row>
    <row r="10" spans="2:3" x14ac:dyDescent="0.4">
      <c r="B10" s="43" t="s">
        <v>62</v>
      </c>
      <c r="C10" s="58">
        <v>416.9</v>
      </c>
    </row>
    <row r="11" spans="2:3" x14ac:dyDescent="0.4">
      <c r="B11" s="43" t="s">
        <v>63</v>
      </c>
      <c r="C11" s="58">
        <v>4.9000000000000004</v>
      </c>
    </row>
    <row r="12" spans="2:3" x14ac:dyDescent="0.4">
      <c r="B12" s="43" t="s">
        <v>64</v>
      </c>
      <c r="C12" s="57">
        <v>0</v>
      </c>
    </row>
    <row r="13" spans="2:3" x14ac:dyDescent="0.4">
      <c r="B13" s="43" t="s">
        <v>65</v>
      </c>
      <c r="C13" s="57">
        <v>4</v>
      </c>
    </row>
    <row r="14" spans="2:3" x14ac:dyDescent="0.4">
      <c r="B14" s="43" t="s">
        <v>66</v>
      </c>
      <c r="C14" s="57">
        <v>9</v>
      </c>
    </row>
    <row r="15" spans="2:3" x14ac:dyDescent="0.4">
      <c r="B15" s="43" t="s">
        <v>67</v>
      </c>
      <c r="C15" s="59">
        <v>416.164467</v>
      </c>
    </row>
    <row r="16" spans="2:3" x14ac:dyDescent="0.4">
      <c r="B16" s="60" t="s">
        <v>68</v>
      </c>
      <c r="C16" s="59">
        <v>416.164467</v>
      </c>
    </row>
    <row r="17" spans="2:7" x14ac:dyDescent="0.4">
      <c r="B17" s="43" t="s">
        <v>69</v>
      </c>
      <c r="C17" s="58">
        <v>46.8</v>
      </c>
    </row>
    <row r="18" spans="2:7" x14ac:dyDescent="0.4">
      <c r="B18" s="43" t="s">
        <v>70</v>
      </c>
      <c r="C18" s="57">
        <v>29</v>
      </c>
    </row>
    <row r="19" spans="2:7" x14ac:dyDescent="0.4">
      <c r="B19" s="43" t="s">
        <v>71</v>
      </c>
      <c r="C19" s="57">
        <v>0</v>
      </c>
    </row>
    <row r="20" spans="2:7" x14ac:dyDescent="0.4">
      <c r="B20" s="43" t="s">
        <v>72</v>
      </c>
      <c r="C20" s="57">
        <v>514</v>
      </c>
    </row>
    <row r="21" spans="2:7" x14ac:dyDescent="0.4">
      <c r="B21" s="43" t="s">
        <v>73</v>
      </c>
      <c r="C21" s="57">
        <v>1</v>
      </c>
    </row>
    <row r="22" spans="2:7" x14ac:dyDescent="0.4">
      <c r="B22" s="60" t="s">
        <v>74</v>
      </c>
      <c r="C22" s="57">
        <v>0</v>
      </c>
    </row>
    <row r="23" spans="2:7" x14ac:dyDescent="0.4">
      <c r="B23" s="60" t="s">
        <v>75</v>
      </c>
      <c r="C23" s="57">
        <v>0</v>
      </c>
    </row>
    <row r="24" spans="2:7" x14ac:dyDescent="0.4">
      <c r="B24" s="60" t="s">
        <v>76</v>
      </c>
      <c r="C24" s="57">
        <v>0</v>
      </c>
    </row>
    <row r="25" spans="2:7" x14ac:dyDescent="0.4">
      <c r="B25" s="60" t="s">
        <v>77</v>
      </c>
      <c r="C25" s="57">
        <v>0</v>
      </c>
    </row>
    <row r="26" spans="2:7" x14ac:dyDescent="0.4">
      <c r="B26" s="60" t="s">
        <v>78</v>
      </c>
      <c r="C26" s="57">
        <v>1</v>
      </c>
    </row>
    <row r="27" spans="2:7" ht="19.5" thickBot="1" x14ac:dyDescent="0.45">
      <c r="B27" s="61" t="s">
        <v>79</v>
      </c>
      <c r="C27" s="62" t="s">
        <v>80</v>
      </c>
    </row>
    <row r="29" spans="2:7" ht="19.5" thickBot="1" x14ac:dyDescent="0.45">
      <c r="B29" t="s">
        <v>81</v>
      </c>
    </row>
    <row r="30" spans="2:7" ht="19.5" thickBot="1" x14ac:dyDescent="0.45">
      <c r="B30" s="32" t="s">
        <v>86</v>
      </c>
      <c r="C30" s="41" t="s">
        <v>82</v>
      </c>
      <c r="D30" s="41" t="s">
        <v>83</v>
      </c>
      <c r="E30" s="41" t="s">
        <v>84</v>
      </c>
      <c r="F30" s="41" t="s">
        <v>85</v>
      </c>
      <c r="G30" s="33" t="s">
        <v>96</v>
      </c>
    </row>
    <row r="31" spans="2:7" ht="19.5" thickTop="1" x14ac:dyDescent="0.4">
      <c r="B31" s="34">
        <v>15.6</v>
      </c>
      <c r="C31" s="46" t="s">
        <v>87</v>
      </c>
      <c r="D31" s="47" t="s">
        <v>89</v>
      </c>
      <c r="E31" s="46"/>
      <c r="F31" s="46"/>
      <c r="G31" s="81" t="s">
        <v>92</v>
      </c>
    </row>
    <row r="32" spans="2:7" x14ac:dyDescent="0.4">
      <c r="B32" s="43">
        <v>61.8</v>
      </c>
      <c r="C32" s="42" t="s">
        <v>88</v>
      </c>
      <c r="D32" s="40" t="s">
        <v>89</v>
      </c>
      <c r="E32" s="39"/>
      <c r="F32" s="39"/>
      <c r="G32" s="82"/>
    </row>
    <row r="33" spans="2:7" ht="19.5" thickBot="1" x14ac:dyDescent="0.45">
      <c r="B33" s="36">
        <v>30.3</v>
      </c>
      <c r="C33" s="44" t="s">
        <v>90</v>
      </c>
      <c r="D33" s="44" t="s">
        <v>91</v>
      </c>
      <c r="E33" s="45"/>
      <c r="F33" s="45"/>
      <c r="G33" s="83"/>
    </row>
  </sheetData>
  <mergeCells count="1">
    <mergeCell ref="G31:G3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18F_PBR111(kinetic)</vt:lpstr>
      <vt:lpstr>18F_PBR111(compound)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2024-02-16T02:56:52Z</dcterms:modified>
</cp:coreProperties>
</file>