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hosphodiesterases\PDE2\"/>
    </mc:Choice>
  </mc:AlternateContent>
  <xr:revisionPtr revIDLastSave="0" documentId="13_ncr:1_{C7B76CA2-C2FC-4887-910C-9228B7C84145}" xr6:coauthVersionLast="36" xr6:coauthVersionMax="47" xr10:uidLastSave="{00000000-0000-0000-0000-000000000000}"/>
  <bookViews>
    <workbookView xWindow="34335" yWindow="5805" windowWidth="14400" windowHeight="7275" xr2:uid="{666BC7CE-D0A8-4F8C-A65E-5E37EDDADD61}"/>
  </bookViews>
  <sheets>
    <sheet name="18F_PF-05270430(kinetic)" sheetId="1" r:id="rId1"/>
    <sheet name="18F-PF-05270430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X13" i="1"/>
  <c r="P13" i="1"/>
  <c r="X11" i="1"/>
  <c r="P11" i="1"/>
  <c r="X3" i="1"/>
  <c r="P3" i="1"/>
  <c r="X19" i="1"/>
  <c r="P19" i="1"/>
  <c r="X12" i="1"/>
  <c r="P12" i="1"/>
  <c r="X14" i="1"/>
  <c r="P14" i="1"/>
  <c r="X18" i="1"/>
  <c r="P18" i="1"/>
  <c r="X15" i="1"/>
  <c r="P15" i="1"/>
</calcChain>
</file>

<file path=xl/sharedStrings.xml><?xml version="1.0" encoding="utf-8"?>
<sst xmlns="http://schemas.openxmlformats.org/spreadsheetml/2006/main" count="252" uniqueCount="91">
  <si>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</si>
  <si>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</si>
  <si>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</si>
  <si>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</si>
  <si>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</si>
  <si>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</si>
  <si>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</si>
  <si>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</si>
  <si>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</si>
  <si>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</si>
  <si>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</si>
  <si>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</si>
  <si>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</si>
  <si>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</si>
  <si>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</si>
  <si>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</si>
  <si>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</si>
  <si>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</si>
  <si>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</si>
  <si>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</si>
  <si>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</si>
  <si>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</si>
  <si>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</si>
  <si>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</si>
  <si>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</si>
  <si>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</si>
  <si>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</si>
  <si>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</si>
  <si>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</si>
  <si>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</si>
  <si>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</si>
  <si>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</si>
  <si>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</si>
  <si>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</si>
  <si>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</si>
  <si>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</si>
  <si>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</si>
  <si>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</si>
  <si>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</si>
  <si>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</si>
  <si>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</si>
  <si>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</si>
  <si>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</si>
  <si>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</si>
  <si>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</si>
  <si>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</si>
  <si>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</si>
  <si>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</si>
  <si>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[18F]PF-05270430</t>
    <phoneticPr fontId="1"/>
  </si>
  <si>
    <t>phosphodiesterase-2A</t>
    <phoneticPr fontId="1"/>
  </si>
  <si>
    <t>Mika Naganawa et al.</t>
    <phoneticPr fontId="1"/>
  </si>
  <si>
    <t>JNM</t>
    <phoneticPr fontId="1"/>
  </si>
  <si>
    <t>57,1388-1395</t>
    <phoneticPr fontId="1"/>
  </si>
  <si>
    <t>male</t>
    <phoneticPr fontId="1"/>
  </si>
  <si>
    <t>24-54</t>
    <phoneticPr fontId="1"/>
  </si>
  <si>
    <t>MA1</t>
    <phoneticPr fontId="1"/>
  </si>
  <si>
    <t>Nucleus accumbens</t>
  </si>
  <si>
    <t>Centrum semiovate</t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</si>
  <si>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</si>
  <si>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</si>
  <si>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</si>
  <si>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</si>
  <si>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</si>
  <si>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</si>
  <si>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C20H17F4N7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</si>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</sst>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2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F-PF-05270430(構造)"/>
      <sheetName val="18F_PF-05270430(動態)"/>
    </sheetNames>
    <sheetDataSet>
      <sheetData sheetId="0"/>
      <sheetData sheetId="1">
        <row r="3">
          <cell r="P3">
            <v>1.29</v>
          </cell>
          <cell r="Q3">
            <v>0.79500000000000004</v>
          </cell>
        </row>
        <row r="4">
          <cell r="P4">
            <v>1.2149999999999999</v>
          </cell>
          <cell r="Q4">
            <v>0.68500000000000005</v>
          </cell>
        </row>
        <row r="5">
          <cell r="P5">
            <v>1.0449999999999999</v>
          </cell>
          <cell r="Q5">
            <v>0.45</v>
          </cell>
        </row>
        <row r="6">
          <cell r="P6">
            <v>1.0350000000000001</v>
          </cell>
          <cell r="Q6">
            <v>0.44</v>
          </cell>
        </row>
        <row r="7">
          <cell r="P7">
            <v>0.995</v>
          </cell>
          <cell r="Q7">
            <v>0.375</v>
          </cell>
        </row>
        <row r="8">
          <cell r="P8">
            <v>0.97</v>
          </cell>
          <cell r="Q8">
            <v>0.35</v>
          </cell>
        </row>
        <row r="9">
          <cell r="P9">
            <v>0.96499999999999997</v>
          </cell>
          <cell r="Q9">
            <v>0.34499999999999997</v>
          </cell>
        </row>
        <row r="10">
          <cell r="P10">
            <v>0.94</v>
          </cell>
          <cell r="Q10">
            <v>0.31</v>
          </cell>
        </row>
        <row r="11">
          <cell r="P11">
            <v>0.72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H20" sqref="H2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47</v>
      </c>
      <c r="AE2" s="6"/>
      <c r="AF2" s="6" t="s">
        <v>18</v>
      </c>
      <c r="AG2" s="6"/>
      <c r="AH2" s="6" t="s">
        <v>47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61" t="s">
        <v>48</v>
      </c>
      <c r="B3" s="11" t="s">
        <v>49</v>
      </c>
      <c r="C3" t="s">
        <v>50</v>
      </c>
      <c r="D3">
        <v>2016</v>
      </c>
      <c r="E3" t="s">
        <v>51</v>
      </c>
      <c r="F3" t="s">
        <v>52</v>
      </c>
      <c r="G3" s="61" t="s">
        <v>22</v>
      </c>
      <c r="H3">
        <v>6</v>
      </c>
      <c r="I3" t="s">
        <v>53</v>
      </c>
      <c r="J3" t="s">
        <v>54</v>
      </c>
      <c r="K3" t="s">
        <v>55</v>
      </c>
      <c r="L3" s="59" t="s">
        <v>23</v>
      </c>
      <c r="M3" s="59"/>
      <c r="N3" s="59" t="s">
        <v>23</v>
      </c>
      <c r="O3" s="59"/>
      <c r="P3" s="12">
        <f>'[1]18F_PF-05270430(動態)'!$P$8</f>
        <v>0.97</v>
      </c>
      <c r="Q3" s="11" t="s">
        <v>40</v>
      </c>
      <c r="R3" s="11"/>
      <c r="S3" s="11"/>
      <c r="T3" s="21"/>
      <c r="U3" s="11" t="s">
        <v>40</v>
      </c>
      <c r="V3" s="11"/>
      <c r="W3" s="11"/>
      <c r="X3" s="12">
        <f>'[1]18F_PF-05270430(動態)'!$Q$8</f>
        <v>0.35</v>
      </c>
      <c r="Y3" s="11" t="s">
        <v>40</v>
      </c>
      <c r="Z3" s="11"/>
      <c r="AA3" s="11"/>
      <c r="AB3" s="29"/>
      <c r="AC3" s="11" t="s">
        <v>40</v>
      </c>
      <c r="AD3" s="11"/>
      <c r="AE3" s="11"/>
      <c r="AF3" s="31"/>
      <c r="AG3" s="11" t="s">
        <v>40</v>
      </c>
      <c r="AH3" s="11"/>
      <c r="AI3" s="11"/>
      <c r="AJ3" s="29"/>
      <c r="AK3" s="11" t="s">
        <v>40</v>
      </c>
      <c r="AL3" s="11"/>
      <c r="AM3" s="11"/>
      <c r="AN3" s="32"/>
      <c r="AO3" s="11" t="s">
        <v>40</v>
      </c>
      <c r="AP3" s="11"/>
      <c r="AQ3" s="11"/>
      <c r="AR3" s="12"/>
      <c r="AS3" s="11" t="s">
        <v>40</v>
      </c>
      <c r="AT3" s="11"/>
      <c r="AU3" s="11"/>
      <c r="AV3" s="26"/>
      <c r="AW3" s="11" t="s">
        <v>40</v>
      </c>
      <c r="AX3" s="11"/>
      <c r="AY3" s="11"/>
    </row>
    <row r="4" spans="1:51" x14ac:dyDescent="0.4">
      <c r="A4" s="62"/>
      <c r="B4" s="11"/>
      <c r="C4" s="11"/>
      <c r="D4" s="11"/>
      <c r="E4" s="11"/>
      <c r="F4" s="11"/>
      <c r="G4" s="62"/>
      <c r="H4" s="11"/>
      <c r="I4" s="11"/>
      <c r="J4" s="11"/>
      <c r="K4" s="11"/>
      <c r="L4" s="55"/>
      <c r="M4" s="55"/>
      <c r="N4" s="55" t="s">
        <v>28</v>
      </c>
      <c r="O4" s="55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0"/>
      <c r="AC4" t="s">
        <v>40</v>
      </c>
      <c r="AD4" s="11"/>
      <c r="AE4" s="11"/>
      <c r="AF4" s="31"/>
      <c r="AG4" s="11" t="s">
        <v>40</v>
      </c>
      <c r="AH4" s="11"/>
      <c r="AI4" s="11"/>
      <c r="AJ4" s="29"/>
      <c r="AK4" s="11" t="s">
        <v>40</v>
      </c>
      <c r="AL4" s="11"/>
      <c r="AM4" s="11"/>
      <c r="AN4" s="32"/>
      <c r="AO4" s="11" t="s">
        <v>40</v>
      </c>
      <c r="AP4" s="11"/>
      <c r="AR4" s="28"/>
      <c r="AS4" s="11" t="s">
        <v>40</v>
      </c>
      <c r="AT4" s="11"/>
      <c r="AU4" s="11"/>
      <c r="AV4" s="26"/>
      <c r="AW4" s="11" t="s">
        <v>40</v>
      </c>
      <c r="AX4" s="17"/>
      <c r="AY4" s="11"/>
    </row>
    <row r="5" spans="1:51" x14ac:dyDescent="0.4">
      <c r="A5" s="62"/>
      <c r="B5" s="11"/>
      <c r="C5" s="11"/>
      <c r="D5" s="11"/>
      <c r="E5" s="11"/>
      <c r="F5" s="11"/>
      <c r="G5" s="62"/>
      <c r="H5" s="11"/>
      <c r="I5" s="11"/>
      <c r="J5" s="11"/>
      <c r="K5" s="11"/>
      <c r="L5" s="55"/>
      <c r="M5" s="55"/>
      <c r="N5" s="55" t="s">
        <v>31</v>
      </c>
      <c r="O5" s="55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31"/>
      <c r="AG5" s="11" t="s">
        <v>40</v>
      </c>
      <c r="AH5" s="11"/>
      <c r="AI5" s="11"/>
      <c r="AJ5" s="29"/>
      <c r="AK5" s="11" t="s">
        <v>40</v>
      </c>
      <c r="AL5" s="11"/>
      <c r="AM5" s="11"/>
      <c r="AN5" s="32"/>
      <c r="AO5" s="11" t="s">
        <v>40</v>
      </c>
      <c r="AP5" s="11"/>
      <c r="AQ5" s="11"/>
      <c r="AR5" s="28"/>
      <c r="AS5" s="11" t="s">
        <v>40</v>
      </c>
      <c r="AT5" s="11"/>
      <c r="AU5" s="11"/>
      <c r="AV5" s="26"/>
      <c r="AW5" s="11" t="s">
        <v>40</v>
      </c>
      <c r="AX5" s="11"/>
      <c r="AY5" s="11"/>
    </row>
    <row r="6" spans="1:51" x14ac:dyDescent="0.4">
      <c r="A6" s="62"/>
      <c r="B6" s="11"/>
      <c r="C6" s="11"/>
      <c r="D6" s="11"/>
      <c r="E6" s="11"/>
      <c r="F6" s="11"/>
      <c r="G6" s="62"/>
      <c r="H6" s="11"/>
      <c r="I6" s="11"/>
      <c r="J6" s="11"/>
      <c r="K6" s="11"/>
      <c r="L6" s="55" t="s">
        <v>34</v>
      </c>
      <c r="M6" s="55"/>
      <c r="N6" s="55" t="s">
        <v>27</v>
      </c>
      <c r="O6" s="55"/>
      <c r="P6" s="12">
        <f>'[1]18F_PF-05270430(動態)'!$P$11</f>
        <v>0.72</v>
      </c>
      <c r="Q6" s="27" t="s">
        <v>40</v>
      </c>
      <c r="R6" s="27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0"/>
      <c r="AC6" s="27" t="s">
        <v>40</v>
      </c>
      <c r="AD6" s="27"/>
      <c r="AE6" s="11"/>
      <c r="AF6" s="31"/>
      <c r="AG6" t="s">
        <v>40</v>
      </c>
      <c r="AI6" s="11"/>
      <c r="AJ6" s="30"/>
      <c r="AK6" s="27" t="s">
        <v>40</v>
      </c>
      <c r="AL6" s="25"/>
      <c r="AM6" s="11"/>
      <c r="AN6" s="32"/>
      <c r="AO6" t="s">
        <v>40</v>
      </c>
      <c r="AQ6" s="11"/>
      <c r="AR6" s="28"/>
      <c r="AS6" s="27" t="s">
        <v>40</v>
      </c>
      <c r="AT6" s="25"/>
      <c r="AU6" s="11"/>
      <c r="AV6" s="28"/>
      <c r="AW6" s="27" t="s">
        <v>40</v>
      </c>
      <c r="AX6" s="27"/>
      <c r="AY6" s="11"/>
    </row>
    <row r="7" spans="1:51" x14ac:dyDescent="0.4">
      <c r="A7" s="62"/>
      <c r="B7" s="11"/>
      <c r="C7" s="11"/>
      <c r="D7" s="11"/>
      <c r="E7" s="11"/>
      <c r="F7" s="11"/>
      <c r="G7" s="62"/>
      <c r="H7" s="11"/>
      <c r="I7" s="11"/>
      <c r="J7" s="11"/>
      <c r="K7" s="11"/>
      <c r="L7" s="55"/>
      <c r="M7" s="55"/>
      <c r="N7" s="60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11"/>
      <c r="AF7" s="31"/>
      <c r="AG7" s="11" t="s">
        <v>40</v>
      </c>
      <c r="AH7" s="11"/>
      <c r="AI7" s="11"/>
      <c r="AJ7" s="29"/>
      <c r="AK7" s="11" t="s">
        <v>40</v>
      </c>
      <c r="AL7" s="11"/>
      <c r="AM7" s="11"/>
      <c r="AN7" s="32"/>
      <c r="AO7" s="11" t="s">
        <v>40</v>
      </c>
      <c r="AP7" s="11"/>
      <c r="AQ7" s="11"/>
      <c r="AR7" s="28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62"/>
      <c r="B8" s="11"/>
      <c r="C8" s="11"/>
      <c r="D8" s="11"/>
      <c r="E8" s="11"/>
      <c r="F8" s="11"/>
      <c r="G8" s="62"/>
      <c r="H8" s="11"/>
      <c r="I8" s="11"/>
      <c r="J8" s="11"/>
      <c r="K8" s="11"/>
      <c r="L8" s="55"/>
      <c r="M8" s="55"/>
      <c r="N8" s="59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0"/>
      <c r="AC8" s="11" t="s">
        <v>40</v>
      </c>
      <c r="AD8" s="11"/>
      <c r="AE8" s="11"/>
      <c r="AF8" s="31"/>
      <c r="AG8" s="11" t="s">
        <v>40</v>
      </c>
      <c r="AH8" s="11"/>
      <c r="AI8" s="11"/>
      <c r="AJ8" s="29"/>
      <c r="AK8" s="11" t="s">
        <v>40</v>
      </c>
      <c r="AL8" s="11"/>
      <c r="AM8" s="11"/>
      <c r="AN8" s="32"/>
      <c r="AO8" s="11" t="s">
        <v>40</v>
      </c>
      <c r="AP8" s="11"/>
      <c r="AQ8" s="11"/>
      <c r="AR8" s="28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62"/>
      <c r="B9" s="11"/>
      <c r="C9" s="11"/>
      <c r="D9" s="11"/>
      <c r="E9" s="11"/>
      <c r="F9" s="11"/>
      <c r="G9" s="62"/>
      <c r="H9" s="11"/>
      <c r="I9" s="11"/>
      <c r="J9" s="11"/>
      <c r="K9" s="11"/>
      <c r="L9" s="54" t="s">
        <v>36</v>
      </c>
      <c r="M9" s="54"/>
      <c r="N9" s="55" t="s">
        <v>33</v>
      </c>
      <c r="O9" s="55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11"/>
      <c r="AF9" s="31"/>
      <c r="AG9" s="11" t="s">
        <v>40</v>
      </c>
      <c r="AH9" s="11"/>
      <c r="AI9" s="11"/>
      <c r="AJ9" s="29"/>
      <c r="AK9" s="11" t="s">
        <v>40</v>
      </c>
      <c r="AL9" s="11"/>
      <c r="AM9" s="11"/>
      <c r="AN9" s="32"/>
      <c r="AO9" s="11" t="s">
        <v>40</v>
      </c>
      <c r="AP9" s="11"/>
      <c r="AQ9" s="11"/>
      <c r="AR9" s="28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62"/>
      <c r="B10" s="11"/>
      <c r="C10" s="11"/>
      <c r="D10" s="11"/>
      <c r="E10" s="11"/>
      <c r="F10" s="11"/>
      <c r="G10" s="62"/>
      <c r="H10" s="11"/>
      <c r="I10" s="11"/>
      <c r="J10" s="11"/>
      <c r="K10" s="11"/>
      <c r="L10" s="54"/>
      <c r="M10" s="54"/>
      <c r="N10" s="55" t="s">
        <v>32</v>
      </c>
      <c r="O10" s="55"/>
      <c r="P10" s="12"/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0"/>
      <c r="AC10" s="27" t="s">
        <v>40</v>
      </c>
      <c r="AD10" s="27"/>
      <c r="AE10" s="11"/>
      <c r="AF10" s="31"/>
      <c r="AG10" s="11" t="s">
        <v>40</v>
      </c>
      <c r="AH10" s="11"/>
      <c r="AI10" s="11"/>
      <c r="AJ10" s="29"/>
      <c r="AK10" s="11" t="s">
        <v>40</v>
      </c>
      <c r="AL10" s="11"/>
      <c r="AM10" s="11"/>
      <c r="AN10" s="32"/>
      <c r="AO10" s="11" t="s">
        <v>40</v>
      </c>
      <c r="AP10" s="11"/>
      <c r="AQ10" s="11"/>
      <c r="AR10" s="28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62"/>
      <c r="B11" s="11"/>
      <c r="C11" s="11"/>
      <c r="D11" s="11"/>
      <c r="E11" s="11"/>
      <c r="F11" s="11"/>
      <c r="G11" s="62"/>
      <c r="H11" s="11"/>
      <c r="I11" s="11"/>
      <c r="J11" s="11"/>
      <c r="K11" s="11"/>
      <c r="L11" s="55" t="s">
        <v>24</v>
      </c>
      <c r="M11" s="55"/>
      <c r="N11" s="55" t="s">
        <v>24</v>
      </c>
      <c r="O11" s="55"/>
      <c r="P11" s="12">
        <f>'[1]18F_PF-05270430(動態)'!$P$9</f>
        <v>0.96499999999999997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2">
        <f>'[1]18F_PF-05270430(動態)'!$Q$9</f>
        <v>0.34499999999999997</v>
      </c>
      <c r="Y11" s="11" t="s">
        <v>40</v>
      </c>
      <c r="Z11" s="11"/>
      <c r="AA11" s="11"/>
      <c r="AB11" s="30"/>
      <c r="AC11" s="11" t="s">
        <v>40</v>
      </c>
      <c r="AD11" s="11"/>
      <c r="AE11" s="11"/>
      <c r="AF11" s="31"/>
      <c r="AG11" t="s">
        <v>40</v>
      </c>
      <c r="AI11" s="11"/>
      <c r="AJ11" s="30"/>
      <c r="AK11" t="s">
        <v>40</v>
      </c>
      <c r="AM11" s="11"/>
      <c r="AN11" s="32"/>
      <c r="AO11" t="s">
        <v>40</v>
      </c>
      <c r="AQ11" s="11"/>
      <c r="AR11" s="28"/>
      <c r="AS11" s="11" t="s">
        <v>40</v>
      </c>
      <c r="AT11" s="11"/>
      <c r="AU11" s="11"/>
      <c r="AV11" s="12"/>
      <c r="AW11" s="11" t="s">
        <v>40</v>
      </c>
      <c r="AX11" s="17"/>
      <c r="AY11" s="11"/>
    </row>
    <row r="12" spans="1:51" x14ac:dyDescent="0.4">
      <c r="A12" s="62"/>
      <c r="B12" s="11"/>
      <c r="C12" s="11"/>
      <c r="D12" s="11"/>
      <c r="E12" s="11"/>
      <c r="F12" s="11"/>
      <c r="G12" s="62"/>
      <c r="H12" s="11"/>
      <c r="I12" s="11"/>
      <c r="J12" s="11"/>
      <c r="K12" s="11"/>
      <c r="L12" s="55" t="s">
        <v>25</v>
      </c>
      <c r="M12" s="55"/>
      <c r="N12" s="55" t="s">
        <v>25</v>
      </c>
      <c r="O12" s="55"/>
      <c r="P12" s="12">
        <f>'[1]18F_PF-05270430(動態)'!$P$6</f>
        <v>1.0350000000000001</v>
      </c>
      <c r="Q12" s="27" t="s">
        <v>40</v>
      </c>
      <c r="R12" s="27"/>
      <c r="S12" s="21"/>
      <c r="T12" s="21"/>
      <c r="U12" s="11" t="s">
        <v>40</v>
      </c>
      <c r="V12" s="21"/>
      <c r="W12" s="11"/>
      <c r="X12" s="12">
        <f>'[1]18F_PF-05270430(動態)'!$Q$6</f>
        <v>0.44</v>
      </c>
      <c r="Y12" s="11" t="s">
        <v>40</v>
      </c>
      <c r="Z12" s="11"/>
      <c r="AA12" s="11"/>
      <c r="AB12" s="30"/>
      <c r="AC12" s="27" t="s">
        <v>40</v>
      </c>
      <c r="AD12" s="27"/>
      <c r="AE12" s="11"/>
      <c r="AF12" s="31"/>
      <c r="AG12" s="11" t="s">
        <v>40</v>
      </c>
      <c r="AH12" s="11"/>
      <c r="AI12" s="11"/>
      <c r="AJ12" s="30"/>
      <c r="AK12" s="27" t="s">
        <v>40</v>
      </c>
      <c r="AL12" s="25"/>
      <c r="AM12" s="11"/>
      <c r="AN12" s="32"/>
      <c r="AO12" s="11" t="s">
        <v>40</v>
      </c>
      <c r="AP12" s="11"/>
      <c r="AQ12" s="11"/>
      <c r="AR12" s="28"/>
      <c r="AS12" s="27" t="s">
        <v>40</v>
      </c>
      <c r="AT12" s="25"/>
      <c r="AU12" s="11"/>
      <c r="AV12" s="28"/>
      <c r="AW12" s="27" t="s">
        <v>40</v>
      </c>
      <c r="AX12" s="27"/>
      <c r="AY12" s="11"/>
    </row>
    <row r="13" spans="1:51" x14ac:dyDescent="0.4">
      <c r="A13" s="62"/>
      <c r="B13" s="11"/>
      <c r="C13" s="11"/>
      <c r="D13" s="11"/>
      <c r="E13" s="11"/>
      <c r="F13" s="11"/>
      <c r="G13" s="62"/>
      <c r="H13" s="11"/>
      <c r="I13" s="11"/>
      <c r="J13" s="11"/>
      <c r="K13" s="11"/>
      <c r="L13" s="55" t="s">
        <v>26</v>
      </c>
      <c r="M13" s="55"/>
      <c r="N13" s="55" t="s">
        <v>26</v>
      </c>
      <c r="O13" s="55"/>
      <c r="P13" s="12">
        <f>'[1]18F_PF-05270430(動態)'!$P$10</f>
        <v>0.94</v>
      </c>
      <c r="Q13" s="27" t="s">
        <v>40</v>
      </c>
      <c r="R13" s="27"/>
      <c r="S13" s="21"/>
      <c r="T13" s="21"/>
      <c r="U13" s="11" t="s">
        <v>40</v>
      </c>
      <c r="V13" s="21"/>
      <c r="W13" s="11"/>
      <c r="X13" s="12">
        <f>'[1]18F_PF-05270430(動態)'!$Q$10</f>
        <v>0.31</v>
      </c>
      <c r="Y13" s="11" t="s">
        <v>40</v>
      </c>
      <c r="Z13" s="11"/>
      <c r="AA13" s="11"/>
      <c r="AB13" s="30"/>
      <c r="AC13" s="27" t="s">
        <v>40</v>
      </c>
      <c r="AD13" s="27"/>
      <c r="AE13" s="11"/>
      <c r="AF13" s="31"/>
      <c r="AG13" s="11" t="s">
        <v>40</v>
      </c>
      <c r="AH13" s="11"/>
      <c r="AI13" s="11"/>
      <c r="AJ13" s="30"/>
      <c r="AK13" s="27" t="s">
        <v>40</v>
      </c>
      <c r="AL13" s="25"/>
      <c r="AM13" s="11"/>
      <c r="AN13" s="32"/>
      <c r="AO13" s="11" t="s">
        <v>40</v>
      </c>
      <c r="AP13" s="11"/>
      <c r="AQ13" s="11"/>
      <c r="AR13" s="28"/>
      <c r="AS13" s="27" t="s">
        <v>40</v>
      </c>
      <c r="AT13" s="25"/>
      <c r="AU13" s="11"/>
      <c r="AV13" s="28"/>
      <c r="AW13" s="27" t="s">
        <v>40</v>
      </c>
      <c r="AX13" s="27"/>
      <c r="AY13" s="11"/>
    </row>
    <row r="14" spans="1:51" x14ac:dyDescent="0.4">
      <c r="A14" s="62"/>
      <c r="B14" s="11"/>
      <c r="C14" s="11"/>
      <c r="D14" s="11"/>
      <c r="E14" s="11"/>
      <c r="F14" s="11"/>
      <c r="G14" s="62"/>
      <c r="H14" s="11"/>
      <c r="I14" s="11"/>
      <c r="J14" s="11"/>
      <c r="K14" s="11"/>
      <c r="L14" s="55" t="s">
        <v>37</v>
      </c>
      <c r="M14" s="55"/>
      <c r="N14" s="55" t="s">
        <v>38</v>
      </c>
      <c r="O14" s="55"/>
      <c r="P14" s="12">
        <f>'[1]18F_PF-05270430(動態)'!$P$5</f>
        <v>1.0449999999999999</v>
      </c>
      <c r="Q14" s="11" t="s">
        <v>40</v>
      </c>
      <c r="R14" s="10"/>
      <c r="S14" s="21"/>
      <c r="T14" s="21"/>
      <c r="U14" s="11" t="s">
        <v>40</v>
      </c>
      <c r="V14" s="21"/>
      <c r="W14" s="11"/>
      <c r="X14" s="12">
        <f>'[1]18F_PF-05270430(動態)'!$Q$5</f>
        <v>0.45</v>
      </c>
      <c r="Y14" s="11" t="s">
        <v>40</v>
      </c>
      <c r="Z14" s="11"/>
      <c r="AA14" s="11"/>
      <c r="AB14" s="30"/>
      <c r="AC14" s="11" t="s">
        <v>40</v>
      </c>
      <c r="AD14" s="26"/>
      <c r="AE14" s="11"/>
      <c r="AF14" s="31"/>
      <c r="AG14" t="s">
        <v>40</v>
      </c>
      <c r="AH14" s="23"/>
      <c r="AI14" s="11"/>
      <c r="AJ14" s="30"/>
      <c r="AK14" t="s">
        <v>40</v>
      </c>
      <c r="AM14" s="11"/>
      <c r="AN14" s="32"/>
      <c r="AO14" t="s">
        <v>40</v>
      </c>
      <c r="AQ14" s="11"/>
      <c r="AR14" s="28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62"/>
      <c r="B15" s="11"/>
      <c r="C15" s="11"/>
      <c r="D15" s="11"/>
      <c r="E15" s="11"/>
      <c r="F15" s="11"/>
      <c r="G15" s="62"/>
      <c r="H15" s="11"/>
      <c r="I15" s="11"/>
      <c r="J15" s="11"/>
      <c r="K15" s="11"/>
      <c r="L15" s="55"/>
      <c r="M15" s="55"/>
      <c r="N15" s="55" t="s">
        <v>30</v>
      </c>
      <c r="O15" s="55"/>
      <c r="P15" s="12">
        <f>'[1]18F_PF-05270430(動態)'!$P$3</f>
        <v>1.29</v>
      </c>
      <c r="Q15" t="s">
        <v>40</v>
      </c>
      <c r="R15" s="11"/>
      <c r="S15" s="11"/>
      <c r="T15" s="21"/>
      <c r="U15" t="s">
        <v>40</v>
      </c>
      <c r="V15" s="11"/>
      <c r="W15" s="11"/>
      <c r="X15" s="12">
        <f>'[1]18F_PF-05270430(動態)'!$Q$3</f>
        <v>0.79500000000000004</v>
      </c>
      <c r="Y15" s="11" t="s">
        <v>40</v>
      </c>
      <c r="Z15" s="11"/>
      <c r="AA15" s="11"/>
      <c r="AB15" s="30"/>
      <c r="AC15" t="s">
        <v>40</v>
      </c>
      <c r="AD15" s="11"/>
      <c r="AE15" s="11"/>
      <c r="AF15" s="31"/>
      <c r="AG15" t="s">
        <v>40</v>
      </c>
      <c r="AI15" s="11"/>
      <c r="AJ15" s="30"/>
      <c r="AK15" t="s">
        <v>40</v>
      </c>
      <c r="AM15" s="11"/>
      <c r="AN15" s="32"/>
      <c r="AO15" t="s">
        <v>40</v>
      </c>
      <c r="AQ15" s="11"/>
      <c r="AR15" s="28"/>
      <c r="AS15" s="11" t="s">
        <v>40</v>
      </c>
      <c r="AT15" s="11"/>
      <c r="AU15" s="11"/>
      <c r="AV15" s="13"/>
      <c r="AW15" s="11" t="s">
        <v>40</v>
      </c>
      <c r="AX15" s="17"/>
      <c r="AY15" s="11"/>
    </row>
    <row r="16" spans="1:51" x14ac:dyDescent="0.4">
      <c r="A16" s="62"/>
      <c r="B16" s="11"/>
      <c r="C16" s="11"/>
      <c r="D16" s="11"/>
      <c r="E16" s="11"/>
      <c r="F16" s="11"/>
      <c r="G16" s="62"/>
      <c r="H16" s="11"/>
      <c r="I16" s="11"/>
      <c r="J16" s="11"/>
      <c r="K16" s="11"/>
      <c r="L16" s="55"/>
      <c r="M16" s="55"/>
      <c r="N16" s="55" t="s">
        <v>29</v>
      </c>
      <c r="O16" s="55"/>
      <c r="P16" s="12"/>
      <c r="Q16" s="27" t="s">
        <v>40</v>
      </c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30"/>
      <c r="AC16" s="27" t="s">
        <v>40</v>
      </c>
      <c r="AD16" s="27"/>
      <c r="AE16" s="11"/>
      <c r="AF16" s="31"/>
      <c r="AG16" t="s">
        <v>40</v>
      </c>
      <c r="AH16" s="22"/>
      <c r="AI16" s="11"/>
      <c r="AJ16" s="30"/>
      <c r="AK16" s="27" t="s">
        <v>40</v>
      </c>
      <c r="AL16" s="25"/>
      <c r="AM16" s="11"/>
      <c r="AN16" s="32"/>
      <c r="AO16" t="s">
        <v>40</v>
      </c>
      <c r="AQ16" s="11"/>
      <c r="AR16" s="28"/>
      <c r="AS16" s="27" t="s">
        <v>40</v>
      </c>
      <c r="AT16" s="25"/>
      <c r="AU16" s="11"/>
      <c r="AV16" s="28"/>
      <c r="AW16" s="27" t="s">
        <v>40</v>
      </c>
      <c r="AX16" s="27"/>
      <c r="AY16" s="11"/>
    </row>
    <row r="17" spans="1:51" x14ac:dyDescent="0.4">
      <c r="A17" s="62"/>
      <c r="B17" s="11"/>
      <c r="C17" s="11"/>
      <c r="D17" s="11"/>
      <c r="E17" s="11"/>
      <c r="F17" s="11"/>
      <c r="G17" s="62"/>
      <c r="H17" s="11"/>
      <c r="I17" s="11"/>
      <c r="J17" s="11"/>
      <c r="K17" s="11"/>
      <c r="L17" s="55"/>
      <c r="M17" s="55"/>
      <c r="N17" s="55" t="s">
        <v>39</v>
      </c>
      <c r="O17" s="55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30"/>
      <c r="AC17" s="11" t="s">
        <v>40</v>
      </c>
      <c r="AD17" s="26"/>
      <c r="AE17" s="11"/>
      <c r="AF17" s="31"/>
      <c r="AG17" s="11" t="s">
        <v>40</v>
      </c>
      <c r="AH17" s="11"/>
      <c r="AI17" s="11"/>
      <c r="AJ17" s="29"/>
      <c r="AK17" s="11" t="s">
        <v>40</v>
      </c>
      <c r="AL17" s="11"/>
      <c r="AM17" s="11"/>
      <c r="AN17" s="32"/>
      <c r="AO17" s="11" t="s">
        <v>40</v>
      </c>
      <c r="AP17" s="11"/>
      <c r="AQ17" s="11"/>
      <c r="AR17" s="28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62"/>
      <c r="B18" s="14"/>
      <c r="C18" s="14"/>
      <c r="D18" s="14"/>
      <c r="E18" s="14"/>
      <c r="F18" s="14"/>
      <c r="G18" s="62"/>
      <c r="H18" s="14"/>
      <c r="I18" s="14"/>
      <c r="J18" s="14"/>
      <c r="K18" s="14"/>
      <c r="L18" s="55" t="s">
        <v>41</v>
      </c>
      <c r="M18" s="55"/>
      <c r="N18" s="55" t="s">
        <v>56</v>
      </c>
      <c r="O18" s="55"/>
      <c r="P18" s="12">
        <f>'[1]18F_PF-05270430(動態)'!$P$4</f>
        <v>1.2149999999999999</v>
      </c>
      <c r="Q18" s="27" t="s">
        <v>40</v>
      </c>
      <c r="R18" s="27"/>
      <c r="S18" s="11"/>
      <c r="T18" s="11"/>
      <c r="U18" s="11" t="s">
        <v>40</v>
      </c>
      <c r="V18" s="11"/>
      <c r="W18" s="11"/>
      <c r="X18" s="12">
        <f>'[1]18F_PF-05270430(動態)'!$Q$4</f>
        <v>0.68500000000000005</v>
      </c>
      <c r="Y18" s="11" t="s">
        <v>40</v>
      </c>
      <c r="Z18" s="11"/>
      <c r="AA18" s="11"/>
      <c r="AB18" s="30"/>
      <c r="AC18" s="27" t="s">
        <v>40</v>
      </c>
      <c r="AD18" s="27"/>
      <c r="AE18" s="11"/>
      <c r="AF18" s="31"/>
      <c r="AG18" t="s">
        <v>40</v>
      </c>
      <c r="AI18" s="11"/>
      <c r="AJ18" s="30"/>
      <c r="AK18" s="27" t="s">
        <v>40</v>
      </c>
      <c r="AL18" s="25"/>
      <c r="AM18" s="11"/>
      <c r="AN18" s="32"/>
      <c r="AO18" t="s">
        <v>40</v>
      </c>
      <c r="AQ18" s="11"/>
      <c r="AR18" s="28"/>
      <c r="AS18" s="27" t="s">
        <v>40</v>
      </c>
      <c r="AT18" s="25"/>
      <c r="AU18" s="11"/>
      <c r="AV18" s="28"/>
      <c r="AW18" s="27" t="s">
        <v>40</v>
      </c>
      <c r="AX18" s="27"/>
      <c r="AY18" s="11"/>
    </row>
    <row r="19" spans="1:51" x14ac:dyDescent="0.4">
      <c r="A19" s="19"/>
      <c r="G19" s="19"/>
      <c r="L19" s="55"/>
      <c r="M19" s="55"/>
      <c r="N19" s="55" t="s">
        <v>57</v>
      </c>
      <c r="O19" s="55"/>
      <c r="P19" s="28">
        <f>'[1]18F_PF-05270430(動態)'!$P$7</f>
        <v>0.995</v>
      </c>
      <c r="Q19" s="11"/>
      <c r="R19" s="11"/>
      <c r="S19" s="11"/>
      <c r="T19" s="11"/>
      <c r="U19" s="11"/>
      <c r="V19" s="11"/>
      <c r="W19" s="11"/>
      <c r="X19" s="12">
        <f>'[1]18F_PF-05270430(動態)'!$Q$7</f>
        <v>0.375</v>
      </c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55"/>
      <c r="M20" s="55"/>
      <c r="N20" s="55"/>
      <c r="O20" s="55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0DDF-980F-4376-AD97-831D3CFB36FC}">
  <dimension ref="B2:F31"/>
  <sheetViews>
    <sheetView workbookViewId="0">
      <selection activeCell="D27" sqref="D27"/>
    </sheetView>
  </sheetViews>
  <sheetFormatPr defaultRowHeight="18.75" x14ac:dyDescent="0.4"/>
  <cols>
    <col min="2" max="2" width="31.5" customWidth="1"/>
    <col min="3" max="3" width="29.5" customWidth="1"/>
    <col min="4" max="4" width="19.125" customWidth="1"/>
    <col min="5" max="5" width="20.375" customWidth="1"/>
    <col min="6" max="6" width="17.75" customWidth="1"/>
  </cols>
  <sheetData>
    <row r="2" spans="2:3" x14ac:dyDescent="0.4">
      <c r="B2" t="s">
        <v>58</v>
      </c>
    </row>
    <row r="4" spans="2:3" ht="19.5" thickBot="1" x14ac:dyDescent="0.45">
      <c r="B4" t="s">
        <v>59</v>
      </c>
    </row>
    <row r="5" spans="2:3" ht="19.5" thickBot="1" x14ac:dyDescent="0.45">
      <c r="B5" s="33" t="s">
        <v>60</v>
      </c>
      <c r="C5" s="34" t="s">
        <v>61</v>
      </c>
    </row>
    <row r="6" spans="2:3" ht="19.5" thickTop="1" x14ac:dyDescent="0.4">
      <c r="B6" s="35" t="s">
        <v>62</v>
      </c>
      <c r="C6" s="36">
        <v>60199268</v>
      </c>
    </row>
    <row r="7" spans="2:3" ht="19.5" thickBot="1" x14ac:dyDescent="0.45">
      <c r="B7" s="37" t="s">
        <v>63</v>
      </c>
      <c r="C7" s="38" t="s">
        <v>64</v>
      </c>
    </row>
    <row r="8" spans="2:3" x14ac:dyDescent="0.4">
      <c r="B8" s="39"/>
      <c r="C8" s="39"/>
    </row>
    <row r="9" spans="2:3" ht="19.5" thickBot="1" x14ac:dyDescent="0.45">
      <c r="B9" s="40" t="s">
        <v>65</v>
      </c>
    </row>
    <row r="10" spans="2:3" x14ac:dyDescent="0.4">
      <c r="B10" s="41" t="s">
        <v>66</v>
      </c>
      <c r="C10" s="42">
        <v>430.4</v>
      </c>
    </row>
    <row r="11" spans="2:3" x14ac:dyDescent="0.4">
      <c r="B11" s="43" t="s">
        <v>67</v>
      </c>
      <c r="C11" s="44">
        <v>3.3</v>
      </c>
    </row>
    <row r="12" spans="2:3" x14ac:dyDescent="0.4">
      <c r="B12" s="43" t="s">
        <v>68</v>
      </c>
      <c r="C12" s="44">
        <v>0</v>
      </c>
    </row>
    <row r="13" spans="2:3" x14ac:dyDescent="0.4">
      <c r="B13" s="43" t="s">
        <v>69</v>
      </c>
      <c r="C13" s="44">
        <v>9</v>
      </c>
    </row>
    <row r="14" spans="2:3" x14ac:dyDescent="0.4">
      <c r="B14" s="43" t="s">
        <v>70</v>
      </c>
      <c r="C14" s="44">
        <v>3</v>
      </c>
    </row>
    <row r="15" spans="2:3" x14ac:dyDescent="0.4">
      <c r="B15" s="43" t="s">
        <v>71</v>
      </c>
      <c r="C15" s="45">
        <v>430.15069</v>
      </c>
    </row>
    <row r="16" spans="2:3" x14ac:dyDescent="0.4">
      <c r="B16" s="46" t="s">
        <v>72</v>
      </c>
      <c r="C16" s="45">
        <v>430.15069</v>
      </c>
    </row>
    <row r="17" spans="2:6" x14ac:dyDescent="0.4">
      <c r="B17" s="43" t="s">
        <v>73</v>
      </c>
      <c r="C17" s="45">
        <v>64.099999999999994</v>
      </c>
    </row>
    <row r="18" spans="2:6" x14ac:dyDescent="0.4">
      <c r="B18" s="43" t="s">
        <v>74</v>
      </c>
      <c r="C18" s="45">
        <v>31</v>
      </c>
    </row>
    <row r="19" spans="2:6" x14ac:dyDescent="0.4">
      <c r="B19" s="43" t="s">
        <v>75</v>
      </c>
      <c r="C19" s="44">
        <v>0</v>
      </c>
    </row>
    <row r="20" spans="2:6" x14ac:dyDescent="0.4">
      <c r="B20" s="43" t="s">
        <v>76</v>
      </c>
      <c r="C20" s="44">
        <v>638</v>
      </c>
    </row>
    <row r="21" spans="2:6" x14ac:dyDescent="0.4">
      <c r="B21" s="43" t="s">
        <v>77</v>
      </c>
      <c r="C21" s="44">
        <v>1</v>
      </c>
    </row>
    <row r="22" spans="2:6" x14ac:dyDescent="0.4">
      <c r="B22" s="46" t="s">
        <v>78</v>
      </c>
      <c r="C22" s="44">
        <v>0</v>
      </c>
    </row>
    <row r="23" spans="2:6" x14ac:dyDescent="0.4">
      <c r="B23" s="46" t="s">
        <v>79</v>
      </c>
      <c r="C23" s="44">
        <v>0</v>
      </c>
    </row>
    <row r="24" spans="2:6" x14ac:dyDescent="0.4">
      <c r="B24" s="46" t="s">
        <v>80</v>
      </c>
      <c r="C24" s="44">
        <v>0</v>
      </c>
    </row>
    <row r="25" spans="2:6" x14ac:dyDescent="0.4">
      <c r="B25" s="46" t="s">
        <v>81</v>
      </c>
      <c r="C25" s="44">
        <v>0</v>
      </c>
    </row>
    <row r="26" spans="2:6" x14ac:dyDescent="0.4">
      <c r="B26" s="46" t="s">
        <v>82</v>
      </c>
      <c r="C26" s="44">
        <v>1</v>
      </c>
    </row>
    <row r="27" spans="2:6" ht="19.5" thickBot="1" x14ac:dyDescent="0.45">
      <c r="B27" s="47" t="s">
        <v>83</v>
      </c>
      <c r="C27" s="48" t="s">
        <v>84</v>
      </c>
    </row>
    <row r="29" spans="2:6" ht="19.5" thickBot="1" x14ac:dyDescent="0.45">
      <c r="B29" t="s">
        <v>85</v>
      </c>
    </row>
    <row r="30" spans="2:6" ht="19.5" thickBot="1" x14ac:dyDescent="0.45">
      <c r="B30" s="33" t="s">
        <v>86</v>
      </c>
      <c r="C30" s="49" t="s">
        <v>87</v>
      </c>
      <c r="D30" s="49" t="s">
        <v>88</v>
      </c>
      <c r="E30" s="49" t="s">
        <v>89</v>
      </c>
      <c r="F30" s="34" t="s">
        <v>90</v>
      </c>
    </row>
    <row r="31" spans="2:6" ht="20.25" thickTop="1" thickBot="1" x14ac:dyDescent="0.45">
      <c r="B31" s="50"/>
      <c r="C31" s="51"/>
      <c r="D31" s="52"/>
      <c r="E31" s="51"/>
      <c r="F31" s="5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18F_PF-05270430(kinetic)</vt:lpstr>
      <vt:lpstr>18F-PF-05270430(compound)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2022-10-14T04:39:42Z</dcterms:modified>
</cp:coreProperties>
</file>