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opioid\"/>
    </mc:Choice>
  </mc:AlternateContent>
  <xr:revisionPtr revIDLastSave="0" documentId="13_ncr:1_{BEF15DC2-014D-4518-9D49-8B7E81E2B340}" xr6:coauthVersionLast="36" xr6:coauthVersionMax="47" xr10:uidLastSave="{00000000-0000-0000-0000-000000000000}"/>
  <bookViews>
    <workbookView xWindow="33975" yWindow="2355" windowWidth="14400" windowHeight="7275" xr2:uid="{666BC7CE-D0A8-4F8C-A65E-5E37EDDADD61}"/>
  </bookViews>
  <sheets>
    <sheet name="11C_GR103545(kinetic)" sheetId="1" r:id="rId1"/>
    <sheet name="11C_GR103545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P18" i="1"/>
  <c r="P10" i="1"/>
  <c r="P6" i="1"/>
  <c r="P4" i="1"/>
  <c r="P14" i="1"/>
  <c r="P12" i="1"/>
  <c r="P15" i="1"/>
  <c r="P17" i="1"/>
  <c r="P11" i="1"/>
  <c r="P3" i="1"/>
  <c r="P9" i="1"/>
  <c r="P5" i="1"/>
</calcChain>
</file>

<file path=xl/sharedStrings.xml><?xml version="1.0" encoding="utf-8"?>
<sst xmlns="http://schemas.openxmlformats.org/spreadsheetml/2006/main" count="253" uniqueCount="94">
  <si>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</si>
  <si>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</si>
  <si>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</si>
  <si>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</si>
  <si>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</si>
  <si>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</si>
  <si>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</si>
  <si>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</si>
  <si>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</si>
  <si>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</si>
  <si>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</si>
  <si>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</si>
  <si>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</si>
  <si>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</si>
  <si>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</si>
  <si>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</si>
  <si>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</si>
  <si>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</si>
  <si>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</si>
  <si>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</si>
  <si>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</si>
  <si>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</si>
  <si>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</si>
  <si>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</si>
  <si>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</si>
  <si>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</si>
  <si>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</si>
  <si>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</si>
  <si>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</si>
  <si>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</si>
  <si>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</si>
  <si>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</si>
  <si>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</si>
  <si>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</si>
  <si>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</si>
  <si>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</si>
  <si>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</si>
  <si>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</si>
  <si>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</si>
  <si>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</si>
  <si>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</si>
  <si>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</si>
  <si>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</si>
  <si>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</si>
  <si>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</si>
  <si>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</si>
  <si>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[11C]GR103545</t>
    <phoneticPr fontId="1"/>
  </si>
  <si>
    <t>Mika Nagamawa et al.</t>
    <phoneticPr fontId="1"/>
  </si>
  <si>
    <t>NeuroImage</t>
    <phoneticPr fontId="1"/>
  </si>
  <si>
    <t>99,69-79</t>
    <phoneticPr fontId="1"/>
  </si>
  <si>
    <t>2/9(F/M)</t>
    <phoneticPr fontId="1"/>
  </si>
  <si>
    <t>25-52</t>
    <phoneticPr fontId="1"/>
  </si>
  <si>
    <t>MA1</t>
    <phoneticPr fontId="1"/>
  </si>
  <si>
    <t>Centrum semiovate</t>
  </si>
  <si>
    <t>Bmax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</si>
  <si>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</si>
  <si>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</si>
  <si>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</si>
  <si>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</si>
  <si>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</si>
  <si>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</si>
  <si>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C19H25Cl2N3O3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</si>
  <si>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</si>
  <si>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</si>
  <si>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</si>
  <si>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</si>
  <si>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</si>
  <si>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</si>
  <si>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</si>
  <si>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</si>
  <si>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</si>
  <si>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</si>
  <si>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</si>
  <si>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</si>
  <si>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</si>
  <si>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</si>
  <si>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</si>
  <si>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</si>
  <si>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</si>
  <si>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</si>
  <si>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</si>
  <si>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</si>
  <si>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</si>
  <si>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</si>
  <si>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</si>
  <si>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</si>
  <si>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</si>
  <si>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</si>
  <si>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</si>
  <si>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CHO cells</t>
    <phoneticPr fontId="1"/>
  </si>
  <si>
    <t>10.2967/jnumed.112.109512</t>
  </si>
  <si>
    <t>10.1021/jm200789r</t>
    <phoneticPr fontId="1"/>
  </si>
  <si>
    <t>κ-opioid receptor</t>
    <phoneticPr fontId="1"/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</si>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</sst>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#,##0.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1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4" fillId="0" borderId="14" xfId="0" applyFont="1" applyBorder="1">
      <alignment vertical="center"/>
    </xf>
    <xf numFmtId="0" fontId="0" fillId="0" borderId="12" xfId="0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9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LY2795050(動態)"/>
      <sheetName val="11C_LY2795050(構造)"/>
      <sheetName val="11C_GR103545(動態)"/>
      <sheetName val="11C_GR103545(構造)"/>
      <sheetName val="11C_carfentenyl(動態)"/>
      <sheetName val="11C_carfentanil(構造)"/>
      <sheetName val="11C_diprenorphine(動態)"/>
      <sheetName val="11C_diprenorphine(構造)"/>
      <sheetName val="11C_EKAP(動態)"/>
      <sheetName val="11C_EKAP(構造)"/>
      <sheetName val="11C_FEKAP(動態)"/>
      <sheetName val="Sheet1"/>
      <sheetName val="11C_FEKAP(構造)"/>
    </sheetNames>
    <sheetDataSet>
      <sheetData sheetId="0">
        <row r="5">
          <cell r="Q5">
            <v>3.23</v>
          </cell>
        </row>
      </sheetData>
      <sheetData sheetId="1"/>
      <sheetData sheetId="2">
        <row r="3">
          <cell r="P3">
            <v>28.4</v>
          </cell>
        </row>
        <row r="4">
          <cell r="P4">
            <v>24.4</v>
          </cell>
        </row>
        <row r="5">
          <cell r="P5">
            <v>23.15</v>
          </cell>
        </row>
        <row r="6">
          <cell r="P6">
            <v>17.649999999999999</v>
          </cell>
        </row>
        <row r="7">
          <cell r="P7">
            <v>16.850000000000001</v>
          </cell>
        </row>
        <row r="8">
          <cell r="P8">
            <v>16.399999999999999</v>
          </cell>
        </row>
        <row r="9">
          <cell r="P9">
            <v>16.25</v>
          </cell>
        </row>
        <row r="10">
          <cell r="P10">
            <v>14.7</v>
          </cell>
        </row>
        <row r="11">
          <cell r="P11">
            <v>12.95</v>
          </cell>
        </row>
        <row r="12">
          <cell r="P12">
            <v>11.2</v>
          </cell>
        </row>
        <row r="13">
          <cell r="P13">
            <v>10.75</v>
          </cell>
        </row>
        <row r="14">
          <cell r="P14">
            <v>10.5</v>
          </cell>
        </row>
        <row r="15">
          <cell r="P15">
            <v>9.4</v>
          </cell>
        </row>
        <row r="16">
          <cell r="P16">
            <v>7.1</v>
          </cell>
        </row>
      </sheetData>
      <sheetData sheetId="3"/>
      <sheetData sheetId="4"/>
      <sheetData sheetId="5"/>
      <sheetData sheetId="6"/>
      <sheetData sheetId="7"/>
      <sheetData sheetId="8">
        <row r="5">
          <cell r="O5">
            <v>13.8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workbookViewId="0">
      <selection activeCell="G21" sqref="G21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45" t="s">
        <v>0</v>
      </c>
      <c r="B1" s="45"/>
      <c r="C1" s="45"/>
      <c r="D1" s="45"/>
      <c r="E1" s="45"/>
      <c r="F1" s="45"/>
      <c r="G1" s="46" t="s">
        <v>1</v>
      </c>
      <c r="H1" s="46"/>
      <c r="I1" s="46"/>
      <c r="J1" s="46"/>
      <c r="K1" s="47" t="s">
        <v>2</v>
      </c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54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20</v>
      </c>
      <c r="AO2" s="6"/>
      <c r="AP2" s="6"/>
      <c r="AQ2" s="6"/>
      <c r="AR2" s="6" t="s">
        <v>43</v>
      </c>
      <c r="AS2" s="6"/>
      <c r="AT2" s="6"/>
      <c r="AU2" s="6"/>
      <c r="AV2" s="8" t="s">
        <v>21</v>
      </c>
      <c r="AW2" s="8"/>
      <c r="AX2" s="8"/>
      <c r="AY2" s="1"/>
    </row>
    <row r="3" spans="1:51" x14ac:dyDescent="0.4">
      <c r="A3" s="50" t="s">
        <v>46</v>
      </c>
      <c r="B3" s="11" t="s">
        <v>92</v>
      </c>
      <c r="C3" t="s">
        <v>47</v>
      </c>
      <c r="D3">
        <v>2014</v>
      </c>
      <c r="E3" t="s">
        <v>48</v>
      </c>
      <c r="F3" t="s">
        <v>49</v>
      </c>
      <c r="G3" s="50" t="s">
        <v>22</v>
      </c>
      <c r="H3">
        <v>11</v>
      </c>
      <c r="I3" t="s">
        <v>50</v>
      </c>
      <c r="J3" t="s">
        <v>51</v>
      </c>
      <c r="K3" t="s">
        <v>52</v>
      </c>
      <c r="L3" s="48" t="s">
        <v>23</v>
      </c>
      <c r="M3" s="48"/>
      <c r="N3" s="48" t="s">
        <v>23</v>
      </c>
      <c r="O3" s="48"/>
      <c r="P3" s="14">
        <f>'[1]11C_GR103545(動態)'!$P$6</f>
        <v>17.649999999999999</v>
      </c>
      <c r="Q3" s="11" t="s">
        <v>40</v>
      </c>
      <c r="R3" s="11"/>
      <c r="S3" s="11"/>
      <c r="T3">
        <v>7.5</v>
      </c>
      <c r="U3" s="11" t="s">
        <v>40</v>
      </c>
      <c r="V3" s="11"/>
      <c r="W3" s="11"/>
      <c r="X3" s="11"/>
      <c r="Y3" s="11" t="s">
        <v>40</v>
      </c>
      <c r="Z3" s="11"/>
      <c r="AA3" s="11"/>
      <c r="AB3" s="11"/>
      <c r="AC3" s="11" t="s">
        <v>40</v>
      </c>
      <c r="AD3" s="11"/>
      <c r="AE3" s="11"/>
      <c r="AF3" s="11"/>
      <c r="AG3" s="11" t="s">
        <v>40</v>
      </c>
      <c r="AH3" s="11"/>
      <c r="AI3" s="11"/>
      <c r="AJ3" s="11"/>
      <c r="AK3" s="11" t="s">
        <v>40</v>
      </c>
      <c r="AL3" s="11"/>
      <c r="AM3" s="11"/>
      <c r="AN3" s="11"/>
      <c r="AO3" s="11" t="s">
        <v>40</v>
      </c>
      <c r="AP3" s="11"/>
      <c r="AQ3" s="11"/>
      <c r="AR3" s="11"/>
      <c r="AS3" s="11" t="s">
        <v>40</v>
      </c>
      <c r="AT3" s="11"/>
      <c r="AU3" s="11"/>
      <c r="AV3" s="11"/>
      <c r="AW3" s="11" t="s">
        <v>40</v>
      </c>
      <c r="AX3" s="11"/>
      <c r="AY3" s="11"/>
    </row>
    <row r="4" spans="1:51" x14ac:dyDescent="0.4">
      <c r="A4" s="51"/>
      <c r="B4" s="11"/>
      <c r="C4" s="11"/>
      <c r="D4" s="11"/>
      <c r="E4" s="11"/>
      <c r="F4" s="11"/>
      <c r="G4" s="51"/>
      <c r="H4" s="11"/>
      <c r="I4" s="11"/>
      <c r="J4" s="11"/>
      <c r="K4" s="11"/>
      <c r="L4" s="44"/>
      <c r="M4" s="44"/>
      <c r="N4" s="44" t="s">
        <v>28</v>
      </c>
      <c r="O4" s="44"/>
      <c r="P4" s="25">
        <f>'[1]11C_GR103545(動態)'!$P$12</f>
        <v>11.2</v>
      </c>
      <c r="Q4" t="s">
        <v>40</v>
      </c>
      <c r="R4" s="11"/>
      <c r="S4" s="11"/>
      <c r="T4">
        <v>2.6</v>
      </c>
      <c r="U4" t="s">
        <v>40</v>
      </c>
      <c r="V4" s="11"/>
      <c r="W4" s="11"/>
      <c r="X4" s="11"/>
      <c r="Y4" s="11" t="s">
        <v>40</v>
      </c>
      <c r="Z4" s="11"/>
      <c r="AA4" s="11"/>
      <c r="AB4" s="11"/>
      <c r="AC4" s="11" t="s">
        <v>40</v>
      </c>
      <c r="AD4" s="11"/>
      <c r="AE4" s="11"/>
      <c r="AF4" s="11"/>
      <c r="AG4" s="11" t="s">
        <v>40</v>
      </c>
      <c r="AH4" s="11"/>
      <c r="AI4" s="11"/>
      <c r="AJ4" s="11"/>
      <c r="AK4" s="11" t="s">
        <v>40</v>
      </c>
      <c r="AL4" s="11"/>
      <c r="AM4" s="11"/>
      <c r="AN4" s="11"/>
      <c r="AO4" s="11" t="s">
        <v>40</v>
      </c>
      <c r="AP4" s="11"/>
      <c r="AR4" s="16"/>
      <c r="AS4" s="11" t="s">
        <v>40</v>
      </c>
      <c r="AT4" s="11"/>
      <c r="AU4" s="11"/>
      <c r="AV4" s="11"/>
      <c r="AW4" s="11" t="s">
        <v>40</v>
      </c>
      <c r="AX4" s="17"/>
      <c r="AY4" s="11"/>
    </row>
    <row r="5" spans="1:51" x14ac:dyDescent="0.4">
      <c r="A5" s="51"/>
      <c r="B5" s="11"/>
      <c r="C5" s="11"/>
      <c r="D5" s="11"/>
      <c r="E5" s="11"/>
      <c r="F5" s="11"/>
      <c r="G5" s="51"/>
      <c r="H5" s="11"/>
      <c r="I5" s="11"/>
      <c r="J5" s="11"/>
      <c r="K5" s="11"/>
      <c r="L5" s="44"/>
      <c r="M5" s="44"/>
      <c r="N5" s="44" t="s">
        <v>31</v>
      </c>
      <c r="O5" s="44"/>
      <c r="P5" s="14">
        <f>'[1]11C_GR103545(動態)'!$P$3</f>
        <v>28.4</v>
      </c>
      <c r="Q5" s="11" t="s">
        <v>40</v>
      </c>
      <c r="R5" s="11"/>
      <c r="S5" s="11"/>
      <c r="T5">
        <v>9.6</v>
      </c>
      <c r="U5" s="11" t="s">
        <v>40</v>
      </c>
      <c r="V5" s="11"/>
      <c r="W5" s="11"/>
      <c r="X5" s="11"/>
      <c r="Y5" s="11" t="s">
        <v>40</v>
      </c>
      <c r="Z5" s="11"/>
      <c r="AA5" s="11"/>
      <c r="AB5" s="11"/>
      <c r="AC5" s="11" t="s">
        <v>40</v>
      </c>
      <c r="AD5" s="11"/>
      <c r="AE5" s="11"/>
      <c r="AF5" s="11"/>
      <c r="AG5" s="11" t="s">
        <v>40</v>
      </c>
      <c r="AH5" s="11"/>
      <c r="AI5" s="11"/>
      <c r="AJ5" s="11"/>
      <c r="AK5" s="11" t="s">
        <v>40</v>
      </c>
      <c r="AL5" s="11"/>
      <c r="AM5" s="11"/>
      <c r="AN5" s="11"/>
      <c r="AO5" s="11" t="s">
        <v>40</v>
      </c>
      <c r="AP5" s="11"/>
      <c r="AQ5" s="11"/>
      <c r="AR5" s="16"/>
      <c r="AS5" s="11" t="s">
        <v>40</v>
      </c>
      <c r="AT5" s="11"/>
      <c r="AU5" s="11"/>
      <c r="AV5" s="11"/>
      <c r="AW5" s="11" t="s">
        <v>40</v>
      </c>
      <c r="AX5" s="11"/>
      <c r="AY5" s="11"/>
    </row>
    <row r="6" spans="1:51" x14ac:dyDescent="0.4">
      <c r="A6" s="51"/>
      <c r="B6" s="11"/>
      <c r="C6" s="11"/>
      <c r="D6" s="11"/>
      <c r="E6" s="11"/>
      <c r="F6" s="11"/>
      <c r="G6" s="51"/>
      <c r="H6" s="11"/>
      <c r="I6" s="11"/>
      <c r="J6" s="11"/>
      <c r="K6" s="11"/>
      <c r="L6" s="44" t="s">
        <v>34</v>
      </c>
      <c r="M6" s="44"/>
      <c r="N6" s="44" t="s">
        <v>27</v>
      </c>
      <c r="O6" s="44"/>
      <c r="P6" s="25">
        <f>'[1]11C_GR103545(動態)'!$P$13</f>
        <v>10.75</v>
      </c>
      <c r="Q6" t="s">
        <v>40</v>
      </c>
      <c r="R6" s="11"/>
      <c r="S6" s="11"/>
      <c r="T6" s="21"/>
      <c r="U6" t="s">
        <v>40</v>
      </c>
      <c r="V6" s="11"/>
      <c r="W6" s="11"/>
      <c r="X6" s="11"/>
      <c r="Y6" s="11" t="s">
        <v>40</v>
      </c>
      <c r="Z6" s="11"/>
      <c r="AA6" s="11"/>
      <c r="AB6" s="22"/>
      <c r="AC6" t="s">
        <v>40</v>
      </c>
      <c r="AE6" s="11"/>
      <c r="AG6" t="s">
        <v>40</v>
      </c>
      <c r="AI6" s="11"/>
      <c r="AK6" t="s">
        <v>40</v>
      </c>
      <c r="AM6" s="11"/>
      <c r="AO6" t="s">
        <v>40</v>
      </c>
      <c r="AQ6" s="11"/>
      <c r="AR6" s="16"/>
      <c r="AS6" s="11" t="s">
        <v>40</v>
      </c>
      <c r="AT6" s="11"/>
      <c r="AU6" s="11"/>
      <c r="AV6" s="12"/>
      <c r="AW6" s="11" t="s">
        <v>40</v>
      </c>
      <c r="AX6" s="11"/>
      <c r="AY6" s="11"/>
    </row>
    <row r="7" spans="1:51" x14ac:dyDescent="0.4">
      <c r="A7" s="51"/>
      <c r="B7" s="11"/>
      <c r="C7" s="11"/>
      <c r="D7" s="11"/>
      <c r="E7" s="11"/>
      <c r="F7" s="11"/>
      <c r="G7" s="51"/>
      <c r="H7" s="11"/>
      <c r="I7" s="11"/>
      <c r="J7" s="11"/>
      <c r="K7" s="11"/>
      <c r="L7" s="44"/>
      <c r="M7" s="44"/>
      <c r="N7" s="49" t="s">
        <v>35</v>
      </c>
      <c r="O7" s="20" t="s">
        <v>44</v>
      </c>
      <c r="P7" s="25"/>
      <c r="Q7" s="11" t="s">
        <v>40</v>
      </c>
      <c r="R7" s="11"/>
      <c r="S7" s="11"/>
      <c r="T7" s="21"/>
      <c r="U7" s="11" t="s">
        <v>40</v>
      </c>
      <c r="V7" s="11"/>
      <c r="W7" s="11"/>
      <c r="X7" s="11"/>
      <c r="Y7" s="11" t="s">
        <v>40</v>
      </c>
      <c r="Z7" s="11"/>
      <c r="AA7" s="11"/>
      <c r="AB7" s="11"/>
      <c r="AC7" s="11" t="s">
        <v>40</v>
      </c>
      <c r="AD7" s="11"/>
      <c r="AE7" s="11"/>
      <c r="AF7" s="11"/>
      <c r="AG7" s="11" t="s">
        <v>40</v>
      </c>
      <c r="AH7" s="11"/>
      <c r="AI7" s="11"/>
      <c r="AJ7" s="11"/>
      <c r="AK7" s="11" t="s">
        <v>40</v>
      </c>
      <c r="AL7" s="11"/>
      <c r="AM7" s="11"/>
      <c r="AN7" s="11"/>
      <c r="AO7" s="11" t="s">
        <v>40</v>
      </c>
      <c r="AP7" s="11"/>
      <c r="AQ7" s="11"/>
      <c r="AR7" s="16"/>
      <c r="AS7" s="11" t="s">
        <v>40</v>
      </c>
      <c r="AT7" s="11"/>
      <c r="AU7" s="11"/>
      <c r="AV7" s="12"/>
      <c r="AW7" s="11" t="s">
        <v>40</v>
      </c>
      <c r="AX7" s="11"/>
      <c r="AY7" s="11"/>
    </row>
    <row r="8" spans="1:51" x14ac:dyDescent="0.4">
      <c r="A8" s="51"/>
      <c r="B8" s="11"/>
      <c r="C8" s="11"/>
      <c r="D8" s="11"/>
      <c r="E8" s="11"/>
      <c r="F8" s="11"/>
      <c r="G8" s="51"/>
      <c r="H8" s="11"/>
      <c r="I8" s="11"/>
      <c r="J8" s="11"/>
      <c r="K8" s="11"/>
      <c r="L8" s="44"/>
      <c r="M8" s="44"/>
      <c r="N8" s="48"/>
      <c r="O8" s="20" t="s">
        <v>45</v>
      </c>
      <c r="P8" s="25"/>
      <c r="Q8" s="11" t="s">
        <v>40</v>
      </c>
      <c r="R8" s="11"/>
      <c r="S8" s="11"/>
      <c r="T8" s="21"/>
      <c r="U8" s="11" t="s">
        <v>40</v>
      </c>
      <c r="V8" s="11"/>
      <c r="W8" s="11"/>
      <c r="X8" s="11"/>
      <c r="Y8" s="11" t="s">
        <v>40</v>
      </c>
      <c r="Z8" s="11"/>
      <c r="AA8" s="11"/>
      <c r="AB8" s="11"/>
      <c r="AC8" s="11" t="s">
        <v>40</v>
      </c>
      <c r="AD8" s="11"/>
      <c r="AE8" s="11"/>
      <c r="AF8" s="11"/>
      <c r="AG8" s="11" t="s">
        <v>40</v>
      </c>
      <c r="AH8" s="11"/>
      <c r="AI8" s="11"/>
      <c r="AJ8" s="11"/>
      <c r="AK8" s="11" t="s">
        <v>40</v>
      </c>
      <c r="AL8" s="11"/>
      <c r="AM8" s="11"/>
      <c r="AN8" s="11"/>
      <c r="AO8" s="11" t="s">
        <v>40</v>
      </c>
      <c r="AP8" s="11"/>
      <c r="AQ8" s="11"/>
      <c r="AR8" s="16"/>
      <c r="AS8" s="11" t="s">
        <v>40</v>
      </c>
      <c r="AT8" s="11"/>
      <c r="AU8" s="11"/>
      <c r="AV8" s="12"/>
      <c r="AW8" s="11" t="s">
        <v>40</v>
      </c>
      <c r="AX8" s="11"/>
      <c r="AY8" s="11"/>
    </row>
    <row r="9" spans="1:51" ht="19.5" customHeight="1" x14ac:dyDescent="0.4">
      <c r="A9" s="51"/>
      <c r="B9" s="11"/>
      <c r="C9" s="11"/>
      <c r="D9" s="11"/>
      <c r="E9" s="11"/>
      <c r="F9" s="11"/>
      <c r="G9" s="51"/>
      <c r="H9" s="11"/>
      <c r="I9" s="11"/>
      <c r="J9" s="11"/>
      <c r="K9" s="11"/>
      <c r="L9" s="43" t="s">
        <v>36</v>
      </c>
      <c r="M9" s="43"/>
      <c r="N9" s="44" t="s">
        <v>33</v>
      </c>
      <c r="O9" s="44"/>
      <c r="P9" s="25">
        <f>'[1]11C_GR103545(動態)'!$P$5</f>
        <v>23.15</v>
      </c>
      <c r="Q9" s="11" t="s">
        <v>40</v>
      </c>
      <c r="R9" s="10"/>
      <c r="S9" s="21"/>
      <c r="T9" s="18">
        <v>4</v>
      </c>
      <c r="U9" s="11" t="s">
        <v>40</v>
      </c>
      <c r="V9" s="21"/>
      <c r="W9" s="11"/>
      <c r="X9" s="11"/>
      <c r="Y9" s="11" t="s">
        <v>40</v>
      </c>
      <c r="Z9" s="11"/>
      <c r="AA9" s="11"/>
      <c r="AB9" s="11"/>
      <c r="AC9" s="11" t="s">
        <v>40</v>
      </c>
      <c r="AD9" s="11"/>
      <c r="AE9" s="11"/>
      <c r="AF9" s="11"/>
      <c r="AG9" s="11" t="s">
        <v>40</v>
      </c>
      <c r="AH9" s="11"/>
      <c r="AI9" s="11"/>
      <c r="AJ9" s="11"/>
      <c r="AK9" s="11" t="s">
        <v>40</v>
      </c>
      <c r="AL9" s="11"/>
      <c r="AM9" s="11"/>
      <c r="AN9" s="11"/>
      <c r="AO9" s="11" t="s">
        <v>40</v>
      </c>
      <c r="AP9" s="11"/>
      <c r="AQ9" s="11"/>
      <c r="AR9" s="16"/>
      <c r="AS9" s="11" t="s">
        <v>40</v>
      </c>
      <c r="AT9" s="11"/>
      <c r="AU9" s="11"/>
      <c r="AV9" s="12"/>
      <c r="AW9" s="11" t="s">
        <v>40</v>
      </c>
      <c r="AX9" s="11"/>
      <c r="AY9" s="11"/>
    </row>
    <row r="10" spans="1:51" x14ac:dyDescent="0.4">
      <c r="A10" s="51"/>
      <c r="B10" s="11"/>
      <c r="C10" s="11"/>
      <c r="D10" s="11"/>
      <c r="E10" s="11"/>
      <c r="F10" s="11"/>
      <c r="G10" s="51"/>
      <c r="H10" s="11"/>
      <c r="I10" s="11"/>
      <c r="J10" s="11"/>
      <c r="K10" s="11"/>
      <c r="L10" s="43"/>
      <c r="M10" s="43"/>
      <c r="N10" s="44" t="s">
        <v>32</v>
      </c>
      <c r="O10" s="44"/>
      <c r="P10" s="25">
        <f>AVERAGE('[1]11C_GR103545(動態)'!$P$4,'[1]11C_GR103545(動態)'!$P$14)</f>
        <v>17.45</v>
      </c>
      <c r="Q10" s="11" t="s">
        <v>40</v>
      </c>
      <c r="R10" s="11"/>
      <c r="S10" s="11"/>
      <c r="T10" s="18">
        <v>4</v>
      </c>
      <c r="U10" s="11" t="s">
        <v>40</v>
      </c>
      <c r="V10" s="11"/>
      <c r="W10" s="11"/>
      <c r="X10" s="11"/>
      <c r="Y10" s="11" t="s">
        <v>40</v>
      </c>
      <c r="Z10" s="11"/>
      <c r="AA10" s="11"/>
      <c r="AB10" s="11"/>
      <c r="AC10" s="11" t="s">
        <v>40</v>
      </c>
      <c r="AD10" s="11"/>
      <c r="AE10" s="11"/>
      <c r="AF10" s="11"/>
      <c r="AG10" s="11" t="s">
        <v>40</v>
      </c>
      <c r="AH10" s="11"/>
      <c r="AI10" s="11"/>
      <c r="AJ10" s="11"/>
      <c r="AK10" s="11" t="s">
        <v>40</v>
      </c>
      <c r="AL10" s="11"/>
      <c r="AM10" s="11"/>
      <c r="AN10" s="11"/>
      <c r="AO10" s="11" t="s">
        <v>40</v>
      </c>
      <c r="AP10" s="11"/>
      <c r="AQ10" s="11"/>
      <c r="AR10" s="16"/>
      <c r="AS10" s="11" t="s">
        <v>40</v>
      </c>
      <c r="AT10" s="11"/>
      <c r="AU10" s="11"/>
      <c r="AV10" s="12"/>
      <c r="AW10" s="11" t="s">
        <v>40</v>
      </c>
      <c r="AX10" s="17"/>
      <c r="AY10" s="11"/>
    </row>
    <row r="11" spans="1:51" x14ac:dyDescent="0.4">
      <c r="A11" s="51"/>
      <c r="B11" s="11"/>
      <c r="C11" s="11"/>
      <c r="D11" s="11"/>
      <c r="E11" s="11"/>
      <c r="F11" s="11"/>
      <c r="G11" s="51"/>
      <c r="H11" s="11"/>
      <c r="I11" s="11"/>
      <c r="J11" s="11"/>
      <c r="K11" s="11"/>
      <c r="L11" s="44" t="s">
        <v>24</v>
      </c>
      <c r="M11" s="44"/>
      <c r="N11" s="44" t="s">
        <v>24</v>
      </c>
      <c r="O11" s="44"/>
      <c r="P11" s="25">
        <f>'[1]11C_GR103545(動態)'!$P$7</f>
        <v>16.850000000000001</v>
      </c>
      <c r="Q11" s="11" t="s">
        <v>40</v>
      </c>
      <c r="R11" s="11"/>
      <c r="S11" s="11"/>
      <c r="T11">
        <v>0.5</v>
      </c>
      <c r="U11" s="11" t="s">
        <v>40</v>
      </c>
      <c r="V11" s="11"/>
      <c r="W11" s="11"/>
      <c r="X11" s="11"/>
      <c r="Y11" s="11" t="s">
        <v>40</v>
      </c>
      <c r="Z11" s="11"/>
      <c r="AA11" s="11"/>
      <c r="AB11" s="22"/>
      <c r="AC11" t="s">
        <v>40</v>
      </c>
      <c r="AE11" s="11"/>
      <c r="AG11" t="s">
        <v>40</v>
      </c>
      <c r="AI11" s="11"/>
      <c r="AK11" t="s">
        <v>40</v>
      </c>
      <c r="AM11" s="11"/>
      <c r="AO11" t="s">
        <v>40</v>
      </c>
      <c r="AQ11" s="11"/>
      <c r="AR11" s="16"/>
      <c r="AS11" s="11" t="s">
        <v>40</v>
      </c>
      <c r="AT11" s="11"/>
      <c r="AU11" s="11"/>
      <c r="AV11" s="12"/>
      <c r="AW11" s="11" t="s">
        <v>40</v>
      </c>
      <c r="AX11" s="17"/>
      <c r="AY11" s="11"/>
    </row>
    <row r="12" spans="1:51" x14ac:dyDescent="0.4">
      <c r="A12" s="51"/>
      <c r="B12" s="11"/>
      <c r="C12" s="11"/>
      <c r="D12" s="11"/>
      <c r="E12" s="11"/>
      <c r="F12" s="11"/>
      <c r="G12" s="51"/>
      <c r="H12" s="11"/>
      <c r="I12" s="11"/>
      <c r="J12" s="11"/>
      <c r="K12" s="11"/>
      <c r="L12" s="44" t="s">
        <v>25</v>
      </c>
      <c r="M12" s="44"/>
      <c r="N12" s="44" t="s">
        <v>25</v>
      </c>
      <c r="O12" s="44"/>
      <c r="P12" s="25">
        <f>'[1]11C_GR103545(動態)'!$P$10</f>
        <v>14.7</v>
      </c>
      <c r="Q12" s="11" t="s">
        <v>40</v>
      </c>
      <c r="R12" s="10"/>
      <c r="S12" s="21"/>
      <c r="T12" s="21"/>
      <c r="U12" s="11" t="s">
        <v>40</v>
      </c>
      <c r="V12" s="21"/>
      <c r="W12" s="11"/>
      <c r="X12" s="12"/>
      <c r="Y12" s="11" t="s">
        <v>40</v>
      </c>
      <c r="Z12" s="11"/>
      <c r="AA12" s="11"/>
      <c r="AB12" s="11"/>
      <c r="AC12" s="11" t="s">
        <v>40</v>
      </c>
      <c r="AD12" s="11"/>
      <c r="AE12" s="11"/>
      <c r="AF12" s="11"/>
      <c r="AG12" s="11" t="s">
        <v>40</v>
      </c>
      <c r="AH12" s="11"/>
      <c r="AI12" s="11"/>
      <c r="AJ12" s="11"/>
      <c r="AK12" s="11" t="s">
        <v>40</v>
      </c>
      <c r="AL12" s="11"/>
      <c r="AM12" s="11"/>
      <c r="AN12" s="11"/>
      <c r="AO12" s="11" t="s">
        <v>40</v>
      </c>
      <c r="AP12" s="11"/>
      <c r="AQ12" s="11"/>
      <c r="AR12" s="16"/>
      <c r="AS12" s="11" t="s">
        <v>40</v>
      </c>
      <c r="AT12" s="11"/>
      <c r="AU12" s="11"/>
      <c r="AV12" s="12"/>
      <c r="AW12" s="11" t="s">
        <v>40</v>
      </c>
      <c r="AX12" s="11"/>
      <c r="AY12" s="11"/>
    </row>
    <row r="13" spans="1:51" x14ac:dyDescent="0.4">
      <c r="A13" s="51"/>
      <c r="B13" s="11"/>
      <c r="C13" s="11"/>
      <c r="D13" s="11"/>
      <c r="E13" s="11"/>
      <c r="F13" s="11"/>
      <c r="G13" s="51"/>
      <c r="H13" s="11"/>
      <c r="I13" s="11"/>
      <c r="J13" s="11"/>
      <c r="K13" s="11"/>
      <c r="L13" s="44" t="s">
        <v>26</v>
      </c>
      <c r="M13" s="44"/>
      <c r="N13" s="44" t="s">
        <v>26</v>
      </c>
      <c r="O13" s="44"/>
      <c r="P13" s="25"/>
      <c r="Q13" s="11" t="s">
        <v>40</v>
      </c>
      <c r="R13" s="10"/>
      <c r="S13" s="21"/>
      <c r="T13" s="21"/>
      <c r="U13" s="11" t="s">
        <v>40</v>
      </c>
      <c r="V13" s="21"/>
      <c r="W13" s="11"/>
      <c r="X13" s="11"/>
      <c r="Y13" s="11" t="s">
        <v>40</v>
      </c>
      <c r="Z13" s="11"/>
      <c r="AA13" s="11"/>
      <c r="AB13" s="11"/>
      <c r="AC13" s="11" t="s">
        <v>40</v>
      </c>
      <c r="AD13" s="11"/>
      <c r="AE13" s="11"/>
      <c r="AF13" s="11"/>
      <c r="AG13" s="11" t="s">
        <v>40</v>
      </c>
      <c r="AH13" s="11"/>
      <c r="AI13" s="11"/>
      <c r="AJ13" s="11"/>
      <c r="AK13" s="11" t="s">
        <v>40</v>
      </c>
      <c r="AL13" s="11"/>
      <c r="AM13" s="11"/>
      <c r="AN13" s="11"/>
      <c r="AO13" s="11" t="s">
        <v>40</v>
      </c>
      <c r="AP13" s="11"/>
      <c r="AQ13" s="11"/>
      <c r="AR13" s="16"/>
      <c r="AS13" s="11" t="s">
        <v>40</v>
      </c>
      <c r="AT13" s="11"/>
      <c r="AU13" s="11"/>
      <c r="AV13" s="12"/>
      <c r="AW13" s="11" t="s">
        <v>40</v>
      </c>
      <c r="AX13" s="11"/>
      <c r="AY13" s="11"/>
    </row>
    <row r="14" spans="1:51" x14ac:dyDescent="0.4">
      <c r="A14" s="51"/>
      <c r="B14" s="11"/>
      <c r="C14" s="11"/>
      <c r="D14" s="11"/>
      <c r="E14" s="11"/>
      <c r="F14" s="11"/>
      <c r="G14" s="51"/>
      <c r="H14" s="11"/>
      <c r="I14" s="11"/>
      <c r="J14" s="11"/>
      <c r="K14" s="11"/>
      <c r="L14" s="44" t="s">
        <v>37</v>
      </c>
      <c r="M14" s="44"/>
      <c r="N14" s="44" t="s">
        <v>38</v>
      </c>
      <c r="O14" s="44"/>
      <c r="P14" s="25">
        <f>'[1]11C_GR103545(動態)'!$P$11</f>
        <v>12.95</v>
      </c>
      <c r="Q14" s="11" t="s">
        <v>40</v>
      </c>
      <c r="R14" s="10"/>
      <c r="S14" s="21"/>
      <c r="T14">
        <v>4.3</v>
      </c>
      <c r="U14" s="11" t="s">
        <v>40</v>
      </c>
      <c r="V14" s="21"/>
      <c r="W14" s="11"/>
      <c r="X14" s="11"/>
      <c r="Y14" s="11" t="s">
        <v>40</v>
      </c>
      <c r="Z14" s="11"/>
      <c r="AA14" s="11"/>
      <c r="AB14" s="22"/>
      <c r="AC14" t="s">
        <v>40</v>
      </c>
      <c r="AE14" s="11"/>
      <c r="AG14" t="s">
        <v>40</v>
      </c>
      <c r="AH14" s="23"/>
      <c r="AI14" s="11"/>
      <c r="AK14" t="s">
        <v>40</v>
      </c>
      <c r="AM14" s="11"/>
      <c r="AO14" t="s">
        <v>40</v>
      </c>
      <c r="AQ14" s="11"/>
      <c r="AR14" s="16"/>
      <c r="AS14" s="11" t="s">
        <v>40</v>
      </c>
      <c r="AT14" s="11"/>
      <c r="AU14" s="11"/>
      <c r="AV14" s="12"/>
      <c r="AW14" s="11" t="s">
        <v>40</v>
      </c>
      <c r="AX14" s="11"/>
      <c r="AY14" s="11"/>
    </row>
    <row r="15" spans="1:51" x14ac:dyDescent="0.4">
      <c r="A15" s="51"/>
      <c r="B15" s="11"/>
      <c r="C15" s="11"/>
      <c r="D15" s="11"/>
      <c r="E15" s="11"/>
      <c r="F15" s="11"/>
      <c r="G15" s="51"/>
      <c r="H15" s="11"/>
      <c r="I15" s="11"/>
      <c r="J15" s="11"/>
      <c r="K15" s="11"/>
      <c r="L15" s="44"/>
      <c r="M15" s="44"/>
      <c r="N15" s="44" t="s">
        <v>30</v>
      </c>
      <c r="O15" s="44"/>
      <c r="P15" s="25">
        <f>'[1]11C_GR103545(動態)'!$P$9</f>
        <v>16.25</v>
      </c>
      <c r="Q15" t="s">
        <v>40</v>
      </c>
      <c r="R15" s="11"/>
      <c r="S15" s="11"/>
      <c r="T15">
        <v>5.5</v>
      </c>
      <c r="U15" t="s">
        <v>40</v>
      </c>
      <c r="V15" s="11"/>
      <c r="W15" s="11"/>
      <c r="X15" s="11"/>
      <c r="Y15" s="11" t="s">
        <v>40</v>
      </c>
      <c r="Z15" s="11"/>
      <c r="AA15" s="11"/>
      <c r="AB15" s="22"/>
      <c r="AC15" t="s">
        <v>40</v>
      </c>
      <c r="AE15" s="11"/>
      <c r="AF15" s="22"/>
      <c r="AG15" t="s">
        <v>40</v>
      </c>
      <c r="AI15" s="11"/>
      <c r="AK15" t="s">
        <v>40</v>
      </c>
      <c r="AM15" s="11"/>
      <c r="AO15" t="s">
        <v>40</v>
      </c>
      <c r="AQ15" s="11"/>
      <c r="AR15" s="16"/>
      <c r="AS15" s="11" t="s">
        <v>40</v>
      </c>
      <c r="AT15" s="11"/>
      <c r="AU15" s="11"/>
      <c r="AV15" s="12"/>
      <c r="AW15" s="11" t="s">
        <v>40</v>
      </c>
      <c r="AX15" s="17"/>
      <c r="AY15" s="11"/>
    </row>
    <row r="16" spans="1:51" x14ac:dyDescent="0.4">
      <c r="A16" s="51"/>
      <c r="B16" s="11"/>
      <c r="C16" s="11"/>
      <c r="D16" s="11"/>
      <c r="E16" s="11"/>
      <c r="F16" s="11"/>
      <c r="G16" s="51"/>
      <c r="H16" s="11"/>
      <c r="I16" s="11"/>
      <c r="J16" s="11"/>
      <c r="K16" s="11"/>
      <c r="L16" s="44"/>
      <c r="M16" s="44"/>
      <c r="N16" s="44" t="s">
        <v>29</v>
      </c>
      <c r="O16" s="44"/>
      <c r="P16" s="25">
        <f>'[1]11C_GR103545(動態)'!$P$16</f>
        <v>7.1</v>
      </c>
      <c r="Q16" s="11" t="s">
        <v>40</v>
      </c>
      <c r="R16" s="10"/>
      <c r="S16" s="21"/>
      <c r="T16">
        <v>1.9</v>
      </c>
      <c r="U16" s="11" t="s">
        <v>40</v>
      </c>
      <c r="V16" s="21"/>
      <c r="W16" s="11"/>
      <c r="X16" s="11"/>
      <c r="Y16" s="11" t="s">
        <v>40</v>
      </c>
      <c r="Z16" s="11"/>
      <c r="AA16" s="11"/>
      <c r="AB16" s="22"/>
      <c r="AC16" t="s">
        <v>40</v>
      </c>
      <c r="AE16" s="11"/>
      <c r="AG16" t="s">
        <v>40</v>
      </c>
      <c r="AH16" s="22"/>
      <c r="AI16" s="11"/>
      <c r="AK16" t="s">
        <v>40</v>
      </c>
      <c r="AM16" s="11"/>
      <c r="AO16" t="s">
        <v>40</v>
      </c>
      <c r="AQ16" s="11"/>
      <c r="AR16" s="16"/>
      <c r="AS16" s="11" t="s">
        <v>40</v>
      </c>
      <c r="AT16" s="11"/>
      <c r="AU16" s="11"/>
      <c r="AV16" s="12"/>
      <c r="AW16" s="11" t="s">
        <v>40</v>
      </c>
      <c r="AX16" s="11"/>
      <c r="AY16" s="11"/>
    </row>
    <row r="17" spans="1:51" x14ac:dyDescent="0.4">
      <c r="A17" s="51"/>
      <c r="B17" s="11"/>
      <c r="C17" s="11"/>
      <c r="D17" s="11"/>
      <c r="E17" s="11"/>
      <c r="F17" s="11"/>
      <c r="G17" s="51"/>
      <c r="H17" s="11"/>
      <c r="I17" s="11"/>
      <c r="J17" s="11"/>
      <c r="K17" s="11"/>
      <c r="L17" s="44"/>
      <c r="M17" s="44"/>
      <c r="N17" s="44" t="s">
        <v>39</v>
      </c>
      <c r="O17" s="44"/>
      <c r="P17" s="25">
        <f>'[1]11C_GR103545(動態)'!$P$8</f>
        <v>16.399999999999999</v>
      </c>
      <c r="Q17" s="11" t="s">
        <v>40</v>
      </c>
      <c r="R17" s="15"/>
      <c r="S17" s="21"/>
      <c r="T17">
        <v>1.8</v>
      </c>
      <c r="U17" s="11" t="s">
        <v>40</v>
      </c>
      <c r="V17" s="21"/>
      <c r="W17" s="11"/>
      <c r="X17" s="12"/>
      <c r="Y17" s="11" t="s">
        <v>40</v>
      </c>
      <c r="Z17" s="11"/>
      <c r="AA17" s="11"/>
      <c r="AB17" s="11"/>
      <c r="AC17" s="11" t="s">
        <v>40</v>
      </c>
      <c r="AD17" s="11"/>
      <c r="AE17" s="11"/>
      <c r="AF17" s="11"/>
      <c r="AG17" s="11" t="s">
        <v>40</v>
      </c>
      <c r="AH17" s="11"/>
      <c r="AI17" s="11"/>
      <c r="AJ17" s="11"/>
      <c r="AK17" s="11" t="s">
        <v>40</v>
      </c>
      <c r="AL17" s="11"/>
      <c r="AM17" s="11"/>
      <c r="AN17" s="11"/>
      <c r="AO17" s="11" t="s">
        <v>40</v>
      </c>
      <c r="AP17" s="11"/>
      <c r="AQ17" s="11"/>
      <c r="AR17" s="16"/>
      <c r="AS17" s="11" t="s">
        <v>40</v>
      </c>
      <c r="AT17" s="11"/>
      <c r="AU17" s="11"/>
      <c r="AV17" s="12"/>
      <c r="AW17" s="11" t="s">
        <v>40</v>
      </c>
      <c r="AX17" s="11"/>
      <c r="AY17" s="11"/>
    </row>
    <row r="18" spans="1:51" x14ac:dyDescent="0.4">
      <c r="A18" s="51"/>
      <c r="B18" s="13"/>
      <c r="C18" s="13"/>
      <c r="D18" s="13"/>
      <c r="E18" s="13"/>
      <c r="F18" s="13"/>
      <c r="G18" s="51"/>
      <c r="H18" s="13"/>
      <c r="I18" s="13"/>
      <c r="J18" s="13"/>
      <c r="K18" s="13"/>
      <c r="L18" s="44" t="s">
        <v>41</v>
      </c>
      <c r="M18" s="44"/>
      <c r="N18" s="44" t="s">
        <v>53</v>
      </c>
      <c r="O18" s="44"/>
      <c r="P18" s="25">
        <f>'[1]11C_GR103545(動態)'!$P$15</f>
        <v>9.4</v>
      </c>
      <c r="Q18" s="11" t="s">
        <v>40</v>
      </c>
      <c r="R18" s="11"/>
      <c r="S18" s="11"/>
      <c r="T18" s="11"/>
      <c r="U18" s="11" t="s">
        <v>40</v>
      </c>
      <c r="V18" s="11"/>
      <c r="W18" s="11"/>
      <c r="X18" s="11"/>
      <c r="Y18" s="11" t="s">
        <v>40</v>
      </c>
      <c r="Z18" s="11"/>
      <c r="AA18" s="11"/>
      <c r="AB18" s="22"/>
      <c r="AC18" t="s">
        <v>40</v>
      </c>
      <c r="AE18" s="11"/>
      <c r="AG18" t="s">
        <v>40</v>
      </c>
      <c r="AI18" s="11"/>
      <c r="AJ18" s="22"/>
      <c r="AK18" t="s">
        <v>40</v>
      </c>
      <c r="AM18" s="11"/>
      <c r="AO18" t="s">
        <v>40</v>
      </c>
      <c r="AQ18" s="11"/>
      <c r="AR18" s="16"/>
      <c r="AS18" s="11" t="s">
        <v>40</v>
      </c>
      <c r="AT18" s="11"/>
      <c r="AU18" s="11"/>
      <c r="AV18" s="12"/>
      <c r="AW18" s="11" t="s">
        <v>40</v>
      </c>
      <c r="AX18" s="17"/>
      <c r="AY18" s="11"/>
    </row>
    <row r="19" spans="1:51" x14ac:dyDescent="0.4">
      <c r="A19" s="19"/>
      <c r="G19" s="19"/>
      <c r="L19" s="44"/>
      <c r="M19" s="44"/>
      <c r="N19" s="44"/>
      <c r="O19" s="44"/>
      <c r="P19" s="22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22"/>
      <c r="AC19" t="s">
        <v>40</v>
      </c>
      <c r="AE19" s="11"/>
      <c r="AG19" t="s">
        <v>40</v>
      </c>
      <c r="AI19" s="11"/>
      <c r="AJ19" s="22"/>
      <c r="AK19" t="s">
        <v>40</v>
      </c>
      <c r="AM19" s="11"/>
      <c r="AO19" t="s">
        <v>40</v>
      </c>
      <c r="AQ19" s="11"/>
      <c r="AR19" s="16"/>
      <c r="AS19" s="11"/>
      <c r="AT19" s="11"/>
      <c r="AU19" s="11"/>
      <c r="AV19" s="12"/>
      <c r="AW19" s="11"/>
      <c r="AX19" s="11"/>
      <c r="AY19" s="11"/>
    </row>
    <row r="20" spans="1:51" x14ac:dyDescent="0.4">
      <c r="A20" s="19"/>
      <c r="G20" s="19"/>
      <c r="L20" s="44"/>
      <c r="M20" s="44"/>
      <c r="N20" s="44"/>
      <c r="O20" s="44"/>
      <c r="P20" s="22"/>
      <c r="AB20" s="22"/>
      <c r="AC20" t="s">
        <v>40</v>
      </c>
      <c r="AD20" s="22"/>
      <c r="AF20" s="22"/>
      <c r="AG20" t="s">
        <v>40</v>
      </c>
      <c r="AH20" s="22"/>
      <c r="AJ20" s="22"/>
      <c r="AK20" t="s">
        <v>40</v>
      </c>
      <c r="AL20" s="22"/>
      <c r="AN20" s="22"/>
      <c r="AO20" t="s">
        <v>40</v>
      </c>
      <c r="AP20" s="22"/>
      <c r="AR20" s="16"/>
      <c r="AV20" s="12"/>
    </row>
    <row r="21" spans="1:51" x14ac:dyDescent="0.4">
      <c r="A21" s="19"/>
      <c r="G21" s="19"/>
      <c r="L21" s="17"/>
      <c r="M21" s="11"/>
    </row>
    <row r="22" spans="1:51" x14ac:dyDescent="0.4">
      <c r="A22" s="19"/>
      <c r="G22" s="19"/>
      <c r="L22" s="17"/>
      <c r="M22" s="11"/>
    </row>
    <row r="23" spans="1:51" x14ac:dyDescent="0.4">
      <c r="A23" s="19"/>
      <c r="G23" s="19"/>
      <c r="L23" s="17"/>
      <c r="M23" s="11"/>
    </row>
    <row r="24" spans="1:51" x14ac:dyDescent="0.4">
      <c r="A24" s="19"/>
      <c r="G24" s="19"/>
      <c r="L24" s="17"/>
      <c r="M24" s="11"/>
    </row>
    <row r="25" spans="1:51" x14ac:dyDescent="0.4">
      <c r="A25" s="19"/>
      <c r="G25" s="19"/>
      <c r="L25" s="17"/>
      <c r="M25" s="11"/>
      <c r="AQ25" s="11"/>
    </row>
    <row r="26" spans="1:51" x14ac:dyDescent="0.4">
      <c r="A26" s="19"/>
      <c r="G26" s="19"/>
      <c r="L26" s="11"/>
      <c r="M26" s="11"/>
    </row>
    <row r="27" spans="1:51" x14ac:dyDescent="0.4">
      <c r="A27" s="19"/>
      <c r="G27" s="19"/>
    </row>
    <row r="28" spans="1:51" x14ac:dyDescent="0.4">
      <c r="A28" s="19"/>
      <c r="G28" s="19"/>
    </row>
    <row r="29" spans="1:51" x14ac:dyDescent="0.4">
      <c r="A29" s="19"/>
      <c r="G29" s="19"/>
    </row>
    <row r="30" spans="1:51" x14ac:dyDescent="0.4">
      <c r="A30" s="19"/>
      <c r="G30" s="19"/>
      <c r="AV30" s="11"/>
    </row>
    <row r="31" spans="1:51" x14ac:dyDescent="0.4">
      <c r="A31" s="19"/>
      <c r="G31" s="19"/>
    </row>
    <row r="32" spans="1:51" x14ac:dyDescent="0.4">
      <c r="A32" s="19"/>
      <c r="G32" s="19"/>
    </row>
    <row r="33" spans="1:48" x14ac:dyDescent="0.4">
      <c r="A33" s="19"/>
      <c r="G33" s="19"/>
    </row>
    <row r="34" spans="1:48" x14ac:dyDescent="0.4">
      <c r="A34" s="19"/>
      <c r="G34" s="19"/>
    </row>
    <row r="35" spans="1:48" x14ac:dyDescent="0.4"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18"/>
    </row>
    <row r="37" spans="1:48" x14ac:dyDescent="0.4">
      <c r="AP37" s="11"/>
      <c r="AQ37" s="11"/>
      <c r="AR37" s="12"/>
      <c r="AS37" s="11"/>
      <c r="AT37" s="11"/>
      <c r="AU37" s="11"/>
      <c r="AV37" s="18"/>
    </row>
    <row r="38" spans="1:48" x14ac:dyDescent="0.4">
      <c r="AP38" s="11"/>
      <c r="AQ38" s="11"/>
      <c r="AR38" s="12"/>
      <c r="AS38" s="11"/>
      <c r="AT38" s="11"/>
      <c r="AU38" s="11"/>
      <c r="AV38" s="18"/>
    </row>
    <row r="39" spans="1:48" x14ac:dyDescent="0.4">
      <c r="AP39" s="11"/>
      <c r="AQ39" s="11"/>
      <c r="AR39" s="11"/>
      <c r="AS39" s="11"/>
      <c r="AT39" s="11"/>
      <c r="AU39" s="11"/>
      <c r="AV39" s="18"/>
    </row>
    <row r="40" spans="1:48" x14ac:dyDescent="0.4">
      <c r="AP40" s="11"/>
      <c r="AQ40" s="11"/>
      <c r="AR40" s="11"/>
      <c r="AS40" s="11"/>
      <c r="AV40" s="18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30"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1C37-E77D-4370-B6CE-7B386831BF5B}">
  <dimension ref="B2:G33"/>
  <sheetViews>
    <sheetView workbookViewId="0">
      <selection activeCell="F24" sqref="F24"/>
    </sheetView>
  </sheetViews>
  <sheetFormatPr defaultRowHeight="18.75" x14ac:dyDescent="0.4"/>
  <cols>
    <col min="2" max="2" width="31.75" customWidth="1"/>
    <col min="3" max="3" width="21.625" customWidth="1"/>
    <col min="4" max="4" width="19.25" customWidth="1"/>
    <col min="5" max="5" width="14.25" customWidth="1"/>
    <col min="6" max="6" width="18.625" customWidth="1"/>
  </cols>
  <sheetData>
    <row r="2" spans="2:3" x14ac:dyDescent="0.4">
      <c r="B2" t="s">
        <v>55</v>
      </c>
    </row>
    <row r="4" spans="2:3" ht="19.5" thickBot="1" x14ac:dyDescent="0.45">
      <c r="B4" t="s">
        <v>56</v>
      </c>
    </row>
    <row r="5" spans="2:3" ht="19.5" thickBot="1" x14ac:dyDescent="0.45">
      <c r="B5" s="26" t="s">
        <v>57</v>
      </c>
      <c r="C5" s="27" t="s">
        <v>58</v>
      </c>
    </row>
    <row r="6" spans="2:3" ht="19.5" thickTop="1" x14ac:dyDescent="0.4">
      <c r="B6" s="28" t="s">
        <v>59</v>
      </c>
      <c r="C6" s="29">
        <v>44511385</v>
      </c>
    </row>
    <row r="7" spans="2:3" ht="19.5" thickBot="1" x14ac:dyDescent="0.45">
      <c r="B7" s="30" t="s">
        <v>60</v>
      </c>
      <c r="C7" s="31" t="s">
        <v>61</v>
      </c>
    </row>
    <row r="10" spans="2:3" x14ac:dyDescent="0.4">
      <c r="B10" s="32" t="s">
        <v>62</v>
      </c>
    </row>
    <row r="11" spans="2:3" x14ac:dyDescent="0.4">
      <c r="B11" s="33" t="s">
        <v>63</v>
      </c>
      <c r="C11" s="34">
        <v>413.3</v>
      </c>
    </row>
    <row r="12" spans="2:3" x14ac:dyDescent="0.4">
      <c r="B12" s="33" t="s">
        <v>64</v>
      </c>
      <c r="C12" s="34">
        <v>2.8</v>
      </c>
    </row>
    <row r="13" spans="2:3" x14ac:dyDescent="0.4">
      <c r="B13" s="33" t="s">
        <v>65</v>
      </c>
      <c r="C13" s="24">
        <v>0</v>
      </c>
    </row>
    <row r="14" spans="2:3" x14ac:dyDescent="0.4">
      <c r="B14" s="33" t="s">
        <v>66</v>
      </c>
      <c r="C14" s="24">
        <v>4</v>
      </c>
    </row>
    <row r="15" spans="2:3" x14ac:dyDescent="0.4">
      <c r="B15" s="33" t="s">
        <v>67</v>
      </c>
      <c r="C15" s="24">
        <v>5</v>
      </c>
    </row>
    <row r="16" spans="2:3" x14ac:dyDescent="0.4">
      <c r="B16" s="33" t="s">
        <v>68</v>
      </c>
      <c r="C16" s="34">
        <v>412.1387297</v>
      </c>
    </row>
    <row r="17" spans="2:7" x14ac:dyDescent="0.4">
      <c r="B17" s="35" t="s">
        <v>69</v>
      </c>
      <c r="C17" s="34">
        <v>412.1387297</v>
      </c>
    </row>
    <row r="18" spans="2:7" x14ac:dyDescent="0.4">
      <c r="B18" s="33" t="s">
        <v>70</v>
      </c>
      <c r="C18" s="34">
        <v>53.1</v>
      </c>
    </row>
    <row r="19" spans="2:7" x14ac:dyDescent="0.4">
      <c r="B19" s="33" t="s">
        <v>71</v>
      </c>
      <c r="C19" s="34">
        <v>27</v>
      </c>
    </row>
    <row r="20" spans="2:7" x14ac:dyDescent="0.4">
      <c r="B20" s="33" t="s">
        <v>72</v>
      </c>
      <c r="C20" s="34">
        <v>0</v>
      </c>
    </row>
    <row r="21" spans="2:7" x14ac:dyDescent="0.4">
      <c r="B21" s="33" t="s">
        <v>73</v>
      </c>
      <c r="C21" s="24">
        <v>530</v>
      </c>
    </row>
    <row r="22" spans="2:7" x14ac:dyDescent="0.4">
      <c r="B22" s="33" t="s">
        <v>74</v>
      </c>
      <c r="C22" s="24">
        <v>1</v>
      </c>
    </row>
    <row r="23" spans="2:7" x14ac:dyDescent="0.4">
      <c r="B23" s="35" t="s">
        <v>75</v>
      </c>
      <c r="C23" s="24">
        <v>1</v>
      </c>
    </row>
    <row r="24" spans="2:7" x14ac:dyDescent="0.4">
      <c r="B24" s="35" t="s">
        <v>76</v>
      </c>
      <c r="C24" s="24">
        <v>0</v>
      </c>
    </row>
    <row r="25" spans="2:7" x14ac:dyDescent="0.4">
      <c r="B25" s="35" t="s">
        <v>77</v>
      </c>
      <c r="C25" s="24">
        <v>0</v>
      </c>
    </row>
    <row r="26" spans="2:7" x14ac:dyDescent="0.4">
      <c r="B26" s="35" t="s">
        <v>78</v>
      </c>
      <c r="C26" s="24">
        <v>0</v>
      </c>
    </row>
    <row r="27" spans="2:7" x14ac:dyDescent="0.4">
      <c r="B27" s="35" t="s">
        <v>79</v>
      </c>
      <c r="C27" s="24">
        <v>1</v>
      </c>
    </row>
    <row r="28" spans="2:7" x14ac:dyDescent="0.4">
      <c r="B28" s="35" t="s">
        <v>80</v>
      </c>
      <c r="C28" s="24" t="s">
        <v>81</v>
      </c>
    </row>
    <row r="30" spans="2:7" ht="19.5" thickBot="1" x14ac:dyDescent="0.45">
      <c r="B30" t="s">
        <v>82</v>
      </c>
    </row>
    <row r="31" spans="2:7" ht="19.5" thickBot="1" x14ac:dyDescent="0.45">
      <c r="B31" s="26" t="s">
        <v>83</v>
      </c>
      <c r="C31" s="36" t="s">
        <v>84</v>
      </c>
      <c r="D31" s="36" t="s">
        <v>85</v>
      </c>
      <c r="E31" s="36" t="s">
        <v>86</v>
      </c>
      <c r="F31" s="36" t="s">
        <v>87</v>
      </c>
      <c r="G31" s="27" t="s">
        <v>93</v>
      </c>
    </row>
    <row r="32" spans="2:7" ht="19.5" thickTop="1" x14ac:dyDescent="0.4">
      <c r="B32" s="28">
        <v>0.44</v>
      </c>
      <c r="C32" s="37" t="s">
        <v>88</v>
      </c>
      <c r="D32" s="38" t="s">
        <v>89</v>
      </c>
      <c r="E32" s="37"/>
      <c r="F32" s="37"/>
      <c r="G32" s="39" t="s">
        <v>90</v>
      </c>
    </row>
    <row r="33" spans="2:7" ht="19.5" thickBot="1" x14ac:dyDescent="0.45">
      <c r="B33" s="30">
        <v>0.502</v>
      </c>
      <c r="C33" s="40" t="s">
        <v>88</v>
      </c>
      <c r="D33" s="41" t="s">
        <v>89</v>
      </c>
      <c r="E33" s="40"/>
      <c r="F33" s="40"/>
      <c r="G33" s="42" t="s">
        <v>91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11C_GR103545(kinetic)</vt:lpstr>
      <vt:lpstr>11C_GR103545(compound)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2022-10-14T04:34:55Z</dcterms:modified>
</cp:coreProperties>
</file>