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\Desktop\GitHub投稿用\CNS-PET tracer Excel database\Histamine receptor\"/>
    </mc:Choice>
  </mc:AlternateContent>
  <xr:revisionPtr revIDLastSave="0" documentId="13_ncr:1_{8320055F-7D8D-4D63-A088-147A051917AD}" xr6:coauthVersionLast="36" xr6:coauthVersionMax="36" xr10:uidLastSave="{00000000-0000-0000-0000-000000000000}"/>
  <bookViews>
    <workbookView xWindow="-105" yWindow="-105" windowWidth="19425" windowHeight="11025" xr2:uid="{666BC7CE-D0A8-4F8C-A65E-5E37EDDADD61}"/>
  </bookViews>
  <sheets>
    <sheet name="11C_GSK189254(kinetic)" sheetId="1" r:id="rId1"/>
    <sheet name="11C_GSK189254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5" i="1"/>
  <c r="P4" i="1"/>
  <c r="P10" i="1"/>
  <c r="P9" i="1"/>
  <c r="P12" i="1"/>
  <c r="P13" i="1"/>
  <c r="P11" i="1"/>
  <c r="P6" i="1"/>
  <c r="P15" i="1"/>
  <c r="P14" i="1"/>
</calcChain>
</file>

<file path=xl/sharedStrings.xml><?xml version="1.0" encoding="utf-8"?>
<sst xmlns="http://schemas.openxmlformats.org/spreadsheetml/2006/main" count="120" uniqueCount="110">
  <si>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</si>
  <si>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</si>
  <si>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</si>
  <si>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</si>
  <si>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</si>
  <si>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</si>
  <si>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</si>
  <si>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</si>
  <si>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</si>
  <si>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</si>
  <si>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</si>
  <si>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</si>
  <si>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</si>
  <si>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</si>
  <si>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</si>
  <si>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</si>
  <si>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</si>
  <si>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</si>
  <si>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</si>
  <si>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</si>
  <si>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</si>
  <si>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</si>
  <si>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</si>
  <si>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</si>
  <si>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</si>
  <si>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</si>
  <si>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</si>
  <si>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</si>
  <si>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</si>
  <si>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</si>
  <si>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</si>
  <si>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</si>
  <si>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</si>
  <si>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</si>
  <si>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</si>
  <si>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</si>
  <si>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</si>
  <si>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</si>
  <si>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</si>
  <si>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</si>
  <si>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</si>
  <si>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</si>
  <si>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</si>
  <si>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</si>
  <si>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</si>
  <si>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</si>
  <si>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%COV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</si>
  <si>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</si>
  <si>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</si>
  <si>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</si>
  <si>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</si>
  <si>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</si>
  <si>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</si>
  <si>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</si>
  <si>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</si>
  <si>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</si>
  <si>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</si>
  <si>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</si>
  <si>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</si>
  <si>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</si>
  <si>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</si>
  <si>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</si>
  <si>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</si>
  <si>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</si>
  <si>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</si>
  <si>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</si>
  <si>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</si>
  <si>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</si>
  <si>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</si>
  <si>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</si>
  <si>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</si>
  <si>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</si>
  <si>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</si>
  <si>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</si>
  <si>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</si>
  <si>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</si>
  <si>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</si>
  <si>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C21H25N3O2</t>
    <phoneticPr fontId="1"/>
  </si>
  <si>
    <t>Yes</t>
    <phoneticPr fontId="1"/>
  </si>
  <si>
    <t>Sharon Ashworth et al.</t>
    <phoneticPr fontId="1"/>
  </si>
  <si>
    <t>JNM</t>
    <phoneticPr fontId="1"/>
  </si>
  <si>
    <t>(F/M)5/16</t>
    <phoneticPr fontId="1"/>
  </si>
  <si>
    <t>mean 43</t>
    <phoneticPr fontId="1"/>
  </si>
  <si>
    <t>35-67</t>
    <phoneticPr fontId="1"/>
  </si>
  <si>
    <t>test</t>
    <phoneticPr fontId="1"/>
  </si>
  <si>
    <t>retest</t>
    <phoneticPr fontId="1"/>
  </si>
  <si>
    <t>cau</t>
    <phoneticPr fontId="1"/>
  </si>
  <si>
    <t>put</t>
    <phoneticPr fontId="1"/>
  </si>
  <si>
    <t>cer</t>
    <phoneticPr fontId="1"/>
  </si>
  <si>
    <t>frontal</t>
    <phoneticPr fontId="1"/>
  </si>
  <si>
    <t>parietal</t>
    <phoneticPr fontId="1"/>
  </si>
  <si>
    <t>occ</t>
    <phoneticPr fontId="1"/>
  </si>
  <si>
    <t>insular</t>
    <phoneticPr fontId="1"/>
  </si>
  <si>
    <t>anterior cin</t>
    <phoneticPr fontId="1"/>
  </si>
  <si>
    <t>hippo</t>
    <phoneticPr fontId="1"/>
  </si>
  <si>
    <t>amygdala</t>
    <phoneticPr fontId="1"/>
  </si>
  <si>
    <t>tha</t>
    <phoneticPr fontId="1"/>
  </si>
  <si>
    <t>9.59-9.90</t>
    <phoneticPr fontId="1"/>
  </si>
  <si>
    <t>8.51-9.17</t>
    <phoneticPr fontId="1"/>
  </si>
  <si>
    <t>pKi (human)</t>
    <phoneticPr fontId="1"/>
  </si>
  <si>
    <t>pKi (rat)</t>
    <phoneticPr fontId="1"/>
  </si>
  <si>
    <t>DOI</t>
    <phoneticPr fontId="1"/>
  </si>
  <si>
    <t>10.1124/jpet.107.120311.</t>
    <phoneticPr fontId="1"/>
  </si>
  <si>
    <t>histamine H3 receptor antagonist with high affinity for human</t>
  </si>
  <si>
    <t>histamine H3 receptor antagonist with high affinity for rat</t>
    <phoneticPr fontId="1"/>
  </si>
  <si>
    <t>2TCM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</si>
  <si>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C]GSK189254</t>
    </r>
    <phoneticPr fontId="1"/>
  </si>
  <si>
    <t>histamine receptor</t>
    <phoneticPr fontId="1"/>
  </si>
  <si>
    <t>raw data</t>
    <phoneticPr fontId="1"/>
  </si>
  <si>
    <t>51(7):1021-9.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</si>
</sst>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5" xfId="0" applyBorder="1">
      <alignment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180" fontId="4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5" xfId="0" applyBorder="1">
      <alignment vertical="center"/>
    </xf>
    <xf numFmtId="0" fontId="0" fillId="0" borderId="15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0"/>
  <sheetViews>
    <sheetView tabSelected="1" zoomScaleNormal="100" workbookViewId="0">
      <selection activeCell="B5" sqref="B5"/>
    </sheetView>
  </sheetViews>
  <sheetFormatPr defaultRowHeight="18.75" x14ac:dyDescent="0.4"/>
  <cols>
    <col min="1" max="1" width="16.875" customWidth="1"/>
    <col min="6" max="6" width="15.62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40" t="s">
        <v>0</v>
      </c>
      <c r="B1" s="40"/>
      <c r="C1" s="40"/>
      <c r="D1" s="40"/>
      <c r="E1" s="40"/>
      <c r="F1" s="40"/>
      <c r="G1" s="41" t="s">
        <v>1</v>
      </c>
      <c r="H1" s="41"/>
      <c r="I1" s="41"/>
      <c r="J1" s="41"/>
      <c r="K1" s="42" t="s">
        <v>2</v>
      </c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41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8" t="s">
        <v>13</v>
      </c>
      <c r="O2" s="8"/>
      <c r="P2" s="6" t="s">
        <v>14</v>
      </c>
      <c r="Q2" s="6"/>
      <c r="R2" s="6" t="s">
        <v>17</v>
      </c>
      <c r="S2" s="6"/>
      <c r="T2" s="6" t="s">
        <v>45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46</v>
      </c>
      <c r="AE2" s="6"/>
      <c r="AF2" s="6" t="s">
        <v>18</v>
      </c>
      <c r="AG2" s="6"/>
      <c r="AH2" s="6" t="s">
        <v>46</v>
      </c>
      <c r="AI2" s="6"/>
      <c r="AJ2" s="6" t="s">
        <v>19</v>
      </c>
      <c r="AK2" s="6"/>
      <c r="AL2" s="6" t="s">
        <v>46</v>
      </c>
      <c r="AM2" s="6"/>
      <c r="AN2" s="6" t="s">
        <v>20</v>
      </c>
      <c r="AO2" s="6"/>
      <c r="AP2" s="6" t="s">
        <v>46</v>
      </c>
      <c r="AQ2" s="6"/>
      <c r="AR2" s="6" t="s">
        <v>42</v>
      </c>
      <c r="AS2" s="6"/>
      <c r="AT2" s="6" t="s">
        <v>46</v>
      </c>
      <c r="AU2" s="6"/>
      <c r="AV2" s="8" t="s">
        <v>21</v>
      </c>
      <c r="AW2" s="8"/>
      <c r="AX2" s="6" t="s">
        <v>46</v>
      </c>
      <c r="AY2" s="1"/>
    </row>
    <row r="3" spans="1:51" x14ac:dyDescent="0.4">
      <c r="A3" s="46" t="s">
        <v>106</v>
      </c>
      <c r="B3" t="s">
        <v>107</v>
      </c>
      <c r="C3" t="s">
        <v>79</v>
      </c>
      <c r="D3">
        <v>2010</v>
      </c>
      <c r="E3" t="s">
        <v>80</v>
      </c>
      <c r="F3" s="53" t="s">
        <v>109</v>
      </c>
      <c r="G3" s="46" t="s">
        <v>22</v>
      </c>
      <c r="H3">
        <v>21</v>
      </c>
      <c r="I3" t="s">
        <v>81</v>
      </c>
      <c r="J3" t="s">
        <v>82</v>
      </c>
      <c r="K3" t="s">
        <v>105</v>
      </c>
      <c r="L3" s="44" t="s">
        <v>23</v>
      </c>
      <c r="M3" s="44"/>
      <c r="N3" s="44" t="s">
        <v>23</v>
      </c>
      <c r="O3" s="44"/>
      <c r="P3" s="10"/>
      <c r="T3" s="9"/>
      <c r="X3" s="10"/>
      <c r="AB3" s="18"/>
      <c r="AF3" s="15"/>
      <c r="AJ3" s="18"/>
      <c r="AN3" s="19"/>
      <c r="AR3" s="10"/>
      <c r="AV3" s="9"/>
    </row>
    <row r="4" spans="1:51" x14ac:dyDescent="0.4">
      <c r="A4" s="47"/>
      <c r="G4" s="47"/>
      <c r="J4" t="s">
        <v>83</v>
      </c>
      <c r="L4" s="43"/>
      <c r="M4" s="43"/>
      <c r="N4" s="43" t="s">
        <v>28</v>
      </c>
      <c r="O4" s="43"/>
      <c r="P4" s="10">
        <f>AVERAGE(P29,T29)</f>
        <v>23.5</v>
      </c>
      <c r="T4" s="9"/>
      <c r="X4" s="10"/>
      <c r="AB4" s="18"/>
      <c r="AF4" s="15"/>
      <c r="AJ4" s="18"/>
      <c r="AN4" s="19"/>
      <c r="AR4" s="10"/>
      <c r="AV4" s="9"/>
      <c r="AX4" s="13"/>
    </row>
    <row r="5" spans="1:51" x14ac:dyDescent="0.4">
      <c r="A5" s="47"/>
      <c r="G5" s="47"/>
      <c r="L5" s="43"/>
      <c r="M5" s="43"/>
      <c r="N5" s="43" t="s">
        <v>31</v>
      </c>
      <c r="O5" s="43"/>
      <c r="P5" s="10">
        <f>AVERAGE(P30,T30)</f>
        <v>36.15</v>
      </c>
      <c r="T5" s="9"/>
      <c r="X5" s="10"/>
      <c r="AB5" s="18"/>
      <c r="AF5" s="15"/>
      <c r="AJ5" s="18"/>
      <c r="AN5" s="19"/>
      <c r="AR5" s="10"/>
      <c r="AV5" s="9"/>
    </row>
    <row r="6" spans="1:51" x14ac:dyDescent="0.4">
      <c r="A6" s="47"/>
      <c r="G6" s="47"/>
      <c r="L6" s="43" t="s">
        <v>34</v>
      </c>
      <c r="M6" s="43"/>
      <c r="N6" s="43" t="s">
        <v>27</v>
      </c>
      <c r="O6" s="43"/>
      <c r="P6" s="10">
        <f>AVERAGE(P23,T23)</f>
        <v>20.05</v>
      </c>
      <c r="Q6" s="9"/>
      <c r="R6" s="9"/>
      <c r="T6" s="9"/>
      <c r="X6" s="9"/>
      <c r="AB6" s="18"/>
      <c r="AC6" s="9"/>
      <c r="AD6" s="9"/>
      <c r="AF6" s="15"/>
      <c r="AJ6" s="18"/>
      <c r="AK6" s="9"/>
      <c r="AL6" s="17"/>
      <c r="AN6" s="19"/>
      <c r="AR6" s="10"/>
      <c r="AS6" s="9"/>
      <c r="AT6" s="17"/>
      <c r="AV6" s="10"/>
      <c r="AW6" s="9"/>
      <c r="AX6" s="9"/>
    </row>
    <row r="7" spans="1:51" x14ac:dyDescent="0.4">
      <c r="A7" s="47"/>
      <c r="G7" s="47"/>
      <c r="L7" s="43"/>
      <c r="M7" s="43"/>
      <c r="N7" s="45" t="s">
        <v>35</v>
      </c>
      <c r="O7" s="14" t="s">
        <v>43</v>
      </c>
      <c r="P7" s="10"/>
      <c r="T7" s="9"/>
      <c r="X7" s="9"/>
      <c r="AB7" s="18"/>
      <c r="AF7" s="15"/>
      <c r="AJ7" s="18"/>
      <c r="AN7" s="19"/>
      <c r="AR7" s="10"/>
      <c r="AV7" s="10"/>
    </row>
    <row r="8" spans="1:51" x14ac:dyDescent="0.4">
      <c r="A8" s="47"/>
      <c r="G8" s="47"/>
      <c r="L8" s="43"/>
      <c r="M8" s="43"/>
      <c r="N8" s="44"/>
      <c r="O8" s="14" t="s">
        <v>44</v>
      </c>
      <c r="P8" s="10"/>
      <c r="T8" s="9"/>
      <c r="X8" s="9"/>
      <c r="AB8" s="18"/>
      <c r="AF8" s="15"/>
      <c r="AJ8" s="18"/>
      <c r="AN8" s="19"/>
      <c r="AR8" s="10"/>
      <c r="AV8" s="10"/>
    </row>
    <row r="9" spans="1:51" ht="19.5" customHeight="1" x14ac:dyDescent="0.4">
      <c r="A9" s="47"/>
      <c r="G9" s="47"/>
      <c r="L9" s="48" t="s">
        <v>36</v>
      </c>
      <c r="M9" s="48"/>
      <c r="N9" s="43" t="s">
        <v>33</v>
      </c>
      <c r="O9" s="43"/>
      <c r="P9" s="10">
        <f>AVERAGE(P27,T27)</f>
        <v>38.9</v>
      </c>
      <c r="R9" s="9"/>
      <c r="S9" s="9"/>
      <c r="T9" s="9"/>
      <c r="V9" s="9"/>
      <c r="X9" s="9"/>
      <c r="AB9" s="18"/>
      <c r="AD9" s="9"/>
      <c r="AF9" s="15"/>
      <c r="AJ9" s="18"/>
      <c r="AN9" s="19"/>
      <c r="AR9" s="10"/>
      <c r="AV9" s="10"/>
    </row>
    <row r="10" spans="1:51" x14ac:dyDescent="0.4">
      <c r="A10" s="47"/>
      <c r="G10" s="47"/>
      <c r="L10" s="48"/>
      <c r="M10" s="48"/>
      <c r="N10" s="43" t="s">
        <v>32</v>
      </c>
      <c r="O10" s="43"/>
      <c r="P10" s="10">
        <f>AVERAGE(P28,T28)</f>
        <v>50.2</v>
      </c>
      <c r="Q10" s="9"/>
      <c r="R10" s="9"/>
      <c r="T10" s="10"/>
      <c r="X10" s="9"/>
      <c r="AB10" s="18"/>
      <c r="AC10" s="9"/>
      <c r="AD10" s="9"/>
      <c r="AF10" s="15"/>
      <c r="AJ10" s="18"/>
      <c r="AN10" s="19"/>
      <c r="AR10" s="10"/>
      <c r="AV10" s="10"/>
      <c r="AX10" s="13"/>
    </row>
    <row r="11" spans="1:51" x14ac:dyDescent="0.4">
      <c r="A11" s="47"/>
      <c r="G11" s="47"/>
      <c r="L11" s="43" t="s">
        <v>24</v>
      </c>
      <c r="M11" s="43"/>
      <c r="N11" s="43" t="s">
        <v>24</v>
      </c>
      <c r="O11" s="43"/>
      <c r="P11" s="10">
        <f>AVERAGE(P24,T24)</f>
        <v>27.65</v>
      </c>
      <c r="T11" s="10"/>
      <c r="X11" s="10"/>
      <c r="AB11" s="18"/>
      <c r="AF11" s="15"/>
      <c r="AJ11" s="18"/>
      <c r="AN11" s="19"/>
      <c r="AR11" s="10"/>
      <c r="AV11" s="10"/>
      <c r="AX11" s="13"/>
    </row>
    <row r="12" spans="1:51" x14ac:dyDescent="0.4">
      <c r="A12" s="47"/>
      <c r="G12" s="47"/>
      <c r="L12" s="43" t="s">
        <v>25</v>
      </c>
      <c r="M12" s="43"/>
      <c r="N12" s="43" t="s">
        <v>25</v>
      </c>
      <c r="O12" s="43"/>
      <c r="P12" s="10">
        <f>AVERAGE(P26,T26)</f>
        <v>21.2</v>
      </c>
      <c r="Q12" s="9"/>
      <c r="R12" s="9"/>
      <c r="S12" s="9"/>
      <c r="T12" s="9"/>
      <c r="V12" s="9"/>
      <c r="X12" s="10"/>
      <c r="AB12" s="18"/>
      <c r="AC12" s="9"/>
      <c r="AD12" s="9"/>
      <c r="AF12" s="15"/>
      <c r="AJ12" s="18"/>
      <c r="AK12" s="9"/>
      <c r="AL12" s="17"/>
      <c r="AN12" s="19"/>
      <c r="AR12" s="10"/>
      <c r="AS12" s="9"/>
      <c r="AT12" s="17"/>
      <c r="AV12" s="10"/>
      <c r="AW12" s="9"/>
      <c r="AX12" s="9"/>
    </row>
    <row r="13" spans="1:51" x14ac:dyDescent="0.4">
      <c r="A13" s="47"/>
      <c r="G13" s="47"/>
      <c r="L13" s="43" t="s">
        <v>26</v>
      </c>
      <c r="M13" s="43"/>
      <c r="N13" s="43" t="s">
        <v>26</v>
      </c>
      <c r="O13" s="43"/>
      <c r="P13" s="10">
        <f>AVERAGE(P25,T25)</f>
        <v>23.65</v>
      </c>
      <c r="Q13" s="9"/>
      <c r="R13" s="9"/>
      <c r="S13" s="9"/>
      <c r="T13" s="9"/>
      <c r="V13" s="9"/>
      <c r="X13" s="10"/>
      <c r="AB13" s="18"/>
      <c r="AC13" s="9"/>
      <c r="AD13" s="9"/>
      <c r="AF13" s="15"/>
      <c r="AJ13" s="18"/>
      <c r="AK13" s="9"/>
      <c r="AL13" s="17"/>
      <c r="AN13" s="19"/>
      <c r="AR13" s="10"/>
      <c r="AS13" s="9"/>
      <c r="AT13" s="17"/>
      <c r="AV13" s="10"/>
      <c r="AW13" s="9"/>
      <c r="AX13" s="9"/>
    </row>
    <row r="14" spans="1:51" x14ac:dyDescent="0.4">
      <c r="A14" s="47"/>
      <c r="G14" s="47"/>
      <c r="L14" s="43" t="s">
        <v>37</v>
      </c>
      <c r="M14" s="43"/>
      <c r="N14" s="43" t="s">
        <v>38</v>
      </c>
      <c r="O14" s="43"/>
      <c r="P14" s="10">
        <f>AVERAGE(P21,T21)</f>
        <v>79.3</v>
      </c>
      <c r="R14" s="9"/>
      <c r="S14" s="9"/>
      <c r="T14" s="9"/>
      <c r="V14" s="9"/>
      <c r="X14" s="10"/>
      <c r="AB14" s="18"/>
      <c r="AD14" s="9"/>
      <c r="AF14" s="15"/>
      <c r="AH14" s="16"/>
      <c r="AJ14" s="18"/>
      <c r="AN14" s="19"/>
      <c r="AR14" s="10"/>
      <c r="AV14" s="11"/>
    </row>
    <row r="15" spans="1:51" x14ac:dyDescent="0.4">
      <c r="A15" s="47"/>
      <c r="G15" s="47"/>
      <c r="L15" s="43"/>
      <c r="M15" s="43"/>
      <c r="N15" s="43" t="s">
        <v>30</v>
      </c>
      <c r="O15" s="43"/>
      <c r="P15" s="10">
        <f>AVERAGE(P22,T22)</f>
        <v>93.7</v>
      </c>
      <c r="T15" s="9"/>
      <c r="X15" s="10"/>
      <c r="AB15" s="18"/>
      <c r="AF15" s="15"/>
      <c r="AJ15" s="18"/>
      <c r="AN15" s="19"/>
      <c r="AR15" s="10"/>
      <c r="AV15" s="11"/>
      <c r="AX15" s="13"/>
    </row>
    <row r="16" spans="1:51" x14ac:dyDescent="0.4">
      <c r="A16" s="47"/>
      <c r="G16" s="47"/>
      <c r="L16" s="43"/>
      <c r="M16" s="43"/>
      <c r="N16" s="43" t="s">
        <v>29</v>
      </c>
      <c r="O16" s="43"/>
      <c r="P16" s="10">
        <f>AVERAGE(P31,T31)</f>
        <v>22.15</v>
      </c>
      <c r="Q16" s="9"/>
      <c r="R16" s="9"/>
      <c r="S16" s="9"/>
      <c r="T16" s="9"/>
      <c r="V16" s="9"/>
      <c r="X16" s="10"/>
      <c r="AB16" s="18"/>
      <c r="AC16" s="9"/>
      <c r="AD16" s="9"/>
      <c r="AF16" s="15"/>
      <c r="AH16" s="15"/>
      <c r="AJ16" s="18"/>
      <c r="AK16" s="9"/>
      <c r="AL16" s="17"/>
      <c r="AN16" s="19"/>
      <c r="AR16" s="10"/>
      <c r="AS16" s="9"/>
      <c r="AT16" s="17"/>
      <c r="AV16" s="10"/>
      <c r="AW16" s="9"/>
      <c r="AX16" s="9"/>
    </row>
    <row r="17" spans="1:50" x14ac:dyDescent="0.4">
      <c r="A17" s="47"/>
      <c r="G17" s="47"/>
      <c r="L17" s="43"/>
      <c r="M17" s="43"/>
      <c r="N17" s="43" t="s">
        <v>39</v>
      </c>
      <c r="O17" s="43"/>
      <c r="P17" s="10"/>
      <c r="R17" s="9"/>
      <c r="S17" s="9"/>
      <c r="T17" s="9"/>
      <c r="V17" s="9"/>
      <c r="X17" s="10"/>
      <c r="AB17" s="18"/>
      <c r="AD17" s="9"/>
      <c r="AF17" s="15"/>
      <c r="AJ17" s="18"/>
      <c r="AN17" s="19"/>
      <c r="AR17" s="10"/>
      <c r="AV17" s="11"/>
    </row>
    <row r="18" spans="1:50" x14ac:dyDescent="0.4">
      <c r="A18" s="47"/>
      <c r="B18" s="12"/>
      <c r="C18" s="12"/>
      <c r="D18" s="12"/>
      <c r="E18" s="12"/>
      <c r="F18" s="12"/>
      <c r="G18" s="47"/>
      <c r="H18" s="12"/>
      <c r="I18" s="12"/>
      <c r="J18" s="12"/>
      <c r="K18" s="12"/>
      <c r="L18" s="49" t="s">
        <v>40</v>
      </c>
      <c r="M18" s="50"/>
      <c r="N18" s="49"/>
      <c r="O18" s="50"/>
      <c r="P18" s="10"/>
      <c r="Q18" s="9"/>
      <c r="R18" s="9"/>
      <c r="X18" s="10"/>
      <c r="AB18" s="18"/>
      <c r="AC18" s="9"/>
      <c r="AD18" s="9"/>
      <c r="AF18" s="15"/>
      <c r="AJ18" s="18"/>
      <c r="AK18" s="9"/>
      <c r="AL18" s="17"/>
      <c r="AN18" s="19"/>
      <c r="AR18" s="10"/>
      <c r="AS18" s="9"/>
      <c r="AT18" s="17"/>
      <c r="AV18" s="10"/>
      <c r="AW18" s="9"/>
      <c r="AX18" s="9"/>
    </row>
    <row r="19" spans="1:50" x14ac:dyDescent="0.4">
      <c r="L19" s="32"/>
      <c r="M19" s="32"/>
      <c r="N19" s="32"/>
      <c r="O19" s="32"/>
      <c r="P19" s="10"/>
      <c r="X19" s="10"/>
      <c r="AB19" s="15"/>
      <c r="AJ19" s="15"/>
      <c r="AR19" s="10"/>
      <c r="AV19" s="11"/>
    </row>
    <row r="20" spans="1:50" x14ac:dyDescent="0.4">
      <c r="L20" s="32" t="s">
        <v>108</v>
      </c>
      <c r="M20" s="32"/>
      <c r="N20" s="32"/>
      <c r="O20" s="32" t="s">
        <v>84</v>
      </c>
      <c r="P20" s="15"/>
      <c r="T20" t="s">
        <v>85</v>
      </c>
      <c r="AB20" s="15"/>
      <c r="AD20" s="15"/>
      <c r="AF20" s="15"/>
      <c r="AH20" s="15"/>
      <c r="AJ20" s="15"/>
      <c r="AL20" s="15"/>
      <c r="AN20" s="15"/>
      <c r="AP20" s="15"/>
      <c r="AR20" s="11"/>
      <c r="AV20" s="11"/>
    </row>
    <row r="21" spans="1:50" x14ac:dyDescent="0.4">
      <c r="L21" s="33"/>
      <c r="M21" s="34"/>
      <c r="N21" s="34"/>
      <c r="O21" s="34" t="s">
        <v>86</v>
      </c>
      <c r="P21">
        <v>96.7</v>
      </c>
      <c r="R21">
        <v>31.2</v>
      </c>
      <c r="T21">
        <v>61.9</v>
      </c>
      <c r="V21">
        <v>27.6</v>
      </c>
    </row>
    <row r="22" spans="1:50" x14ac:dyDescent="0.4">
      <c r="L22" s="13"/>
      <c r="O22" t="s">
        <v>87</v>
      </c>
      <c r="P22">
        <v>119</v>
      </c>
      <c r="R22">
        <v>21.7</v>
      </c>
      <c r="T22">
        <v>68.400000000000006</v>
      </c>
      <c r="V22">
        <v>8.9</v>
      </c>
    </row>
    <row r="23" spans="1:50" x14ac:dyDescent="0.4">
      <c r="L23" s="13"/>
      <c r="O23" t="s">
        <v>88</v>
      </c>
      <c r="P23">
        <v>22.5</v>
      </c>
      <c r="R23">
        <v>4.5</v>
      </c>
      <c r="T23">
        <v>17.600000000000001</v>
      </c>
      <c r="V23">
        <v>2.7</v>
      </c>
    </row>
    <row r="24" spans="1:50" x14ac:dyDescent="0.4">
      <c r="L24" s="13"/>
      <c r="O24" t="s">
        <v>89</v>
      </c>
      <c r="P24">
        <v>32</v>
      </c>
      <c r="R24">
        <v>3.4</v>
      </c>
      <c r="T24">
        <v>23.3</v>
      </c>
      <c r="V24">
        <v>1.9</v>
      </c>
    </row>
    <row r="25" spans="1:50" x14ac:dyDescent="0.4">
      <c r="L25" s="13"/>
      <c r="O25" t="s">
        <v>90</v>
      </c>
      <c r="P25">
        <v>26.8</v>
      </c>
      <c r="R25">
        <v>3.1</v>
      </c>
      <c r="T25">
        <v>20.5</v>
      </c>
      <c r="V25">
        <v>1.6</v>
      </c>
    </row>
    <row r="26" spans="1:50" x14ac:dyDescent="0.4">
      <c r="O26" t="s">
        <v>91</v>
      </c>
      <c r="P26">
        <v>23.9</v>
      </c>
      <c r="R26">
        <v>3.6</v>
      </c>
      <c r="T26">
        <v>18.5</v>
      </c>
      <c r="V26" s="13">
        <v>2</v>
      </c>
    </row>
    <row r="27" spans="1:50" x14ac:dyDescent="0.4">
      <c r="O27" t="s">
        <v>92</v>
      </c>
      <c r="P27">
        <v>47.4</v>
      </c>
      <c r="R27">
        <v>12.4</v>
      </c>
      <c r="T27">
        <v>30.4</v>
      </c>
      <c r="V27">
        <v>2.6</v>
      </c>
    </row>
    <row r="28" spans="1:50" x14ac:dyDescent="0.4">
      <c r="O28" t="s">
        <v>93</v>
      </c>
      <c r="P28">
        <v>50.2</v>
      </c>
      <c r="R28">
        <v>13.3</v>
      </c>
      <c r="T28">
        <v>50.2</v>
      </c>
      <c r="V28">
        <v>13.3</v>
      </c>
    </row>
    <row r="29" spans="1:50" x14ac:dyDescent="0.4">
      <c r="O29" t="s">
        <v>94</v>
      </c>
      <c r="P29">
        <v>26.3</v>
      </c>
      <c r="R29" s="13">
        <v>4</v>
      </c>
      <c r="T29">
        <v>20.7</v>
      </c>
      <c r="V29">
        <v>4.5999999999999996</v>
      </c>
    </row>
    <row r="30" spans="1:50" x14ac:dyDescent="0.4">
      <c r="O30" t="s">
        <v>95</v>
      </c>
      <c r="P30">
        <v>42.3</v>
      </c>
      <c r="R30">
        <v>3.4</v>
      </c>
      <c r="T30" s="13">
        <v>30</v>
      </c>
      <c r="V30">
        <v>5.3</v>
      </c>
    </row>
    <row r="31" spans="1:50" x14ac:dyDescent="0.4">
      <c r="O31" t="s">
        <v>96</v>
      </c>
      <c r="P31">
        <v>24.5</v>
      </c>
      <c r="R31">
        <v>1.8</v>
      </c>
      <c r="T31">
        <v>19.8</v>
      </c>
      <c r="V31">
        <v>2.1</v>
      </c>
    </row>
    <row r="36" spans="44:48" x14ac:dyDescent="0.4">
      <c r="AV36" s="13"/>
    </row>
    <row r="37" spans="44:48" x14ac:dyDescent="0.4">
      <c r="AR37" s="11"/>
      <c r="AV37" s="13"/>
    </row>
    <row r="38" spans="44:48" x14ac:dyDescent="0.4">
      <c r="AR38" s="11"/>
      <c r="AV38" s="13"/>
    </row>
    <row r="39" spans="44:48" x14ac:dyDescent="0.4">
      <c r="AV39" s="13"/>
    </row>
    <row r="40" spans="44:48" x14ac:dyDescent="0.4">
      <c r="AV40" s="13"/>
    </row>
  </sheetData>
  <mergeCells count="28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18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60E-4965-421D-93AB-2DE2DA4460FC}">
  <dimension ref="B2:G30"/>
  <sheetViews>
    <sheetView topLeftCell="A19" workbookViewId="0">
      <selection activeCell="B35" sqref="B35"/>
    </sheetView>
  </sheetViews>
  <sheetFormatPr defaultRowHeight="18.75" x14ac:dyDescent="0.4"/>
  <cols>
    <col min="2" max="2" width="34.875" customWidth="1"/>
    <col min="3" max="3" width="14.125" customWidth="1"/>
    <col min="7" max="7" width="26.25" customWidth="1"/>
  </cols>
  <sheetData>
    <row r="2" spans="2:3" ht="19.5" thickBot="1" x14ac:dyDescent="0.45">
      <c r="B2" t="s">
        <v>47</v>
      </c>
    </row>
    <row r="3" spans="2:3" ht="19.5" thickBot="1" x14ac:dyDescent="0.45">
      <c r="B3" s="20" t="s">
        <v>48</v>
      </c>
      <c r="C3" s="21" t="s">
        <v>49</v>
      </c>
    </row>
    <row r="4" spans="2:3" ht="19.5" thickTop="1" x14ac:dyDescent="0.4">
      <c r="B4" s="22" t="s">
        <v>50</v>
      </c>
      <c r="C4" s="23">
        <v>9798547</v>
      </c>
    </row>
    <row r="5" spans="2:3" ht="19.5" thickBot="1" x14ac:dyDescent="0.45">
      <c r="B5" s="24" t="s">
        <v>51</v>
      </c>
      <c r="C5" s="25" t="s">
        <v>77</v>
      </c>
    </row>
    <row r="7" spans="2:3" x14ac:dyDescent="0.4">
      <c r="B7" s="26" t="s">
        <v>52</v>
      </c>
    </row>
    <row r="8" spans="2:3" x14ac:dyDescent="0.4">
      <c r="B8" s="27" t="s">
        <v>53</v>
      </c>
      <c r="C8" s="28">
        <v>351.4</v>
      </c>
    </row>
    <row r="9" spans="2:3" x14ac:dyDescent="0.4">
      <c r="B9" s="27" t="s">
        <v>54</v>
      </c>
      <c r="C9" s="28">
        <v>3.2</v>
      </c>
    </row>
    <row r="10" spans="2:3" x14ac:dyDescent="0.4">
      <c r="B10" s="27" t="s">
        <v>55</v>
      </c>
      <c r="C10" s="14">
        <v>1</v>
      </c>
    </row>
    <row r="11" spans="2:3" x14ac:dyDescent="0.4">
      <c r="B11" s="27" t="s">
        <v>56</v>
      </c>
      <c r="C11" s="14">
        <v>4</v>
      </c>
    </row>
    <row r="12" spans="2:3" x14ac:dyDescent="0.4">
      <c r="B12" s="27" t="s">
        <v>57</v>
      </c>
      <c r="C12" s="14">
        <v>4</v>
      </c>
    </row>
    <row r="13" spans="2:3" x14ac:dyDescent="0.4">
      <c r="B13" s="27" t="s">
        <v>58</v>
      </c>
      <c r="C13" s="31">
        <v>351.19467705</v>
      </c>
    </row>
    <row r="14" spans="2:3" x14ac:dyDescent="0.4">
      <c r="B14" s="29" t="s">
        <v>59</v>
      </c>
      <c r="C14" s="31">
        <v>351.19467705</v>
      </c>
    </row>
    <row r="15" spans="2:3" x14ac:dyDescent="0.4">
      <c r="B15" s="27" t="s">
        <v>60</v>
      </c>
      <c r="C15" s="28">
        <v>54.5</v>
      </c>
    </row>
    <row r="16" spans="2:3" x14ac:dyDescent="0.4">
      <c r="B16" s="27" t="s">
        <v>61</v>
      </c>
      <c r="C16" s="28">
        <v>26</v>
      </c>
    </row>
    <row r="17" spans="2:7" x14ac:dyDescent="0.4">
      <c r="B17" s="27" t="s">
        <v>62</v>
      </c>
      <c r="C17" s="14">
        <v>0</v>
      </c>
    </row>
    <row r="18" spans="2:7" x14ac:dyDescent="0.4">
      <c r="B18" s="27" t="s">
        <v>63</v>
      </c>
      <c r="C18" s="14">
        <v>482</v>
      </c>
    </row>
    <row r="19" spans="2:7" x14ac:dyDescent="0.4">
      <c r="B19" s="27" t="s">
        <v>64</v>
      </c>
      <c r="C19" s="14">
        <v>0</v>
      </c>
    </row>
    <row r="20" spans="2:7" x14ac:dyDescent="0.4">
      <c r="B20" s="29" t="s">
        <v>65</v>
      </c>
      <c r="C20" s="14">
        <v>0</v>
      </c>
    </row>
    <row r="21" spans="2:7" x14ac:dyDescent="0.4">
      <c r="B21" s="29" t="s">
        <v>66</v>
      </c>
      <c r="C21" s="14">
        <v>0</v>
      </c>
    </row>
    <row r="22" spans="2:7" x14ac:dyDescent="0.4">
      <c r="B22" s="29" t="s">
        <v>67</v>
      </c>
      <c r="C22" s="14">
        <v>0</v>
      </c>
    </row>
    <row r="23" spans="2:7" x14ac:dyDescent="0.4">
      <c r="B23" s="29" t="s">
        <v>68</v>
      </c>
      <c r="C23" s="14">
        <v>0</v>
      </c>
    </row>
    <row r="24" spans="2:7" x14ac:dyDescent="0.4">
      <c r="B24" s="29" t="s">
        <v>69</v>
      </c>
      <c r="C24" s="14">
        <v>1</v>
      </c>
    </row>
    <row r="25" spans="2:7" x14ac:dyDescent="0.4">
      <c r="B25" s="29" t="s">
        <v>70</v>
      </c>
      <c r="C25" s="30" t="s">
        <v>78</v>
      </c>
    </row>
    <row r="27" spans="2:7" x14ac:dyDescent="0.4">
      <c r="B27" t="s">
        <v>71</v>
      </c>
    </row>
    <row r="28" spans="2:7" ht="19.5" thickBot="1" x14ac:dyDescent="0.45">
      <c r="B28" s="38" t="s">
        <v>72</v>
      </c>
      <c r="C28" s="38" t="s">
        <v>73</v>
      </c>
      <c r="D28" s="38" t="s">
        <v>74</v>
      </c>
      <c r="E28" s="38" t="s">
        <v>75</v>
      </c>
      <c r="F28" s="38" t="s">
        <v>76</v>
      </c>
      <c r="G28" s="39" t="s">
        <v>101</v>
      </c>
    </row>
    <row r="29" spans="2:7" ht="19.5" thickTop="1" x14ac:dyDescent="0.4">
      <c r="B29" s="36" t="s">
        <v>97</v>
      </c>
      <c r="C29" s="36" t="s">
        <v>99</v>
      </c>
      <c r="D29" s="37" t="s">
        <v>103</v>
      </c>
      <c r="E29" s="36"/>
      <c r="F29" s="36"/>
      <c r="G29" s="51" t="s">
        <v>102</v>
      </c>
    </row>
    <row r="30" spans="2:7" x14ac:dyDescent="0.4">
      <c r="B30" s="35" t="s">
        <v>98</v>
      </c>
      <c r="C30" s="35" t="s">
        <v>100</v>
      </c>
      <c r="D30" s="37" t="s">
        <v>104</v>
      </c>
      <c r="E30" s="27"/>
      <c r="F30" s="27"/>
      <c r="G30" s="52"/>
    </row>
  </sheetData>
  <mergeCells count="1">
    <mergeCell ref="G29:G3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11C_GSK189254(kinetic)</vt:lpstr>
      <vt:lpstr>11C_GSK189254(compound)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2023-08-02T04:21:55Z</dcterms:modified>
</cp:coreProperties>
</file>