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2A receptor\"/>
    </mc:Choice>
  </mc:AlternateContent>
  <xr:revisionPtr revIDLastSave="0" documentId="13_ncr:1_{F9F30D6F-82B2-417F-B453-CDA2DC6E4518}" xr6:coauthVersionLast="36" xr6:coauthVersionMax="47" xr10:uidLastSave="{00000000-0000-0000-0000-000000000000}"/>
  <bookViews>
    <workbookView xWindow="390" yWindow="390" windowWidth="15000" windowHeight="17280" activeTab="1" xr2:uid="{666BC7CE-D0A8-4F8C-A65E-5E37EDDADD61}"/>
  </bookViews>
  <sheets>
    <sheet name="11C_Cimbi-36(kinetic) (raw)" sheetId="4" r:id="rId1"/>
    <sheet name="11C_CIMBI-36(kinetic)" sheetId="1" r:id="rId2"/>
    <sheet name="11C_CIMBI-36(compound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Q6" i="1"/>
  <c r="R6" i="1"/>
  <c r="P12" i="1"/>
  <c r="Q12" i="1"/>
  <c r="R12" i="1"/>
  <c r="P3" i="1"/>
  <c r="Q3" i="1"/>
  <c r="R3" i="1"/>
  <c r="Q4" i="1"/>
  <c r="Q5" i="1"/>
  <c r="P13" i="1"/>
  <c r="Q13" i="1"/>
  <c r="R13" i="1"/>
  <c r="P11" i="1"/>
  <c r="Q11" i="1"/>
  <c r="R11" i="1"/>
  <c r="T12" i="1"/>
  <c r="T3" i="1"/>
  <c r="T13" i="1"/>
  <c r="T11" i="1"/>
</calcChain>
</file>

<file path=xl/sharedStrings.xml><?xml version="1.0" encoding="utf-8"?>
<sst xmlns="http://schemas.openxmlformats.org/spreadsheetml/2006/main" count="156" uniqueCount="112">
  <si>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</si>
  <si>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</si>
  <si>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</si>
  <si>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</si>
  <si>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</si>
  <si>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</si>
  <si>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</si>
  <si>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</si>
  <si>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</si>
  <si>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</si>
  <si>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</si>
  <si>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</si>
  <si>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</si>
  <si>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</si>
  <si>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</si>
  <si>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</si>
  <si>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</si>
  <si>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</si>
  <si>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</si>
  <si>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</si>
  <si>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</si>
  <si>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</si>
  <si>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</si>
  <si>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</si>
  <si>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</si>
  <si>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</si>
  <si>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</si>
  <si>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</si>
  <si>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</si>
  <si>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</si>
  <si>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</si>
  <si>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</si>
  <si>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</si>
  <si>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</si>
  <si>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</si>
  <si>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</si>
  <si>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</si>
  <si>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</si>
  <si>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</si>
  <si>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</si>
  <si>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</si>
  <si>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</si>
  <si>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</si>
  <si>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Neo cortex</t>
    <phoneticPr fontId="1"/>
  </si>
  <si>
    <t>target</t>
    <phoneticPr fontId="1"/>
  </si>
  <si>
    <t>David Erritzoe et al.</t>
    <phoneticPr fontId="1"/>
  </si>
  <si>
    <t>45,804-810</t>
    <phoneticPr fontId="1"/>
  </si>
  <si>
    <t>male</t>
    <phoneticPr fontId="1"/>
  </si>
  <si>
    <t>2TCM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</si>
  <si>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</si>
  <si>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</si>
  <si>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</si>
  <si>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</si>
  <si>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</si>
  <si>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</si>
  <si>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C18H22BrNO3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</si>
  <si>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</si>
  <si>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</si>
  <si>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</si>
  <si>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</si>
  <si>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</si>
  <si>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</si>
  <si>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</si>
  <si>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</si>
  <si>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</si>
  <si>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</si>
  <si>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</si>
  <si>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</si>
  <si>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</si>
  <si>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</si>
  <si>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</si>
  <si>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</si>
  <si>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</si>
  <si>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</si>
  <si>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</si>
  <si>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</si>
  <si>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</si>
  <si>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</si>
  <si>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</si>
  <si>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</si>
  <si>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</si>
  <si>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</si>
  <si>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</si>
  <si>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monkey,hippocampus</t>
    <phoneticPr fontId="1"/>
  </si>
  <si>
    <t>monkey,caudate nucleus</t>
    <phoneticPr fontId="1"/>
  </si>
  <si>
    <t>monkey,cerebellum</t>
    <phoneticPr fontId="1"/>
  </si>
  <si>
    <t>10.1016/j.neuroimage.2013.08.035</t>
  </si>
  <si>
    <t>Midbrain</t>
    <phoneticPr fontId="1"/>
  </si>
  <si>
    <t>Pons</t>
    <phoneticPr fontId="1"/>
  </si>
  <si>
    <t>human 5-HT2A receptors by PDSP(Psychoactive Drug Screening Program)</t>
    <phoneticPr fontId="1"/>
  </si>
  <si>
    <t>Ki</t>
    <phoneticPr fontId="1"/>
  </si>
  <si>
    <t>10.1007/s00259-010-1686-8</t>
  </si>
  <si>
    <t>rat 5-HT2A receptors vs [3 H]MDL100907 at GF-62 cells</t>
    <phoneticPr fontId="1"/>
  </si>
  <si>
    <t>human 5-HT2C receptors by PDSP</t>
    <phoneticPr fontId="1"/>
  </si>
  <si>
    <t>Neurosychopharmacology</t>
    <phoneticPr fontId="1"/>
  </si>
  <si>
    <t>ROI</t>
    <phoneticPr fontId="1"/>
  </si>
  <si>
    <t>CER</t>
    <phoneticPr fontId="1"/>
  </si>
  <si>
    <t>OCC</t>
    <phoneticPr fontId="1"/>
  </si>
  <si>
    <t>TC</t>
    <phoneticPr fontId="1"/>
  </si>
  <si>
    <t>PAR</t>
    <phoneticPr fontId="1"/>
  </si>
  <si>
    <t>Frontal cx</t>
    <phoneticPr fontId="1"/>
  </si>
  <si>
    <t>Neurosychopharmacology</t>
  </si>
  <si>
    <t>[11C] Cimbi-36</t>
    <phoneticPr fontId="1"/>
  </si>
  <si>
    <t>K1/k2(Vt)</t>
    <phoneticPr fontId="1"/>
  </si>
  <si>
    <t>BPND(2TCM)</t>
    <phoneticPr fontId="1"/>
  </si>
  <si>
    <t>SUVR</t>
    <phoneticPr fontId="1"/>
  </si>
  <si>
    <t>DVR</t>
    <phoneticPr fontId="1"/>
  </si>
  <si>
    <t>s.d.</t>
    <phoneticPr fontId="1"/>
  </si>
  <si>
    <t>mean</t>
    <phoneticPr fontId="1"/>
  </si>
  <si>
    <t>serotonin 2A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</si>
  <si>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 CIMBI-36</t>
    </r>
    <phoneticPr fontId="1"/>
  </si>
  <si>
    <t>45(5):804-10.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</si>
</sst>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2"/>
      <color theme="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16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0" fillId="0" borderId="1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3553-B975-4807-BBBA-C728D81DF168}">
  <dimension ref="A1:AR17"/>
  <sheetViews>
    <sheetView topLeftCell="I1" workbookViewId="0">
      <selection activeCell="Q7" sqref="Q7:S7"/>
    </sheetView>
  </sheetViews>
  <sheetFormatPr defaultRowHeight="18.75" x14ac:dyDescent="0.4"/>
  <cols>
    <col min="1" max="1" width="14.375" customWidth="1"/>
    <col min="5" max="5" width="10.125" customWidth="1"/>
  </cols>
  <sheetData>
    <row r="1" spans="1:44" x14ac:dyDescent="0.4">
      <c r="A1" s="44" t="s">
        <v>0</v>
      </c>
      <c r="B1" s="44"/>
      <c r="C1" s="44"/>
      <c r="D1" s="44"/>
      <c r="E1" s="44"/>
      <c r="F1" s="45" t="s">
        <v>1</v>
      </c>
      <c r="G1" s="45"/>
      <c r="H1" s="45"/>
      <c r="I1" s="45"/>
      <c r="J1" s="46" t="s">
        <v>2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1"/>
      <c r="AJ1" s="41"/>
      <c r="AK1" s="2"/>
      <c r="AL1" s="2"/>
      <c r="AM1" s="2"/>
      <c r="AN1" s="2"/>
      <c r="AO1" s="2"/>
      <c r="AP1" s="2"/>
      <c r="AQ1" s="2"/>
    </row>
    <row r="2" spans="1:44" ht="38.25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60" t="s">
        <v>13</v>
      </c>
      <c r="L2" s="60" t="s">
        <v>108</v>
      </c>
      <c r="M2" s="60" t="s">
        <v>107</v>
      </c>
      <c r="N2" s="6" t="s">
        <v>106</v>
      </c>
      <c r="O2" s="6" t="s">
        <v>105</v>
      </c>
      <c r="P2" s="6"/>
      <c r="Q2" s="6" t="s">
        <v>14</v>
      </c>
      <c r="R2" s="6"/>
      <c r="S2" s="6" t="s">
        <v>17</v>
      </c>
      <c r="T2" s="6"/>
      <c r="U2" s="6"/>
      <c r="V2" s="7" t="s">
        <v>104</v>
      </c>
      <c r="W2" s="7" t="s">
        <v>17</v>
      </c>
      <c r="X2" s="7"/>
      <c r="Y2" s="6" t="s">
        <v>16</v>
      </c>
      <c r="Z2" s="6"/>
      <c r="AA2" s="6" t="s">
        <v>17</v>
      </c>
      <c r="AB2" s="6" t="s">
        <v>18</v>
      </c>
      <c r="AC2" s="6"/>
      <c r="AD2" s="6" t="s">
        <v>17</v>
      </c>
      <c r="AE2" s="6" t="s">
        <v>19</v>
      </c>
      <c r="AF2" s="6"/>
      <c r="AG2" s="6" t="s">
        <v>17</v>
      </c>
      <c r="AH2" s="6" t="s">
        <v>20</v>
      </c>
      <c r="AI2" s="6"/>
      <c r="AJ2" s="6" t="s">
        <v>17</v>
      </c>
      <c r="AK2" s="8" t="s">
        <v>21</v>
      </c>
      <c r="AL2" s="8"/>
      <c r="AM2" s="8"/>
      <c r="AN2" s="8" t="s">
        <v>103</v>
      </c>
      <c r="AO2" s="2"/>
      <c r="AP2" s="6" t="s">
        <v>17</v>
      </c>
      <c r="AR2" s="41"/>
    </row>
    <row r="3" spans="1:44" x14ac:dyDescent="0.4">
      <c r="A3" s="47" t="s">
        <v>102</v>
      </c>
      <c r="B3" t="s">
        <v>45</v>
      </c>
      <c r="C3">
        <v>2019</v>
      </c>
      <c r="D3" t="s">
        <v>101</v>
      </c>
      <c r="E3" t="s">
        <v>46</v>
      </c>
      <c r="F3" s="47" t="s">
        <v>23</v>
      </c>
      <c r="G3">
        <v>17</v>
      </c>
      <c r="H3" t="s">
        <v>47</v>
      </c>
      <c r="J3" t="s">
        <v>48</v>
      </c>
      <c r="K3" t="s">
        <v>100</v>
      </c>
      <c r="Q3">
        <v>27.28</v>
      </c>
      <c r="R3" s="13" t="s">
        <v>41</v>
      </c>
      <c r="S3">
        <v>5.57</v>
      </c>
      <c r="V3">
        <v>1.06</v>
      </c>
    </row>
    <row r="4" spans="1:44" x14ac:dyDescent="0.4">
      <c r="A4" s="48"/>
      <c r="F4" s="49"/>
      <c r="K4" t="s">
        <v>99</v>
      </c>
      <c r="Q4">
        <v>26.18</v>
      </c>
      <c r="R4" s="13" t="s">
        <v>41</v>
      </c>
      <c r="S4">
        <v>5.22</v>
      </c>
      <c r="V4">
        <v>0.97</v>
      </c>
    </row>
    <row r="5" spans="1:44" x14ac:dyDescent="0.4">
      <c r="A5" s="48"/>
      <c r="F5" s="49"/>
      <c r="K5" t="s">
        <v>98</v>
      </c>
      <c r="Q5">
        <v>27.83</v>
      </c>
      <c r="R5" s="13" t="s">
        <v>41</v>
      </c>
      <c r="S5">
        <v>4.97</v>
      </c>
      <c r="V5">
        <v>1.1000000000000001</v>
      </c>
    </row>
    <row r="6" spans="1:44" x14ac:dyDescent="0.4">
      <c r="A6" s="48"/>
      <c r="F6" s="49"/>
      <c r="K6" t="s">
        <v>97</v>
      </c>
      <c r="Q6">
        <v>27.14</v>
      </c>
      <c r="R6" s="13" t="s">
        <v>41</v>
      </c>
      <c r="S6">
        <v>4.78</v>
      </c>
      <c r="V6">
        <v>1.05</v>
      </c>
    </row>
    <row r="7" spans="1:44" x14ac:dyDescent="0.4">
      <c r="A7" s="48"/>
      <c r="F7" s="49"/>
      <c r="K7" t="s">
        <v>96</v>
      </c>
      <c r="Q7">
        <v>13.25</v>
      </c>
      <c r="R7" s="13" t="s">
        <v>41</v>
      </c>
      <c r="S7">
        <v>1.63</v>
      </c>
    </row>
    <row r="8" spans="1:44" x14ac:dyDescent="0.4">
      <c r="A8" s="48"/>
      <c r="F8" s="49"/>
    </row>
    <row r="9" spans="1:44" x14ac:dyDescent="0.4">
      <c r="A9" s="48"/>
      <c r="F9" s="49"/>
    </row>
    <row r="10" spans="1:44" x14ac:dyDescent="0.4">
      <c r="A10" s="48"/>
      <c r="F10" s="49"/>
    </row>
    <row r="11" spans="1:44" x14ac:dyDescent="0.4">
      <c r="A11" s="48"/>
      <c r="F11" s="49"/>
    </row>
    <row r="12" spans="1:44" x14ac:dyDescent="0.4">
      <c r="A12" s="48"/>
      <c r="F12" s="49"/>
    </row>
    <row r="13" spans="1:44" x14ac:dyDescent="0.4">
      <c r="A13" s="48"/>
      <c r="F13" s="49"/>
    </row>
    <row r="14" spans="1:44" x14ac:dyDescent="0.4">
      <c r="A14" s="48"/>
    </row>
    <row r="15" spans="1:44" x14ac:dyDescent="0.4">
      <c r="A15" s="48"/>
    </row>
    <row r="16" spans="1:44" x14ac:dyDescent="0.4">
      <c r="A16" s="48"/>
    </row>
    <row r="17" spans="1:1" x14ac:dyDescent="0.4">
      <c r="A17" s="48"/>
    </row>
  </sheetData>
  <mergeCells count="5">
    <mergeCell ref="A1:E1"/>
    <mergeCell ref="F1:I1"/>
    <mergeCell ref="J1:AH1"/>
    <mergeCell ref="F3:F13"/>
    <mergeCell ref="A3:A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4"/>
  <sheetViews>
    <sheetView tabSelected="1" workbookViewId="0">
      <selection activeCell="I7" sqref="I7"/>
    </sheetView>
  </sheetViews>
  <sheetFormatPr defaultRowHeight="18.75" x14ac:dyDescent="0.4"/>
  <cols>
    <col min="1" max="1" width="14.25" customWidth="1"/>
    <col min="12" max="12" width="9.875" customWidth="1"/>
    <col min="13" max="13" width="7.625" customWidth="1"/>
    <col min="14" max="14" width="10.5" customWidth="1"/>
    <col min="15" max="15" width="13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4" t="s">
        <v>0</v>
      </c>
      <c r="B1" s="44"/>
      <c r="C1" s="44"/>
      <c r="D1" s="44"/>
      <c r="E1" s="44"/>
      <c r="F1" s="44"/>
      <c r="G1" s="45" t="s">
        <v>1</v>
      </c>
      <c r="H1" s="45"/>
      <c r="I1" s="45"/>
      <c r="J1" s="45"/>
      <c r="K1" s="46" t="s">
        <v>2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44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47" t="s">
        <v>110</v>
      </c>
      <c r="B3" s="13" t="s">
        <v>109</v>
      </c>
      <c r="C3" t="s">
        <v>45</v>
      </c>
      <c r="D3">
        <v>2019</v>
      </c>
      <c r="E3" t="s">
        <v>94</v>
      </c>
      <c r="F3" s="63" t="s">
        <v>111</v>
      </c>
      <c r="G3" s="47" t="s">
        <v>23</v>
      </c>
      <c r="H3">
        <v>17</v>
      </c>
      <c r="I3" t="s">
        <v>47</v>
      </c>
      <c r="K3" t="s">
        <v>48</v>
      </c>
      <c r="L3" s="53" t="s">
        <v>24</v>
      </c>
      <c r="M3" s="53"/>
      <c r="N3" s="53" t="s">
        <v>24</v>
      </c>
      <c r="O3" s="53"/>
      <c r="P3" s="61">
        <f>'11C_Cimbi-36(kinetic) (raw)'!Q5</f>
        <v>27.83</v>
      </c>
      <c r="Q3" s="42" t="str">
        <f>'11C_Cimbi-36(kinetic) (raw)'!R5</f>
        <v>±</v>
      </c>
      <c r="R3" s="47">
        <f>'11C_Cimbi-36(kinetic) (raw)'!S5</f>
        <v>4.97</v>
      </c>
      <c r="S3" s="13"/>
      <c r="T3" s="43">
        <f>'11C_Cimbi-36(kinetic) (raw)'!$V$5</f>
        <v>1.1000000000000001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</row>
    <row r="4" spans="1:47" x14ac:dyDescent="0.4">
      <c r="A4" s="49"/>
      <c r="B4" s="13"/>
      <c r="C4" s="13"/>
      <c r="D4" s="13"/>
      <c r="E4" s="13"/>
      <c r="F4" s="13"/>
      <c r="G4" s="48"/>
      <c r="H4" s="13"/>
      <c r="I4" s="13"/>
      <c r="J4" s="13"/>
      <c r="K4" s="13"/>
      <c r="L4" s="50"/>
      <c r="M4" s="50"/>
      <c r="N4" s="50" t="s">
        <v>29</v>
      </c>
      <c r="O4" s="50"/>
      <c r="P4" s="62"/>
      <c r="Q4" s="42" t="str">
        <f>'11C_Cimbi-36(kinetic) (raw)'!R6</f>
        <v>±</v>
      </c>
      <c r="R4" s="49"/>
      <c r="S4" s="13"/>
      <c r="T4" s="42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</row>
    <row r="5" spans="1:47" x14ac:dyDescent="0.4">
      <c r="A5" s="49"/>
      <c r="B5" s="13"/>
      <c r="C5" s="13"/>
      <c r="D5" s="13"/>
      <c r="E5" s="13"/>
      <c r="F5" s="13"/>
      <c r="G5" s="48"/>
      <c r="H5" s="13"/>
      <c r="I5" s="13"/>
      <c r="J5" s="13"/>
      <c r="K5" s="13"/>
      <c r="L5" s="50"/>
      <c r="M5" s="50"/>
      <c r="N5" s="50" t="s">
        <v>32</v>
      </c>
      <c r="O5" s="50"/>
      <c r="P5" s="62"/>
      <c r="Q5" s="42" t="str">
        <f>'11C_Cimbi-36(kinetic) (raw)'!R7</f>
        <v>±</v>
      </c>
      <c r="R5" s="49"/>
      <c r="S5" s="13"/>
      <c r="T5" s="42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x14ac:dyDescent="0.4">
      <c r="A6" s="49"/>
      <c r="B6" s="13"/>
      <c r="C6" s="13"/>
      <c r="D6" s="13"/>
      <c r="E6" s="13"/>
      <c r="F6" s="13"/>
      <c r="G6" s="48"/>
      <c r="H6" s="13"/>
      <c r="I6" s="13"/>
      <c r="J6" s="13"/>
      <c r="K6" s="13"/>
      <c r="L6" s="50" t="s">
        <v>35</v>
      </c>
      <c r="M6" s="50"/>
      <c r="N6" s="50" t="s">
        <v>28</v>
      </c>
      <c r="O6" s="50"/>
      <c r="P6" s="43">
        <f>'11C_Cimbi-36(kinetic) (raw)'!Q7</f>
        <v>13.25</v>
      </c>
      <c r="Q6" s="42" t="str">
        <f>'11C_Cimbi-36(kinetic) (raw)'!R7</f>
        <v>±</v>
      </c>
      <c r="R6" s="43">
        <f>'11C_Cimbi-36(kinetic) (raw)'!S7</f>
        <v>1.63</v>
      </c>
      <c r="S6" s="13"/>
      <c r="T6" s="42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4">
      <c r="A7" s="49"/>
      <c r="B7" s="13"/>
      <c r="C7" s="13"/>
      <c r="D7" s="13"/>
      <c r="E7" s="13"/>
      <c r="F7" s="13"/>
      <c r="G7" s="48"/>
      <c r="H7" s="13"/>
      <c r="I7" s="13"/>
      <c r="J7" s="13"/>
      <c r="K7" s="13"/>
      <c r="L7" s="50"/>
      <c r="M7" s="50"/>
      <c r="N7" s="54" t="s">
        <v>36</v>
      </c>
      <c r="O7" s="17" t="s">
        <v>87</v>
      </c>
      <c r="P7" s="42"/>
      <c r="Q7" s="42"/>
      <c r="R7" s="42"/>
      <c r="S7" s="13"/>
      <c r="T7" s="42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4">
      <c r="A8" s="49"/>
      <c r="B8" s="13"/>
      <c r="C8" s="13"/>
      <c r="D8" s="13"/>
      <c r="E8" s="13"/>
      <c r="F8" s="13"/>
      <c r="G8" s="48"/>
      <c r="H8" s="13"/>
      <c r="I8" s="13"/>
      <c r="J8" s="13"/>
      <c r="K8" s="13"/>
      <c r="L8" s="50"/>
      <c r="M8" s="50"/>
      <c r="N8" s="53"/>
      <c r="O8" s="17" t="s">
        <v>88</v>
      </c>
      <c r="P8" s="42"/>
      <c r="Q8" s="42"/>
      <c r="R8" s="42"/>
      <c r="S8" s="13"/>
      <c r="T8" s="42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ht="19.5" customHeight="1" x14ac:dyDescent="0.4">
      <c r="A9" s="49"/>
      <c r="B9" s="13"/>
      <c r="C9" s="13"/>
      <c r="D9" s="13"/>
      <c r="E9" s="13"/>
      <c r="F9" s="13"/>
      <c r="G9" s="48"/>
      <c r="H9" s="13"/>
      <c r="I9" s="13"/>
      <c r="J9" s="13"/>
      <c r="K9" s="13"/>
      <c r="L9" s="55" t="s">
        <v>37</v>
      </c>
      <c r="M9" s="55"/>
      <c r="N9" s="50" t="s">
        <v>34</v>
      </c>
      <c r="O9" s="50"/>
      <c r="P9" s="14"/>
      <c r="Q9" s="42"/>
      <c r="R9" s="42"/>
      <c r="S9" s="13"/>
      <c r="T9" s="4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4">
      <c r="A10" s="49"/>
      <c r="B10" s="13"/>
      <c r="C10" s="13"/>
      <c r="D10" s="13"/>
      <c r="E10" s="13"/>
      <c r="F10" s="13"/>
      <c r="G10" s="48"/>
      <c r="H10" s="13"/>
      <c r="I10" s="13"/>
      <c r="J10" s="13"/>
      <c r="K10" s="13"/>
      <c r="L10" s="55"/>
      <c r="M10" s="55"/>
      <c r="N10" s="50" t="s">
        <v>33</v>
      </c>
      <c r="O10" s="50"/>
      <c r="P10" s="14"/>
      <c r="Q10" s="42"/>
      <c r="R10" s="42"/>
      <c r="S10" s="13"/>
      <c r="T10" s="42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4">
      <c r="A11" s="49"/>
      <c r="B11" s="13"/>
      <c r="C11" s="13"/>
      <c r="D11" s="13"/>
      <c r="E11" s="13"/>
      <c r="F11" s="13"/>
      <c r="G11" s="48"/>
      <c r="H11" s="13"/>
      <c r="I11" s="13"/>
      <c r="J11" s="13"/>
      <c r="K11" s="13"/>
      <c r="L11" s="50" t="s">
        <v>25</v>
      </c>
      <c r="M11" s="50"/>
      <c r="N11" s="50" t="s">
        <v>25</v>
      </c>
      <c r="O11" s="50"/>
      <c r="P11" s="43">
        <f>'11C_Cimbi-36(kinetic) (raw)'!Q3</f>
        <v>27.28</v>
      </c>
      <c r="Q11" s="42" t="str">
        <f>'11C_Cimbi-36(kinetic) (raw)'!R3</f>
        <v>±</v>
      </c>
      <c r="R11" s="43">
        <f>'11C_Cimbi-36(kinetic) (raw)'!S3</f>
        <v>5.57</v>
      </c>
      <c r="S11" s="13"/>
      <c r="T11" s="43">
        <f>'11C_Cimbi-36(kinetic) (raw)'!$V$3</f>
        <v>1.06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4">
      <c r="A12" s="49"/>
      <c r="B12" s="13"/>
      <c r="C12" s="13"/>
      <c r="D12" s="13"/>
      <c r="E12" s="13"/>
      <c r="F12" s="13"/>
      <c r="G12" s="48"/>
      <c r="H12" s="13"/>
      <c r="I12" s="13"/>
      <c r="J12" s="13"/>
      <c r="K12" s="13"/>
      <c r="L12" s="50" t="s">
        <v>26</v>
      </c>
      <c r="M12" s="50"/>
      <c r="N12" s="50" t="s">
        <v>26</v>
      </c>
      <c r="O12" s="50"/>
      <c r="P12" s="43">
        <f>'11C_Cimbi-36(kinetic) (raw)'!Q6</f>
        <v>27.14</v>
      </c>
      <c r="Q12" s="42" t="str">
        <f>'11C_Cimbi-36(kinetic) (raw)'!R6</f>
        <v>±</v>
      </c>
      <c r="R12" s="43">
        <f>'11C_Cimbi-36(kinetic) (raw)'!S6</f>
        <v>4.78</v>
      </c>
      <c r="S12" s="13"/>
      <c r="T12" s="43">
        <f>'11C_Cimbi-36(kinetic) (raw)'!$V$6</f>
        <v>1.05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4">
      <c r="A13" s="49"/>
      <c r="B13" s="13"/>
      <c r="C13" s="13"/>
      <c r="D13" s="13"/>
      <c r="E13" s="13"/>
      <c r="F13" s="13"/>
      <c r="G13" s="48"/>
      <c r="H13" s="13"/>
      <c r="I13" s="13"/>
      <c r="J13" s="13"/>
      <c r="K13" s="13"/>
      <c r="L13" s="50" t="s">
        <v>27</v>
      </c>
      <c r="M13" s="50"/>
      <c r="N13" s="50" t="s">
        <v>27</v>
      </c>
      <c r="O13" s="50"/>
      <c r="P13" s="43">
        <f>'11C_Cimbi-36(kinetic) (raw)'!Q4</f>
        <v>26.18</v>
      </c>
      <c r="Q13" s="42" t="str">
        <f>'11C_Cimbi-36(kinetic) (raw)'!R4</f>
        <v>±</v>
      </c>
      <c r="R13" s="43">
        <f>'11C_Cimbi-36(kinetic) (raw)'!S4</f>
        <v>5.22</v>
      </c>
      <c r="S13" s="13"/>
      <c r="T13" s="43">
        <f>'11C_Cimbi-36(kinetic) (raw)'!$V$4</f>
        <v>0.97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4">
      <c r="A14" s="49"/>
      <c r="B14" s="13"/>
      <c r="C14" s="13"/>
      <c r="D14" s="13"/>
      <c r="E14" s="13"/>
      <c r="F14" s="13"/>
      <c r="G14" s="48"/>
      <c r="H14" s="13"/>
      <c r="I14" s="13"/>
      <c r="J14" s="13"/>
      <c r="K14" s="13"/>
      <c r="L14" s="50" t="s">
        <v>38</v>
      </c>
      <c r="M14" s="50"/>
      <c r="N14" s="50" t="s">
        <v>39</v>
      </c>
      <c r="O14" s="50"/>
      <c r="P14" s="11"/>
      <c r="Q14" s="13"/>
      <c r="R14" s="11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4">
      <c r="A15" s="49"/>
      <c r="B15" s="13"/>
      <c r="C15" s="13"/>
      <c r="D15" s="13"/>
      <c r="E15" s="13"/>
      <c r="F15" s="13"/>
      <c r="G15" s="48"/>
      <c r="H15" s="13"/>
      <c r="I15" s="13"/>
      <c r="J15" s="13"/>
      <c r="K15" s="13"/>
      <c r="L15" s="50"/>
      <c r="M15" s="50"/>
      <c r="N15" s="50" t="s">
        <v>31</v>
      </c>
      <c r="O15" s="50"/>
      <c r="P15" s="11"/>
      <c r="Q15" s="13"/>
      <c r="R15" s="11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4">
      <c r="A16" s="49"/>
      <c r="B16" s="13"/>
      <c r="C16" s="13"/>
      <c r="D16" s="13"/>
      <c r="E16" s="13"/>
      <c r="F16" s="13"/>
      <c r="G16" s="48"/>
      <c r="H16" s="13"/>
      <c r="I16" s="13"/>
      <c r="J16" s="13"/>
      <c r="K16" s="13"/>
      <c r="L16" s="50"/>
      <c r="M16" s="50"/>
      <c r="N16" s="50" t="s">
        <v>30</v>
      </c>
      <c r="O16" s="50"/>
      <c r="P16" s="11"/>
      <c r="Q16" s="13"/>
      <c r="R16" s="11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4">
      <c r="A17" s="49"/>
      <c r="B17" s="13"/>
      <c r="C17" s="13"/>
      <c r="D17" s="13"/>
      <c r="E17" s="13"/>
      <c r="F17" s="13"/>
      <c r="G17" s="48"/>
      <c r="H17" s="13"/>
      <c r="I17" s="13"/>
      <c r="J17" s="13"/>
      <c r="K17" s="13"/>
      <c r="L17" s="50"/>
      <c r="M17" s="50"/>
      <c r="N17" s="50" t="s">
        <v>40</v>
      </c>
      <c r="O17" s="50"/>
      <c r="P17" s="11"/>
      <c r="Q17" s="13"/>
      <c r="R17" s="11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4">
      <c r="A18" s="49"/>
      <c r="B18" s="15"/>
      <c r="C18" s="15"/>
      <c r="D18" s="15"/>
      <c r="E18" s="15"/>
      <c r="F18" s="15"/>
      <c r="G18" s="48"/>
      <c r="H18" s="15"/>
      <c r="I18" s="15"/>
      <c r="J18" s="15"/>
      <c r="K18" s="15"/>
      <c r="L18" s="51" t="s">
        <v>42</v>
      </c>
      <c r="M18" s="52"/>
      <c r="N18" s="51" t="s">
        <v>43</v>
      </c>
      <c r="O18" s="52"/>
      <c r="P18" s="16"/>
      <c r="Q18" s="15"/>
      <c r="R18" s="16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1:47" x14ac:dyDescent="0.4">
      <c r="A19" s="12"/>
      <c r="G19" s="12"/>
    </row>
    <row r="20" spans="1:47" x14ac:dyDescent="0.4">
      <c r="A20" s="12"/>
      <c r="G20" s="12"/>
    </row>
    <row r="21" spans="1:47" x14ac:dyDescent="0.4">
      <c r="A21" s="12"/>
      <c r="G21" s="12"/>
    </row>
    <row r="22" spans="1:47" x14ac:dyDescent="0.4">
      <c r="A22" s="12"/>
      <c r="G22" s="12"/>
    </row>
    <row r="23" spans="1:47" x14ac:dyDescent="0.4">
      <c r="A23" s="12"/>
      <c r="G23" s="12"/>
    </row>
    <row r="24" spans="1:47" x14ac:dyDescent="0.4">
      <c r="A24" s="12"/>
      <c r="G24" s="12"/>
    </row>
    <row r="25" spans="1:47" x14ac:dyDescent="0.4">
      <c r="A25" s="12"/>
      <c r="G25" s="12"/>
    </row>
    <row r="26" spans="1:47" x14ac:dyDescent="0.4">
      <c r="A26" s="12"/>
      <c r="G26" s="12"/>
    </row>
    <row r="27" spans="1:47" x14ac:dyDescent="0.4">
      <c r="A27" s="12"/>
      <c r="G27" s="12"/>
    </row>
    <row r="28" spans="1:47" x14ac:dyDescent="0.4">
      <c r="A28" s="12"/>
      <c r="G28" s="12"/>
    </row>
    <row r="29" spans="1:47" ht="18.75" customHeight="1" x14ac:dyDescent="0.4">
      <c r="A29" s="12"/>
      <c r="G29" s="12"/>
    </row>
    <row r="30" spans="1:47" x14ac:dyDescent="0.4">
      <c r="A30" s="12"/>
      <c r="G30" s="12"/>
    </row>
    <row r="31" spans="1:47" x14ac:dyDescent="0.4">
      <c r="A31" s="12"/>
      <c r="G31" s="12"/>
    </row>
    <row r="32" spans="1:47" x14ac:dyDescent="0.4">
      <c r="A32" s="12"/>
      <c r="G32" s="12"/>
    </row>
    <row r="33" spans="1:7" x14ac:dyDescent="0.4">
      <c r="A33" s="12"/>
      <c r="G33" s="12"/>
    </row>
    <row r="34" spans="1:7" x14ac:dyDescent="0.4">
      <c r="A34" s="12"/>
      <c r="G34" s="12"/>
    </row>
  </sheetData>
  <mergeCells count="30">
    <mergeCell ref="N14:O14"/>
    <mergeCell ref="N15:O15"/>
    <mergeCell ref="N9:O9"/>
    <mergeCell ref="N10:O10"/>
    <mergeCell ref="L9:M10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A1:F1"/>
    <mergeCell ref="G1:J1"/>
    <mergeCell ref="K1:AJ1"/>
    <mergeCell ref="P3:P5"/>
    <mergeCell ref="R3:R5"/>
    <mergeCell ref="A3:A18"/>
    <mergeCell ref="G3:G18"/>
    <mergeCell ref="N16:O16"/>
    <mergeCell ref="N17:O17"/>
    <mergeCell ref="L14:M17"/>
    <mergeCell ref="L18:M18"/>
    <mergeCell ref="N18:O18"/>
    <mergeCell ref="L12:M12"/>
    <mergeCell ref="N12:O12"/>
    <mergeCell ref="L13:M13"/>
    <mergeCell ref="N13:O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6F26-3D46-45C7-B497-357D2A8C87E0}">
  <dimension ref="B2:G37"/>
  <sheetViews>
    <sheetView topLeftCell="A7" workbookViewId="0">
      <selection activeCell="C30" sqref="C30"/>
    </sheetView>
  </sheetViews>
  <sheetFormatPr defaultRowHeight="18.75" x14ac:dyDescent="0.4"/>
  <cols>
    <col min="2" max="2" width="32.5" customWidth="1"/>
    <col min="3" max="3" width="25.625" customWidth="1"/>
    <col min="4" max="4" width="39.625" customWidth="1"/>
    <col min="5" max="5" width="18.25" customWidth="1"/>
    <col min="6" max="6" width="16.5" customWidth="1"/>
    <col min="7" max="7" width="28.5" customWidth="1"/>
  </cols>
  <sheetData>
    <row r="2" spans="2:3" x14ac:dyDescent="0.4">
      <c r="B2" t="s">
        <v>49</v>
      </c>
    </row>
    <row r="4" spans="2:3" ht="19.5" thickBot="1" x14ac:dyDescent="0.45">
      <c r="B4" t="s">
        <v>50</v>
      </c>
    </row>
    <row r="5" spans="2:3" ht="19.5" thickBot="1" x14ac:dyDescent="0.45">
      <c r="B5" s="18" t="s">
        <v>51</v>
      </c>
      <c r="C5" s="19" t="s">
        <v>52</v>
      </c>
    </row>
    <row r="6" spans="2:3" ht="19.5" thickTop="1" x14ac:dyDescent="0.4">
      <c r="B6" s="20" t="s">
        <v>53</v>
      </c>
      <c r="C6" s="21">
        <v>50937472</v>
      </c>
    </row>
    <row r="7" spans="2:3" ht="19.5" thickBot="1" x14ac:dyDescent="0.45">
      <c r="B7" s="22" t="s">
        <v>54</v>
      </c>
      <c r="C7" s="23" t="s">
        <v>55</v>
      </c>
    </row>
    <row r="10" spans="2:3" x14ac:dyDescent="0.4">
      <c r="B10" s="24" t="s">
        <v>56</v>
      </c>
    </row>
    <row r="11" spans="2:3" x14ac:dyDescent="0.4">
      <c r="B11" s="25" t="s">
        <v>57</v>
      </c>
      <c r="C11" s="26">
        <v>379.3</v>
      </c>
    </row>
    <row r="12" spans="2:3" x14ac:dyDescent="0.4">
      <c r="B12" s="25" t="s">
        <v>58</v>
      </c>
      <c r="C12" s="26">
        <v>3.9</v>
      </c>
    </row>
    <row r="13" spans="2:3" x14ac:dyDescent="0.4">
      <c r="B13" s="25" t="s">
        <v>59</v>
      </c>
      <c r="C13" s="10">
        <v>1</v>
      </c>
    </row>
    <row r="14" spans="2:3" x14ac:dyDescent="0.4">
      <c r="B14" s="25" t="s">
        <v>60</v>
      </c>
      <c r="C14" s="10">
        <v>4</v>
      </c>
    </row>
    <row r="15" spans="2:3" x14ac:dyDescent="0.4">
      <c r="B15" s="25" t="s">
        <v>61</v>
      </c>
      <c r="C15" s="10">
        <v>8</v>
      </c>
    </row>
    <row r="16" spans="2:3" x14ac:dyDescent="0.4">
      <c r="B16" s="25" t="s">
        <v>62</v>
      </c>
      <c r="C16" s="26">
        <v>378.08974000000001</v>
      </c>
    </row>
    <row r="17" spans="2:7" x14ac:dyDescent="0.4">
      <c r="B17" s="27" t="s">
        <v>63</v>
      </c>
      <c r="C17" s="26">
        <v>378.08974000000001</v>
      </c>
    </row>
    <row r="18" spans="2:7" x14ac:dyDescent="0.4">
      <c r="B18" s="25" t="s">
        <v>64</v>
      </c>
      <c r="C18" s="26">
        <v>39.700000000000003</v>
      </c>
    </row>
    <row r="19" spans="2:7" x14ac:dyDescent="0.4">
      <c r="B19" s="25" t="s">
        <v>65</v>
      </c>
      <c r="C19" s="26">
        <v>23</v>
      </c>
    </row>
    <row r="20" spans="2:7" x14ac:dyDescent="0.4">
      <c r="B20" s="25" t="s">
        <v>66</v>
      </c>
      <c r="C20" s="26">
        <v>0</v>
      </c>
    </row>
    <row r="21" spans="2:7" x14ac:dyDescent="0.4">
      <c r="B21" s="25" t="s">
        <v>67</v>
      </c>
      <c r="C21" s="10">
        <v>331</v>
      </c>
    </row>
    <row r="22" spans="2:7" x14ac:dyDescent="0.4">
      <c r="B22" s="25" t="s">
        <v>68</v>
      </c>
      <c r="C22" s="10">
        <v>1</v>
      </c>
    </row>
    <row r="23" spans="2:7" x14ac:dyDescent="0.4">
      <c r="B23" s="27" t="s">
        <v>69</v>
      </c>
      <c r="C23" s="10">
        <v>0</v>
      </c>
    </row>
    <row r="24" spans="2:7" x14ac:dyDescent="0.4">
      <c r="B24" s="27" t="s">
        <v>70</v>
      </c>
      <c r="C24" s="10">
        <v>0</v>
      </c>
    </row>
    <row r="25" spans="2:7" x14ac:dyDescent="0.4">
      <c r="B25" s="27" t="s">
        <v>71</v>
      </c>
      <c r="C25" s="10">
        <v>0</v>
      </c>
    </row>
    <row r="26" spans="2:7" x14ac:dyDescent="0.4">
      <c r="B26" s="27" t="s">
        <v>72</v>
      </c>
      <c r="C26" s="10">
        <v>0</v>
      </c>
    </row>
    <row r="27" spans="2:7" x14ac:dyDescent="0.4">
      <c r="B27" s="27" t="s">
        <v>73</v>
      </c>
      <c r="C27" s="10">
        <v>1</v>
      </c>
    </row>
    <row r="28" spans="2:7" x14ac:dyDescent="0.4">
      <c r="B28" s="27" t="s">
        <v>74</v>
      </c>
      <c r="C28" s="10" t="s">
        <v>75</v>
      </c>
    </row>
    <row r="30" spans="2:7" ht="19.5" thickBot="1" x14ac:dyDescent="0.45">
      <c r="B30" t="s">
        <v>76</v>
      </c>
    </row>
    <row r="31" spans="2:7" ht="19.5" thickBot="1" x14ac:dyDescent="0.45">
      <c r="B31" s="18" t="s">
        <v>77</v>
      </c>
      <c r="C31" s="28" t="s">
        <v>78</v>
      </c>
      <c r="D31" s="28" t="s">
        <v>79</v>
      </c>
      <c r="E31" s="28" t="s">
        <v>80</v>
      </c>
      <c r="F31" s="28" t="s">
        <v>81</v>
      </c>
      <c r="G31" s="19" t="s">
        <v>95</v>
      </c>
    </row>
    <row r="32" spans="2:7" ht="20.25" thickTop="1" x14ac:dyDescent="0.4">
      <c r="B32" s="32">
        <v>1.3</v>
      </c>
      <c r="C32" s="36" t="s">
        <v>82</v>
      </c>
      <c r="D32" s="30" t="s">
        <v>83</v>
      </c>
      <c r="E32" s="31"/>
      <c r="F32" s="31"/>
      <c r="G32" s="56" t="s">
        <v>86</v>
      </c>
    </row>
    <row r="33" spans="2:7" x14ac:dyDescent="0.4">
      <c r="B33" s="33">
        <v>2.4</v>
      </c>
      <c r="C33" s="29" t="s">
        <v>82</v>
      </c>
      <c r="D33" s="25" t="s">
        <v>84</v>
      </c>
      <c r="E33" s="25"/>
      <c r="F33" s="25"/>
      <c r="G33" s="57"/>
    </row>
    <row r="34" spans="2:7" x14ac:dyDescent="0.4">
      <c r="B34" s="33">
        <v>1.1000000000000001</v>
      </c>
      <c r="C34" s="29" t="s">
        <v>82</v>
      </c>
      <c r="D34" s="25" t="s">
        <v>85</v>
      </c>
      <c r="E34" s="25"/>
      <c r="F34" s="25"/>
      <c r="G34" s="57"/>
    </row>
    <row r="35" spans="2:7" x14ac:dyDescent="0.4">
      <c r="B35" s="40">
        <v>0.5</v>
      </c>
      <c r="C35" s="29" t="s">
        <v>90</v>
      </c>
      <c r="D35" s="37" t="s">
        <v>89</v>
      </c>
      <c r="E35" s="25"/>
      <c r="F35" s="25"/>
      <c r="G35" s="58" t="s">
        <v>91</v>
      </c>
    </row>
    <row r="36" spans="2:7" x14ac:dyDescent="0.4">
      <c r="B36" s="40">
        <v>1.01</v>
      </c>
      <c r="C36" s="29" t="s">
        <v>90</v>
      </c>
      <c r="D36" s="37" t="s">
        <v>92</v>
      </c>
      <c r="E36" s="25"/>
      <c r="F36" s="25"/>
      <c r="G36" s="58"/>
    </row>
    <row r="37" spans="2:7" ht="19.5" thickBot="1" x14ac:dyDescent="0.45">
      <c r="B37" s="38">
        <v>1.7</v>
      </c>
      <c r="C37" s="34" t="s">
        <v>90</v>
      </c>
      <c r="D37" s="39" t="s">
        <v>93</v>
      </c>
      <c r="E37" s="35"/>
      <c r="F37" s="35"/>
      <c r="G37" s="59"/>
    </row>
  </sheetData>
  <mergeCells count="2">
    <mergeCell ref="G32:G34"/>
    <mergeCell ref="G35:G3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11C_Cimbi-36(kinetic) (raw)</vt:lpstr>
      <vt:lpstr>11C_CIMBI-36(kinetic)</vt:lpstr>
      <vt:lpstr>11C_CIMBI-36(compound)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2023-08-01T08:23:55Z</dcterms:modified>
</cp:coreProperties>
</file>