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2A receptor\"/>
    </mc:Choice>
  </mc:AlternateContent>
  <xr:revisionPtr revIDLastSave="0" documentId="8_{347406F5-841E-4EB8-BFA5-F7D5A7531209}" xr6:coauthVersionLast="36" xr6:coauthVersionMax="36" xr10:uidLastSave="{00000000-0000-0000-0000-000000000000}"/>
  <bookViews>
    <workbookView xWindow="60" yWindow="105" windowWidth="14115" windowHeight="17295" xr2:uid="{666BC7CE-D0A8-4F8C-A65E-5E37EDDADD61}"/>
  </bookViews>
  <sheets>
    <sheet name="18F_Altanserin(kinetic)" sheetId="1" r:id="rId1"/>
    <sheet name="18F_altanserin(kinetic) (raw)" sheetId="3" r:id="rId2"/>
    <sheet name="18F_altanserin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20" i="1"/>
  <c r="P11" i="1"/>
  <c r="P3" i="1"/>
</calcChain>
</file>

<file path=xl/sharedStrings.xml><?xml version="1.0" encoding="utf-8"?>
<sst xmlns="http://schemas.openxmlformats.org/spreadsheetml/2006/main" count="174" uniqueCount="112">
  <si>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</si>
  <si>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</si>
  <si>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</si>
  <si>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</si>
  <si>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</si>
  <si>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</si>
  <si>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</si>
  <si>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</si>
  <si>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</si>
  <si>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</si>
  <si>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</si>
  <si>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</si>
  <si>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</si>
  <si>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</si>
  <si>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</si>
  <si>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</si>
  <si>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</si>
  <si>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</si>
  <si>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</si>
  <si>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</si>
  <si>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</si>
  <si>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</si>
  <si>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</si>
  <si>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</si>
  <si>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</si>
  <si>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</si>
  <si>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</si>
  <si>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</si>
  <si>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</si>
  <si>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</si>
  <si>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</si>
  <si>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</si>
  <si>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</si>
  <si>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</si>
  <si>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</si>
  <si>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</si>
  <si>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</si>
  <si>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</si>
  <si>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</si>
  <si>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</si>
  <si>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</si>
  <si>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</si>
  <si>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</si>
  <si>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30,380-392</t>
    <phoneticPr fontId="1"/>
  </si>
  <si>
    <t>4/4(F/M)</t>
    <phoneticPr fontId="1"/>
  </si>
  <si>
    <t>22±3.8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</si>
  <si>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</si>
  <si>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</si>
  <si>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</si>
  <si>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</si>
  <si>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</si>
  <si>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</si>
  <si>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C22H22FN3O2S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</si>
  <si>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</si>
  <si>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</si>
  <si>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</si>
  <si>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</si>
  <si>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</si>
  <si>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</si>
  <si>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</si>
  <si>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</si>
  <si>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</si>
  <si>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</si>
  <si>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</si>
  <si>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</si>
  <si>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</si>
  <si>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</si>
  <si>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</si>
  <si>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</si>
  <si>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</si>
  <si>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</si>
  <si>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</si>
  <si>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</si>
  <si>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</si>
  <si>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</si>
  <si>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</si>
  <si>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</si>
  <si>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</si>
  <si>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</si>
  <si>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Antagonists at Human 5-Hydroxytryptamine receptor 5-HT2A</t>
  </si>
  <si>
    <t>Human 5-HT2A receptor (5-Hydroxytryptamine receptors)</t>
  </si>
  <si>
    <t>Kd</t>
    <phoneticPr fontId="1"/>
  </si>
  <si>
    <t>rat,n=8,Cerebrum,</t>
    <phoneticPr fontId="1"/>
  </si>
  <si>
    <t>10.1002/syn.20205</t>
  </si>
  <si>
    <t>rat,n=5,Frontal cx</t>
    <phoneticPr fontId="1"/>
  </si>
  <si>
    <t>rat,n=3,Cerebellum</t>
    <phoneticPr fontId="1"/>
  </si>
  <si>
    <t>Midbrain</t>
    <phoneticPr fontId="1"/>
  </si>
  <si>
    <t>Pons</t>
    <phoneticPr fontId="1"/>
  </si>
  <si>
    <t>Gwenn S,Smith et al.</t>
    <phoneticPr fontId="1"/>
  </si>
  <si>
    <t>SYNAPSE</t>
    <phoneticPr fontId="1"/>
  </si>
  <si>
    <t xml:space="preserve">Logan </t>
    <phoneticPr fontId="1"/>
  </si>
  <si>
    <t xml:space="preserve">Model 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</si>
  <si>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</si>
  <si>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F]Altanserin</t>
    </r>
    <phoneticPr fontId="1"/>
  </si>
  <si>
    <t>serotonin 2A receptor</t>
    <phoneticPr fontId="1"/>
  </si>
  <si>
    <t>THL</t>
    <phoneticPr fontId="1"/>
  </si>
  <si>
    <t>PFC</t>
    <phoneticPr fontId="1"/>
  </si>
  <si>
    <t>OFC</t>
    <phoneticPr fontId="1"/>
  </si>
  <si>
    <t>MTC</t>
    <phoneticPr fontId="1"/>
  </si>
  <si>
    <t>LTC</t>
    <phoneticPr fontId="1"/>
  </si>
  <si>
    <t>ACG</t>
    <phoneticPr fontId="1"/>
  </si>
  <si>
    <t>CER</t>
    <phoneticPr fontId="1"/>
  </si>
  <si>
    <t>Model DV</t>
    <phoneticPr fontId="1"/>
  </si>
  <si>
    <t>Logan DV</t>
    <phoneticPr fontId="1"/>
  </si>
  <si>
    <t>WILEY ONLINE LIBRARY</t>
    <phoneticPr fontId="1"/>
  </si>
  <si>
    <t>Gwenn S,Smith</t>
    <phoneticPr fontId="1"/>
  </si>
  <si>
    <t>[18F]altanserin</t>
    <phoneticPr fontId="1"/>
  </si>
  <si>
    <t>k1/k2</t>
    <phoneticPr fontId="1"/>
  </si>
  <si>
    <t>SUVR</t>
    <phoneticPr fontId="1"/>
  </si>
  <si>
    <t>DVR</t>
    <phoneticPr fontId="1"/>
  </si>
  <si>
    <t>s.d.</t>
    <phoneticPr fontId="1"/>
  </si>
  <si>
    <t>30(4):380-92.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</si>
</sst>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8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7" xfId="0" applyBorder="1">
      <alignment vertical="center"/>
    </xf>
    <xf numFmtId="2" fontId="0" fillId="0" borderId="16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35"/>
  <sheetViews>
    <sheetView tabSelected="1" workbookViewId="0">
      <selection activeCell="D11" sqref="D11"/>
    </sheetView>
  </sheetViews>
  <sheetFormatPr defaultRowHeight="18.75" x14ac:dyDescent="0.4"/>
  <cols>
    <col min="1" max="1" width="14.25" customWidth="1"/>
    <col min="12" max="12" width="11.875" customWidth="1"/>
    <col min="13" max="13" width="8.625" customWidth="1"/>
    <col min="14" max="14" width="10.25" customWidth="1"/>
    <col min="20" max="20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 t="s">
        <v>17</v>
      </c>
      <c r="R2" s="6"/>
      <c r="S2" s="7" t="s">
        <v>15</v>
      </c>
      <c r="T2" s="7"/>
      <c r="U2" s="7"/>
      <c r="V2" s="7"/>
      <c r="W2" s="6" t="s">
        <v>16</v>
      </c>
      <c r="X2" s="6"/>
      <c r="Y2" s="6" t="s">
        <v>17</v>
      </c>
      <c r="Z2" s="6"/>
      <c r="AA2" s="6" t="s">
        <v>18</v>
      </c>
      <c r="AB2" s="6"/>
      <c r="AC2" s="6"/>
      <c r="AD2" s="6"/>
      <c r="AE2" s="6" t="s">
        <v>19</v>
      </c>
      <c r="AF2" s="6"/>
      <c r="AG2" s="6"/>
      <c r="AH2" s="6"/>
      <c r="AI2" s="6" t="s">
        <v>20</v>
      </c>
      <c r="AJ2" s="6"/>
      <c r="AK2" s="6"/>
      <c r="AL2" s="6"/>
      <c r="AM2" s="6" t="s">
        <v>22</v>
      </c>
      <c r="AN2" s="6"/>
      <c r="AO2" s="6"/>
      <c r="AP2" s="6"/>
      <c r="AQ2" s="8" t="s">
        <v>21</v>
      </c>
      <c r="AR2" s="8"/>
      <c r="AS2" s="8"/>
      <c r="AT2" s="1"/>
    </row>
    <row r="3" spans="1:46" x14ac:dyDescent="0.4">
      <c r="A3" s="47" t="s">
        <v>93</v>
      </c>
      <c r="B3" s="11" t="s">
        <v>94</v>
      </c>
      <c r="C3" t="s">
        <v>88</v>
      </c>
      <c r="D3">
        <v>1998</v>
      </c>
      <c r="E3" t="s">
        <v>89</v>
      </c>
      <c r="F3" s="60" t="s">
        <v>111</v>
      </c>
      <c r="G3" s="47" t="s">
        <v>23</v>
      </c>
      <c r="H3">
        <v>8</v>
      </c>
      <c r="I3" t="s">
        <v>44</v>
      </c>
      <c r="J3" t="s">
        <v>45</v>
      </c>
      <c r="K3" t="s">
        <v>90</v>
      </c>
      <c r="L3" s="51" t="s">
        <v>24</v>
      </c>
      <c r="M3" s="51"/>
      <c r="N3" s="51" t="s">
        <v>24</v>
      </c>
      <c r="O3" s="51"/>
      <c r="P3" s="12">
        <f>AVERAGE('18F_altanserin(kinetic) (raw)'!L5,'18F_altanserin(kinetic) (raw)'!L6)</f>
        <v>2.7250000000000001</v>
      </c>
      <c r="Q3" s="4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6" x14ac:dyDescent="0.4">
      <c r="A4" s="48"/>
      <c r="B4" s="11"/>
      <c r="C4" s="11"/>
      <c r="D4" s="11"/>
      <c r="E4" s="11"/>
      <c r="F4" s="11"/>
      <c r="G4" s="48"/>
      <c r="H4" s="11"/>
      <c r="I4" s="11"/>
      <c r="J4" s="11"/>
      <c r="K4" s="11"/>
      <c r="L4" s="46"/>
      <c r="M4" s="46"/>
      <c r="N4" s="46" t="s">
        <v>29</v>
      </c>
      <c r="O4" s="46"/>
      <c r="P4" s="42"/>
      <c r="Q4" s="12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x14ac:dyDescent="0.4">
      <c r="A5" s="48"/>
      <c r="B5" s="11"/>
      <c r="C5" s="11"/>
      <c r="D5" s="11"/>
      <c r="E5" s="11"/>
      <c r="F5" s="11"/>
      <c r="G5" s="48"/>
      <c r="H5" s="11"/>
      <c r="I5" s="11"/>
      <c r="J5" s="11"/>
      <c r="K5" s="11"/>
      <c r="L5" s="46"/>
      <c r="M5" s="46"/>
      <c r="N5" s="46" t="s">
        <v>32</v>
      </c>
      <c r="O5" s="46"/>
      <c r="P5" s="42"/>
      <c r="Q5" s="4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x14ac:dyDescent="0.4">
      <c r="A6" s="48"/>
      <c r="B6" s="11"/>
      <c r="C6" s="11"/>
      <c r="D6" s="11"/>
      <c r="E6" s="11"/>
      <c r="F6" s="11"/>
      <c r="G6" s="48"/>
      <c r="H6" s="11"/>
      <c r="I6" s="11"/>
      <c r="J6" s="11"/>
      <c r="K6" s="11"/>
      <c r="L6" s="46" t="s">
        <v>35</v>
      </c>
      <c r="M6" s="46"/>
      <c r="N6" s="46" t="s">
        <v>28</v>
      </c>
      <c r="O6" s="46"/>
      <c r="P6" s="17">
        <v>1.33</v>
      </c>
      <c r="Q6" s="17">
        <v>0.38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x14ac:dyDescent="0.4">
      <c r="A7" s="48"/>
      <c r="B7" s="11"/>
      <c r="C7" s="11"/>
      <c r="D7" s="11"/>
      <c r="E7" s="11"/>
      <c r="F7" s="11"/>
      <c r="G7" s="48"/>
      <c r="H7" s="11"/>
      <c r="I7" s="11"/>
      <c r="J7" s="11"/>
      <c r="K7" s="11"/>
      <c r="L7" s="46"/>
      <c r="M7" s="46"/>
      <c r="N7" s="50" t="s">
        <v>36</v>
      </c>
      <c r="O7" s="16" t="s">
        <v>86</v>
      </c>
      <c r="P7" s="42"/>
      <c r="Q7" s="4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x14ac:dyDescent="0.4">
      <c r="A8" s="48"/>
      <c r="B8" s="11"/>
      <c r="C8" s="11"/>
      <c r="D8" s="11"/>
      <c r="E8" s="11"/>
      <c r="F8" s="11"/>
      <c r="G8" s="48"/>
      <c r="H8" s="11"/>
      <c r="I8" s="11"/>
      <c r="J8" s="11"/>
      <c r="K8" s="11"/>
      <c r="L8" s="46"/>
      <c r="M8" s="46"/>
      <c r="N8" s="51"/>
      <c r="O8" s="16" t="s">
        <v>87</v>
      </c>
      <c r="P8" s="42"/>
      <c r="Q8" s="42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ht="19.5" customHeight="1" x14ac:dyDescent="0.4">
      <c r="A9" s="48"/>
      <c r="B9" s="11"/>
      <c r="C9" s="11"/>
      <c r="D9" s="11"/>
      <c r="E9" s="11"/>
      <c r="F9" s="11"/>
      <c r="G9" s="48"/>
      <c r="H9" s="11"/>
      <c r="I9" s="11"/>
      <c r="J9" s="11"/>
      <c r="K9" s="11"/>
      <c r="L9" s="49" t="s">
        <v>37</v>
      </c>
      <c r="M9" s="49"/>
      <c r="N9" s="46" t="s">
        <v>34</v>
      </c>
      <c r="O9" s="46"/>
      <c r="P9" s="12"/>
      <c r="Q9" s="42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 x14ac:dyDescent="0.4">
      <c r="A10" s="48"/>
      <c r="B10" s="11"/>
      <c r="C10" s="11"/>
      <c r="D10" s="11"/>
      <c r="E10" s="11"/>
      <c r="F10" s="11"/>
      <c r="G10" s="48"/>
      <c r="H10" s="11"/>
      <c r="I10" s="11"/>
      <c r="J10" s="11"/>
      <c r="K10" s="11"/>
      <c r="L10" s="49"/>
      <c r="M10" s="49"/>
      <c r="N10" s="46" t="s">
        <v>33</v>
      </c>
      <c r="O10" s="46"/>
      <c r="P10" s="17">
        <v>3.32</v>
      </c>
      <c r="Q10" s="17">
        <v>0.96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x14ac:dyDescent="0.4">
      <c r="A11" s="48"/>
      <c r="B11" s="11"/>
      <c r="C11" s="11"/>
      <c r="D11" s="11"/>
      <c r="E11" s="11"/>
      <c r="F11" s="11"/>
      <c r="G11" s="48"/>
      <c r="H11" s="11"/>
      <c r="I11" s="11"/>
      <c r="J11" s="11"/>
      <c r="K11" s="11"/>
      <c r="L11" s="46" t="s">
        <v>25</v>
      </c>
      <c r="M11" s="46"/>
      <c r="N11" s="46" t="s">
        <v>25</v>
      </c>
      <c r="O11" s="46"/>
      <c r="P11" s="12">
        <f>AVERAGE('18F_altanserin(kinetic) (raw)'!L7,'18F_altanserin(kinetic) (raw)'!L8)</f>
        <v>3.27</v>
      </c>
      <c r="Q11" s="42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6" x14ac:dyDescent="0.4">
      <c r="A12" s="48"/>
      <c r="B12" s="11"/>
      <c r="C12" s="11"/>
      <c r="D12" s="11"/>
      <c r="E12" s="11"/>
      <c r="F12" s="11"/>
      <c r="G12" s="48"/>
      <c r="H12" s="11"/>
      <c r="I12" s="11"/>
      <c r="J12" s="11"/>
      <c r="K12" s="11"/>
      <c r="L12" s="46" t="s">
        <v>26</v>
      </c>
      <c r="M12" s="46"/>
      <c r="N12" s="46" t="s">
        <v>26</v>
      </c>
      <c r="O12" s="46"/>
      <c r="P12" s="42"/>
      <c r="Q12" s="42"/>
      <c r="R12" s="11"/>
      <c r="S12" s="13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x14ac:dyDescent="0.4">
      <c r="A13" s="48"/>
      <c r="B13" s="11"/>
      <c r="C13" s="11"/>
      <c r="D13" s="11"/>
      <c r="E13" s="11"/>
      <c r="F13" s="11"/>
      <c r="G13" s="48"/>
      <c r="H13" s="11"/>
      <c r="I13" s="11"/>
      <c r="J13" s="11"/>
      <c r="K13" s="11"/>
      <c r="L13" s="46" t="s">
        <v>27</v>
      </c>
      <c r="M13" s="46"/>
      <c r="N13" s="46" t="s">
        <v>27</v>
      </c>
      <c r="O13" s="46"/>
      <c r="P13" s="42"/>
      <c r="Q13" s="4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 x14ac:dyDescent="0.4">
      <c r="A14" s="48"/>
      <c r="B14" s="11"/>
      <c r="C14" s="11"/>
      <c r="D14" s="11"/>
      <c r="E14" s="11"/>
      <c r="F14" s="11"/>
      <c r="G14" s="48"/>
      <c r="H14" s="11"/>
      <c r="I14" s="11"/>
      <c r="J14" s="11"/>
      <c r="K14" s="11"/>
      <c r="L14" s="46" t="s">
        <v>38</v>
      </c>
      <c r="M14" s="46"/>
      <c r="N14" s="46" t="s">
        <v>39</v>
      </c>
      <c r="O14" s="46"/>
      <c r="P14" s="42"/>
      <c r="Q14" s="4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x14ac:dyDescent="0.4">
      <c r="A15" s="48"/>
      <c r="B15" s="11"/>
      <c r="C15" s="11"/>
      <c r="D15" s="11"/>
      <c r="E15" s="11"/>
      <c r="F15" s="11"/>
      <c r="G15" s="48"/>
      <c r="H15" s="11"/>
      <c r="I15" s="11"/>
      <c r="J15" s="11"/>
      <c r="K15" s="11"/>
      <c r="L15" s="46"/>
      <c r="M15" s="46"/>
      <c r="N15" s="46" t="s">
        <v>31</v>
      </c>
      <c r="O15" s="46"/>
      <c r="P15" s="42"/>
      <c r="Q15" s="42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 x14ac:dyDescent="0.4">
      <c r="A16" s="48"/>
      <c r="B16" s="11"/>
      <c r="C16" s="11"/>
      <c r="D16" s="11"/>
      <c r="E16" s="11"/>
      <c r="F16" s="11"/>
      <c r="G16" s="48"/>
      <c r="H16" s="11"/>
      <c r="I16" s="11"/>
      <c r="J16" s="11"/>
      <c r="K16" s="11"/>
      <c r="L16" s="46"/>
      <c r="M16" s="46"/>
      <c r="N16" s="46" t="s">
        <v>30</v>
      </c>
      <c r="O16" s="46"/>
      <c r="P16" s="17">
        <v>1.69</v>
      </c>
      <c r="Q16" s="17">
        <v>0.54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x14ac:dyDescent="0.4">
      <c r="A17" s="48"/>
      <c r="B17" s="11"/>
      <c r="C17" s="11"/>
      <c r="D17" s="11"/>
      <c r="E17" s="11"/>
      <c r="F17" s="11"/>
      <c r="G17" s="48"/>
      <c r="H17" s="11"/>
      <c r="I17" s="11"/>
      <c r="J17" s="11"/>
      <c r="K17" s="11"/>
      <c r="L17" s="46"/>
      <c r="M17" s="46"/>
      <c r="N17" s="46" t="s">
        <v>40</v>
      </c>
      <c r="O17" s="46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x14ac:dyDescent="0.4">
      <c r="A18" s="48"/>
      <c r="B18" s="14"/>
      <c r="C18" s="14"/>
      <c r="D18" s="14"/>
      <c r="E18" s="14"/>
      <c r="F18" s="14"/>
      <c r="G18" s="48"/>
      <c r="H18" s="14"/>
      <c r="I18" s="14"/>
      <c r="J18" s="14"/>
      <c r="K18" s="14"/>
      <c r="L18" s="44" t="s">
        <v>41</v>
      </c>
      <c r="M18" s="45"/>
      <c r="N18" s="44"/>
      <c r="O18" s="45"/>
      <c r="P18" s="15"/>
      <c r="Q18" s="1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1:46" x14ac:dyDescent="0.4">
      <c r="A19" s="48"/>
      <c r="G19" s="48"/>
    </row>
    <row r="20" spans="1:46" x14ac:dyDescent="0.4">
      <c r="A20" s="48"/>
      <c r="G20" s="48"/>
      <c r="K20" t="s">
        <v>91</v>
      </c>
      <c r="L20" s="46" t="s">
        <v>24</v>
      </c>
      <c r="M20" s="46"/>
      <c r="N20" s="46" t="s">
        <v>24</v>
      </c>
      <c r="O20" s="46"/>
      <c r="P20" s="17">
        <f>AVERAGE('18F_altanserin(kinetic) (raw)'!L13,'18F_altanserin(kinetic) (raw)'!L14)</f>
        <v>2.91</v>
      </c>
      <c r="Q20" s="17"/>
    </row>
    <row r="21" spans="1:46" x14ac:dyDescent="0.4">
      <c r="A21" s="48"/>
      <c r="G21" s="48"/>
      <c r="L21" s="46"/>
      <c r="M21" s="46"/>
      <c r="N21" s="46" t="s">
        <v>29</v>
      </c>
      <c r="O21" s="46"/>
      <c r="P21" s="17"/>
      <c r="Q21" s="17"/>
    </row>
    <row r="22" spans="1:46" x14ac:dyDescent="0.4">
      <c r="A22" s="48"/>
      <c r="G22" s="48"/>
      <c r="L22" s="46"/>
      <c r="M22" s="46"/>
      <c r="N22" s="46" t="s">
        <v>32</v>
      </c>
      <c r="O22" s="46"/>
      <c r="P22" s="17"/>
      <c r="Q22" s="17"/>
    </row>
    <row r="23" spans="1:46" x14ac:dyDescent="0.4">
      <c r="A23" s="48"/>
      <c r="G23" s="48"/>
      <c r="L23" s="46" t="s">
        <v>35</v>
      </c>
      <c r="M23" s="46"/>
      <c r="N23" s="46" t="s">
        <v>28</v>
      </c>
      <c r="O23" s="46"/>
      <c r="P23" s="17">
        <v>1.47</v>
      </c>
      <c r="Q23" s="17">
        <v>0.61</v>
      </c>
    </row>
    <row r="24" spans="1:46" x14ac:dyDescent="0.4">
      <c r="A24" s="48"/>
      <c r="G24" s="48"/>
      <c r="L24" s="46"/>
      <c r="M24" s="46"/>
      <c r="N24" s="50" t="s">
        <v>36</v>
      </c>
      <c r="O24" s="16" t="s">
        <v>86</v>
      </c>
      <c r="P24" s="17"/>
      <c r="Q24" s="17"/>
    </row>
    <row r="25" spans="1:46" x14ac:dyDescent="0.4">
      <c r="A25" s="48"/>
      <c r="G25" s="48"/>
      <c r="L25" s="46"/>
      <c r="M25" s="46"/>
      <c r="N25" s="51"/>
      <c r="O25" s="16" t="s">
        <v>87</v>
      </c>
      <c r="P25" s="17"/>
      <c r="Q25" s="17"/>
    </row>
    <row r="26" spans="1:46" ht="18.75" customHeight="1" x14ac:dyDescent="0.4">
      <c r="A26" s="48"/>
      <c r="G26" s="48"/>
      <c r="L26" s="49" t="s">
        <v>37</v>
      </c>
      <c r="M26" s="49"/>
      <c r="N26" s="46" t="s">
        <v>34</v>
      </c>
      <c r="O26" s="46"/>
      <c r="P26" s="17"/>
      <c r="Q26" s="17"/>
    </row>
    <row r="27" spans="1:46" x14ac:dyDescent="0.4">
      <c r="A27" s="48"/>
      <c r="G27" s="48"/>
      <c r="L27" s="49"/>
      <c r="M27" s="49"/>
      <c r="N27" s="46" t="s">
        <v>33</v>
      </c>
      <c r="O27" s="46"/>
      <c r="P27" s="17">
        <v>3.51</v>
      </c>
      <c r="Q27" s="17">
        <v>1.1599999999999999</v>
      </c>
    </row>
    <row r="28" spans="1:46" x14ac:dyDescent="0.4">
      <c r="A28" s="48"/>
      <c r="G28" s="48"/>
      <c r="L28" s="46" t="s">
        <v>25</v>
      </c>
      <c r="M28" s="46"/>
      <c r="N28" s="46" t="s">
        <v>25</v>
      </c>
      <c r="O28" s="46"/>
      <c r="P28" s="17">
        <f>AVERAGE('18F_altanserin(kinetic) (raw)'!L15,'18F_altanserin(kinetic) (raw)'!L16)</f>
        <v>3.46</v>
      </c>
      <c r="Q28" s="17"/>
    </row>
    <row r="29" spans="1:46" x14ac:dyDescent="0.4">
      <c r="A29" s="48"/>
      <c r="G29" s="48"/>
      <c r="L29" s="46" t="s">
        <v>26</v>
      </c>
      <c r="M29" s="46"/>
      <c r="N29" s="46" t="s">
        <v>26</v>
      </c>
      <c r="O29" s="46"/>
      <c r="P29" s="17"/>
      <c r="Q29" s="17"/>
    </row>
    <row r="30" spans="1:46" x14ac:dyDescent="0.4">
      <c r="A30" s="48"/>
      <c r="G30" s="48"/>
      <c r="L30" s="46" t="s">
        <v>27</v>
      </c>
      <c r="M30" s="46"/>
      <c r="N30" s="46" t="s">
        <v>27</v>
      </c>
      <c r="O30" s="46"/>
      <c r="P30" s="17"/>
      <c r="Q30" s="17"/>
    </row>
    <row r="31" spans="1:46" x14ac:dyDescent="0.4">
      <c r="A31" s="48"/>
      <c r="G31" s="48"/>
      <c r="L31" s="46" t="s">
        <v>38</v>
      </c>
      <c r="M31" s="46"/>
      <c r="N31" s="46" t="s">
        <v>39</v>
      </c>
      <c r="O31" s="46"/>
      <c r="P31" s="17"/>
      <c r="Q31" s="17"/>
    </row>
    <row r="32" spans="1:46" x14ac:dyDescent="0.4">
      <c r="A32" s="48"/>
      <c r="G32" s="48"/>
      <c r="L32" s="46"/>
      <c r="M32" s="46"/>
      <c r="N32" s="46" t="s">
        <v>31</v>
      </c>
      <c r="O32" s="46"/>
      <c r="P32" s="17"/>
      <c r="Q32" s="17"/>
    </row>
    <row r="33" spans="1:17" x14ac:dyDescent="0.4">
      <c r="A33" s="48"/>
      <c r="G33" s="48"/>
      <c r="L33" s="46"/>
      <c r="M33" s="46"/>
      <c r="N33" s="46" t="s">
        <v>30</v>
      </c>
      <c r="O33" s="46"/>
      <c r="P33" s="17">
        <v>1.86</v>
      </c>
      <c r="Q33" s="17">
        <v>0.77</v>
      </c>
    </row>
    <row r="34" spans="1:17" x14ac:dyDescent="0.4">
      <c r="A34" s="48"/>
      <c r="G34" s="48"/>
      <c r="L34" s="46"/>
      <c r="M34" s="46"/>
      <c r="N34" s="46" t="s">
        <v>40</v>
      </c>
      <c r="O34" s="46"/>
      <c r="P34" s="17"/>
      <c r="Q34" s="17"/>
    </row>
    <row r="35" spans="1:17" x14ac:dyDescent="0.4">
      <c r="A35" s="48"/>
      <c r="G35" s="48"/>
      <c r="L35" s="44" t="s">
        <v>41</v>
      </c>
      <c r="M35" s="45"/>
      <c r="N35" s="44"/>
      <c r="O35" s="45"/>
      <c r="P35" s="17"/>
    </row>
  </sheetData>
  <mergeCells count="51">
    <mergeCell ref="L23:M25"/>
    <mergeCell ref="N23:O23"/>
    <mergeCell ref="L26:M27"/>
    <mergeCell ref="N26:O26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35:O35"/>
    <mergeCell ref="A1:F1"/>
    <mergeCell ref="G1:J1"/>
    <mergeCell ref="K1:AI1"/>
    <mergeCell ref="L20:M22"/>
    <mergeCell ref="N20:O20"/>
    <mergeCell ref="N21:O21"/>
    <mergeCell ref="N22:O22"/>
    <mergeCell ref="L11:M11"/>
    <mergeCell ref="N11:O11"/>
    <mergeCell ref="N3:O3"/>
    <mergeCell ref="N4:O4"/>
    <mergeCell ref="N5:O5"/>
    <mergeCell ref="L3:M5"/>
    <mergeCell ref="G3:G35"/>
    <mergeCell ref="L31:M34"/>
    <mergeCell ref="A3:A35"/>
    <mergeCell ref="N9:O9"/>
    <mergeCell ref="N10:O10"/>
    <mergeCell ref="L9:M10"/>
    <mergeCell ref="N7:N8"/>
    <mergeCell ref="N24:N25"/>
    <mergeCell ref="L12:M12"/>
    <mergeCell ref="N12:O12"/>
    <mergeCell ref="L13:M13"/>
    <mergeCell ref="N13:O13"/>
    <mergeCell ref="N14:O14"/>
    <mergeCell ref="N16:O16"/>
    <mergeCell ref="N17:O17"/>
    <mergeCell ref="L14:M17"/>
    <mergeCell ref="N27:O27"/>
    <mergeCell ref="L35:M35"/>
    <mergeCell ref="L18:M18"/>
    <mergeCell ref="N18:O18"/>
    <mergeCell ref="N15:O15"/>
    <mergeCell ref="L6:M8"/>
    <mergeCell ref="N6:O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C9AD-3A80-446E-A909-B8D51BDE0E06}">
  <dimension ref="A1:AI17"/>
  <sheetViews>
    <sheetView topLeftCell="H1" workbookViewId="0">
      <selection activeCell="L17" sqref="L17:M17"/>
    </sheetView>
  </sheetViews>
  <sheetFormatPr defaultRowHeight="18.75" x14ac:dyDescent="0.4"/>
  <cols>
    <col min="1" max="1" width="15.875" customWidth="1"/>
    <col min="2" max="2" width="13.875" customWidth="1"/>
    <col min="4" max="4" width="22.875" customWidth="1"/>
    <col min="5" max="5" width="11.625" customWidth="1"/>
  </cols>
  <sheetData>
    <row r="1" spans="1:35" x14ac:dyDescent="0.4">
      <c r="A1" s="52" t="s">
        <v>0</v>
      </c>
      <c r="B1" s="52"/>
      <c r="C1" s="52"/>
      <c r="D1" s="52"/>
      <c r="E1" s="52"/>
      <c r="F1" s="53" t="s">
        <v>1</v>
      </c>
      <c r="G1" s="53"/>
      <c r="H1" s="53"/>
      <c r="I1" s="53"/>
      <c r="J1" s="54" t="s">
        <v>2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43"/>
      <c r="AD1" s="43"/>
      <c r="AE1" s="2"/>
      <c r="AF1" s="2"/>
      <c r="AG1" s="2"/>
    </row>
    <row r="2" spans="1:35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9" t="s">
        <v>13</v>
      </c>
      <c r="L2" s="59" t="s">
        <v>14</v>
      </c>
      <c r="M2" s="59" t="s">
        <v>110</v>
      </c>
      <c r="N2" s="6" t="s">
        <v>109</v>
      </c>
      <c r="O2" s="6" t="s">
        <v>108</v>
      </c>
      <c r="P2" s="7" t="s">
        <v>15</v>
      </c>
      <c r="Q2" s="7"/>
      <c r="R2" s="7"/>
      <c r="S2" s="6" t="s">
        <v>16</v>
      </c>
      <c r="T2" s="6"/>
      <c r="U2" s="6"/>
      <c r="V2" s="6" t="s">
        <v>18</v>
      </c>
      <c r="W2" s="6"/>
      <c r="X2" s="6"/>
      <c r="Y2" s="6" t="s">
        <v>19</v>
      </c>
      <c r="Z2" s="6"/>
      <c r="AA2" s="6"/>
      <c r="AB2" s="6" t="s">
        <v>20</v>
      </c>
      <c r="AC2" s="6"/>
      <c r="AD2" s="6"/>
      <c r="AE2" s="8" t="s">
        <v>21</v>
      </c>
      <c r="AF2" s="8"/>
      <c r="AG2" s="8"/>
      <c r="AH2" s="58" t="s">
        <v>107</v>
      </c>
      <c r="AI2" s="43"/>
    </row>
    <row r="3" spans="1:35" x14ac:dyDescent="0.4">
      <c r="A3" s="47" t="s">
        <v>106</v>
      </c>
      <c r="B3" t="s">
        <v>105</v>
      </c>
      <c r="C3">
        <v>1998</v>
      </c>
      <c r="D3" t="s">
        <v>104</v>
      </c>
      <c r="E3" t="s">
        <v>43</v>
      </c>
      <c r="F3" s="47" t="s">
        <v>23</v>
      </c>
      <c r="G3">
        <v>8</v>
      </c>
      <c r="H3" t="s">
        <v>44</v>
      </c>
      <c r="I3" t="s">
        <v>45</v>
      </c>
      <c r="J3" t="s">
        <v>103</v>
      </c>
      <c r="K3" t="s">
        <v>101</v>
      </c>
      <c r="L3">
        <v>1.33</v>
      </c>
      <c r="M3">
        <v>0.38</v>
      </c>
    </row>
    <row r="4" spans="1:35" x14ac:dyDescent="0.4">
      <c r="A4" s="57"/>
      <c r="F4" s="57"/>
      <c r="K4" t="s">
        <v>100</v>
      </c>
      <c r="L4">
        <v>3.32</v>
      </c>
      <c r="M4">
        <v>0.96</v>
      </c>
    </row>
    <row r="5" spans="1:35" x14ac:dyDescent="0.4">
      <c r="A5" s="57"/>
      <c r="F5" s="57"/>
      <c r="K5" t="s">
        <v>99</v>
      </c>
      <c r="L5">
        <v>3.24</v>
      </c>
      <c r="M5">
        <v>0.97</v>
      </c>
    </row>
    <row r="6" spans="1:35" x14ac:dyDescent="0.4">
      <c r="A6" s="57"/>
      <c r="F6" s="57"/>
      <c r="K6" t="s">
        <v>98</v>
      </c>
      <c r="L6">
        <v>2.21</v>
      </c>
      <c r="M6">
        <v>0.63</v>
      </c>
    </row>
    <row r="7" spans="1:35" x14ac:dyDescent="0.4">
      <c r="A7" s="57"/>
      <c r="F7" s="57"/>
      <c r="K7" t="s">
        <v>97</v>
      </c>
      <c r="L7">
        <v>3.34</v>
      </c>
      <c r="M7">
        <v>1.0900000000000001</v>
      </c>
    </row>
    <row r="8" spans="1:35" x14ac:dyDescent="0.4">
      <c r="A8" s="57"/>
      <c r="F8" s="57"/>
      <c r="K8" t="s">
        <v>96</v>
      </c>
      <c r="L8">
        <v>3.2</v>
      </c>
      <c r="M8">
        <v>0.94</v>
      </c>
    </row>
    <row r="9" spans="1:35" x14ac:dyDescent="0.4">
      <c r="A9" s="57"/>
      <c r="F9" s="57"/>
      <c r="K9" t="s">
        <v>95</v>
      </c>
      <c r="L9">
        <v>1.69</v>
      </c>
      <c r="M9">
        <v>0.54</v>
      </c>
    </row>
    <row r="10" spans="1:35" x14ac:dyDescent="0.4">
      <c r="A10" s="57"/>
      <c r="F10" s="57"/>
    </row>
    <row r="11" spans="1:35" x14ac:dyDescent="0.4">
      <c r="A11" s="57"/>
      <c r="F11" s="57"/>
      <c r="J11" t="s">
        <v>102</v>
      </c>
      <c r="K11" t="s">
        <v>101</v>
      </c>
      <c r="L11">
        <v>1.47</v>
      </c>
      <c r="M11">
        <v>0.61</v>
      </c>
    </row>
    <row r="12" spans="1:35" x14ac:dyDescent="0.4">
      <c r="A12" s="57"/>
      <c r="F12" s="57"/>
      <c r="K12" t="s">
        <v>100</v>
      </c>
      <c r="L12">
        <v>3.51</v>
      </c>
      <c r="M12">
        <v>1.1599999999999999</v>
      </c>
    </row>
    <row r="13" spans="1:35" x14ac:dyDescent="0.4">
      <c r="A13" s="57"/>
      <c r="F13" s="57"/>
      <c r="K13" t="s">
        <v>99</v>
      </c>
      <c r="L13">
        <v>3.43</v>
      </c>
      <c r="M13">
        <v>1.19</v>
      </c>
    </row>
    <row r="14" spans="1:35" x14ac:dyDescent="0.4">
      <c r="K14" t="s">
        <v>98</v>
      </c>
      <c r="L14">
        <v>2.39</v>
      </c>
      <c r="M14">
        <v>0.85</v>
      </c>
    </row>
    <row r="15" spans="1:35" x14ac:dyDescent="0.4">
      <c r="K15" t="s">
        <v>97</v>
      </c>
      <c r="L15">
        <v>3.54</v>
      </c>
      <c r="M15">
        <v>1.32</v>
      </c>
    </row>
    <row r="16" spans="1:35" x14ac:dyDescent="0.4">
      <c r="K16" t="s">
        <v>96</v>
      </c>
      <c r="L16">
        <v>3.38</v>
      </c>
      <c r="M16">
        <v>1.17</v>
      </c>
    </row>
    <row r="17" spans="11:13" x14ac:dyDescent="0.4">
      <c r="K17" t="s">
        <v>95</v>
      </c>
      <c r="L17">
        <v>1.86</v>
      </c>
      <c r="M17">
        <v>0.77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1A1A-F964-4B6E-8022-446A57D58D0C}">
  <dimension ref="B2:G36"/>
  <sheetViews>
    <sheetView topLeftCell="A10" workbookViewId="0">
      <selection activeCell="B33" sqref="B33"/>
    </sheetView>
  </sheetViews>
  <sheetFormatPr defaultRowHeight="18.75" x14ac:dyDescent="0.4"/>
  <cols>
    <col min="2" max="2" width="31.75" customWidth="1"/>
    <col min="3" max="3" width="27.25" customWidth="1"/>
    <col min="4" max="4" width="52.5" customWidth="1"/>
    <col min="5" max="5" width="22.375" customWidth="1"/>
    <col min="6" max="6" width="16.875" customWidth="1"/>
    <col min="7" max="7" width="19.875" customWidth="1"/>
  </cols>
  <sheetData>
    <row r="2" spans="2:3" x14ac:dyDescent="0.4">
      <c r="B2" t="s">
        <v>46</v>
      </c>
    </row>
    <row r="4" spans="2:3" ht="19.5" thickBot="1" x14ac:dyDescent="0.45">
      <c r="B4" t="s">
        <v>47</v>
      </c>
    </row>
    <row r="5" spans="2:3" ht="19.5" thickBot="1" x14ac:dyDescent="0.45">
      <c r="B5" s="18" t="s">
        <v>48</v>
      </c>
      <c r="C5" s="19" t="s">
        <v>49</v>
      </c>
    </row>
    <row r="6" spans="2:3" ht="19.5" thickTop="1" x14ac:dyDescent="0.4">
      <c r="B6" s="20" t="s">
        <v>50</v>
      </c>
      <c r="C6" s="21">
        <v>5312287</v>
      </c>
    </row>
    <row r="7" spans="2:3" ht="19.5" thickBot="1" x14ac:dyDescent="0.45">
      <c r="B7" s="22" t="s">
        <v>51</v>
      </c>
      <c r="C7" s="23" t="s">
        <v>52</v>
      </c>
    </row>
    <row r="10" spans="2:3" ht="19.5" thickBot="1" x14ac:dyDescent="0.45">
      <c r="B10" s="24" t="s">
        <v>53</v>
      </c>
    </row>
    <row r="11" spans="2:3" x14ac:dyDescent="0.4">
      <c r="B11" s="25" t="s">
        <v>54</v>
      </c>
      <c r="C11" s="26">
        <v>410.5</v>
      </c>
    </row>
    <row r="12" spans="2:3" x14ac:dyDescent="0.4">
      <c r="B12" s="27" t="s">
        <v>55</v>
      </c>
      <c r="C12" s="28">
        <v>3.2</v>
      </c>
    </row>
    <row r="13" spans="2:3" x14ac:dyDescent="0.4">
      <c r="B13" s="27" t="s">
        <v>56</v>
      </c>
      <c r="C13" s="29">
        <v>1</v>
      </c>
    </row>
    <row r="14" spans="2:3" x14ac:dyDescent="0.4">
      <c r="B14" s="27" t="s">
        <v>57</v>
      </c>
      <c r="C14" s="29">
        <v>5</v>
      </c>
    </row>
    <row r="15" spans="2:3" x14ac:dyDescent="0.4">
      <c r="B15" s="27" t="s">
        <v>58</v>
      </c>
      <c r="C15" s="29">
        <v>5</v>
      </c>
    </row>
    <row r="16" spans="2:3" x14ac:dyDescent="0.4">
      <c r="B16" s="27" t="s">
        <v>59</v>
      </c>
      <c r="C16" s="28">
        <v>410.14420999999999</v>
      </c>
    </row>
    <row r="17" spans="2:7" x14ac:dyDescent="0.4">
      <c r="B17" s="30" t="s">
        <v>60</v>
      </c>
      <c r="C17" s="28">
        <v>410.14420999999999</v>
      </c>
    </row>
    <row r="18" spans="2:7" x14ac:dyDescent="0.4">
      <c r="B18" s="27" t="s">
        <v>61</v>
      </c>
      <c r="C18" s="28">
        <v>84.7</v>
      </c>
    </row>
    <row r="19" spans="2:7" x14ac:dyDescent="0.4">
      <c r="B19" s="27" t="s">
        <v>62</v>
      </c>
      <c r="C19" s="29">
        <v>29</v>
      </c>
    </row>
    <row r="20" spans="2:7" x14ac:dyDescent="0.4">
      <c r="B20" s="27" t="s">
        <v>63</v>
      </c>
      <c r="C20" s="29">
        <v>0</v>
      </c>
    </row>
    <row r="21" spans="2:7" x14ac:dyDescent="0.4">
      <c r="B21" s="27" t="s">
        <v>64</v>
      </c>
      <c r="C21" s="29">
        <v>630</v>
      </c>
    </row>
    <row r="22" spans="2:7" x14ac:dyDescent="0.4">
      <c r="B22" s="27" t="s">
        <v>65</v>
      </c>
      <c r="C22" s="29">
        <v>1</v>
      </c>
    </row>
    <row r="23" spans="2:7" x14ac:dyDescent="0.4">
      <c r="B23" s="30" t="s">
        <v>66</v>
      </c>
      <c r="C23" s="29">
        <v>0</v>
      </c>
    </row>
    <row r="24" spans="2:7" x14ac:dyDescent="0.4">
      <c r="B24" s="30" t="s">
        <v>67</v>
      </c>
      <c r="C24" s="29">
        <v>0</v>
      </c>
    </row>
    <row r="25" spans="2:7" x14ac:dyDescent="0.4">
      <c r="B25" s="30" t="s">
        <v>68</v>
      </c>
      <c r="C25" s="29">
        <v>0</v>
      </c>
    </row>
    <row r="26" spans="2:7" x14ac:dyDescent="0.4">
      <c r="B26" s="30" t="s">
        <v>69</v>
      </c>
      <c r="C26" s="29">
        <v>0</v>
      </c>
    </row>
    <row r="27" spans="2:7" x14ac:dyDescent="0.4">
      <c r="B27" s="30" t="s">
        <v>70</v>
      </c>
      <c r="C27" s="29">
        <v>1</v>
      </c>
    </row>
    <row r="28" spans="2:7" ht="19.5" thickBot="1" x14ac:dyDescent="0.45">
      <c r="B28" s="31" t="s">
        <v>71</v>
      </c>
      <c r="C28" s="32" t="s">
        <v>72</v>
      </c>
    </row>
    <row r="30" spans="2:7" ht="19.5" thickBot="1" x14ac:dyDescent="0.45">
      <c r="B30" t="s">
        <v>73</v>
      </c>
    </row>
    <row r="31" spans="2:7" ht="19.5" thickBot="1" x14ac:dyDescent="0.45">
      <c r="B31" s="18" t="s">
        <v>74</v>
      </c>
      <c r="C31" s="33" t="s">
        <v>75</v>
      </c>
      <c r="D31" s="33" t="s">
        <v>76</v>
      </c>
      <c r="E31" s="33" t="s">
        <v>77</v>
      </c>
      <c r="F31" s="33" t="s">
        <v>78</v>
      </c>
      <c r="G31" s="19" t="s">
        <v>92</v>
      </c>
    </row>
    <row r="32" spans="2:7" ht="19.5" thickTop="1" x14ac:dyDescent="0.4">
      <c r="B32" s="20"/>
      <c r="C32" s="34"/>
      <c r="D32" s="35" t="s">
        <v>79</v>
      </c>
      <c r="E32" s="34">
        <v>624223</v>
      </c>
      <c r="F32" s="34">
        <v>135651121</v>
      </c>
      <c r="G32" s="36"/>
    </row>
    <row r="33" spans="2:7" x14ac:dyDescent="0.4">
      <c r="B33" s="27"/>
      <c r="C33" s="37"/>
      <c r="D33" s="38" t="s">
        <v>80</v>
      </c>
      <c r="E33" s="37">
        <v>1259419</v>
      </c>
      <c r="F33" s="37">
        <v>135651121</v>
      </c>
      <c r="G33" s="39"/>
    </row>
    <row r="34" spans="2:7" x14ac:dyDescent="0.4">
      <c r="B34" s="40">
        <v>0.3</v>
      </c>
      <c r="C34" s="37" t="s">
        <v>81</v>
      </c>
      <c r="D34" s="37" t="s">
        <v>82</v>
      </c>
      <c r="E34" s="37"/>
      <c r="F34" s="37"/>
      <c r="G34" s="55" t="s">
        <v>83</v>
      </c>
    </row>
    <row r="35" spans="2:7" x14ac:dyDescent="0.4">
      <c r="B35" s="27">
        <v>0.24</v>
      </c>
      <c r="C35" s="37" t="s">
        <v>81</v>
      </c>
      <c r="D35" s="37" t="s">
        <v>84</v>
      </c>
      <c r="E35" s="37"/>
      <c r="F35" s="37"/>
      <c r="G35" s="55"/>
    </row>
    <row r="36" spans="2:7" ht="19.5" thickBot="1" x14ac:dyDescent="0.45">
      <c r="B36" s="22">
        <v>0.33</v>
      </c>
      <c r="C36" s="41" t="s">
        <v>81</v>
      </c>
      <c r="D36" s="41" t="s">
        <v>85</v>
      </c>
      <c r="E36" s="41"/>
      <c r="F36" s="41"/>
      <c r="G36" s="56"/>
    </row>
  </sheetData>
  <mergeCells count="1">
    <mergeCell ref="G34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18F_Altanserin(kinetic)</vt:lpstr>
      <vt:lpstr>18F_altanserin(kinetic) (raw)</vt:lpstr>
      <vt:lpstr>18F_altanserin(compound)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2023-08-01T08:04:54Z</dcterms:modified>
</cp:coreProperties>
</file>