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transporter\"/>
    </mc:Choice>
  </mc:AlternateContent>
  <xr:revisionPtr revIDLastSave="0" documentId="8_{3394AB86-D264-4173-9269-FA1A3CD2FDB4}" xr6:coauthVersionLast="36" xr6:coauthVersionMax="36" xr10:uidLastSave="{00000000-0000-0000-0000-000000000000}"/>
  <bookViews>
    <workbookView xWindow="2730" yWindow="705" windowWidth="14115" windowHeight="17295" xr2:uid="{666BC7CE-D0A8-4F8C-A65E-5E37EDDADD61}"/>
  </bookViews>
  <sheets>
    <sheet name="11C_MADAM(kinetic)" sheetId="1" r:id="rId1"/>
    <sheet name="11C_MADAM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7" i="1" l="1"/>
  <c r="AN28" i="1"/>
  <c r="AN32" i="1"/>
  <c r="AN35" i="1"/>
  <c r="AN21" i="1"/>
  <c r="AN6" i="1"/>
  <c r="AN10" i="1"/>
  <c r="AN11" i="1"/>
  <c r="AN15" i="1"/>
  <c r="AN18" i="1"/>
  <c r="AN4" i="1"/>
</calcChain>
</file>

<file path=xl/sharedStrings.xml><?xml version="1.0" encoding="utf-8"?>
<sst xmlns="http://schemas.openxmlformats.org/spreadsheetml/2006/main" count="204" uniqueCount="98">
  <si>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</si>
  <si>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</si>
  <si>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</si>
  <si>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</si>
  <si>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</si>
  <si>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</si>
  <si>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</si>
  <si>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</si>
  <si>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</si>
  <si>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</si>
  <si>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</si>
  <si>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</si>
  <si>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</si>
  <si>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</si>
  <si>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</si>
  <si>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</si>
  <si>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</si>
  <si>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</si>
  <si>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</si>
  <si>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</si>
  <si>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</si>
  <si>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</si>
  <si>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</si>
  <si>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</si>
  <si>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</si>
  <si>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</si>
  <si>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</si>
  <si>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</si>
  <si>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</si>
  <si>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</si>
  <si>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</si>
  <si>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</si>
  <si>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</si>
  <si>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</si>
  <si>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</si>
  <si>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</si>
  <si>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</si>
  <si>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</si>
  <si>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</si>
  <si>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</si>
  <si>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</si>
  <si>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</si>
  <si>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</si>
  <si>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</si>
  <si>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Johan Lundberg et al.</t>
    <phoneticPr fontId="1"/>
  </si>
  <si>
    <t>JNM</t>
    <phoneticPr fontId="1"/>
  </si>
  <si>
    <t>male</t>
    <phoneticPr fontId="1"/>
  </si>
  <si>
    <t>22-55</t>
    <phoneticPr fontId="1"/>
  </si>
  <si>
    <t>3CM(1)</t>
    <phoneticPr fontId="1"/>
  </si>
  <si>
    <t>3CM(2)</t>
    <phoneticPr fontId="1"/>
  </si>
  <si>
    <t>Raphe nuclei</t>
    <phoneticPr fontId="1"/>
  </si>
  <si>
    <t>NA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</si>
  <si>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</si>
  <si>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</si>
  <si>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</si>
  <si>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</si>
  <si>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</si>
  <si>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</si>
  <si>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C16H20N2S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</si>
  <si>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</si>
  <si>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</si>
  <si>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</si>
  <si>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</si>
  <si>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</si>
  <si>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</si>
  <si>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</si>
  <si>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</si>
  <si>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</si>
  <si>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</si>
  <si>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</si>
  <si>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</si>
  <si>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</si>
  <si>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</si>
  <si>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</si>
  <si>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</si>
  <si>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</si>
  <si>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</si>
  <si>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</si>
  <si>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</si>
  <si>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</si>
  <si>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</si>
  <si>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</si>
  <si>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</si>
  <si>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</si>
  <si>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</si>
  <si>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</si>
  <si>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In vitro inhibition of [3H]citalopram binding to human serotonin transporter expressed in human HEK293 cells</t>
  </si>
  <si>
    <t>Displacement of [3H]citalopram from human SERT expressed in HEK293 cells</t>
    <phoneticPr fontId="1"/>
  </si>
  <si>
    <t>In vitro displacement of [3H]paroxetine from human serotonin transporter expressed in HEK293 cells</t>
  </si>
  <si>
    <t>Displacement of [3H]paroxetine from SERT</t>
  </si>
  <si>
    <t>vs. [3H]citalopram in human embryonic kidney cells</t>
  </si>
  <si>
    <t>10.1016/j.nucmedbio.2004.11.007</t>
  </si>
  <si>
    <t>Midbrain</t>
    <phoneticPr fontId="1"/>
  </si>
  <si>
    <t>Pons</t>
    <phoneticPr fontId="1"/>
  </si>
  <si>
    <t>Search word [MADAM]</t>
    <phoneticPr fontId="1"/>
  </si>
  <si>
    <t>serotonin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</si>
  <si>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C]MADAM</t>
    </r>
    <phoneticPr fontId="1"/>
  </si>
  <si>
    <t>46(9):1505-15.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</si>
</sst>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9.6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center" vertical="top"/>
    </xf>
    <xf numFmtId="0" fontId="0" fillId="0" borderId="21" xfId="0" applyBorder="1">
      <alignment vertical="center"/>
    </xf>
    <xf numFmtId="0" fontId="0" fillId="0" borderId="18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5" fillId="6" borderId="3" xfId="0" applyFont="1" applyFill="1" applyBorder="1" applyAlignment="1">
      <alignment vertical="center" wrapText="1"/>
    </xf>
    <xf numFmtId="0" fontId="0" fillId="0" borderId="22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43"/>
  <sheetViews>
    <sheetView tabSelected="1" workbookViewId="0">
      <selection activeCell="E8" sqref="E8"/>
    </sheetView>
  </sheetViews>
  <sheetFormatPr defaultRowHeight="18.75" x14ac:dyDescent="0.4"/>
  <cols>
    <col min="1" max="1" width="14.25" customWidth="1"/>
    <col min="12" max="12" width="13.875" customWidth="1"/>
    <col min="14" max="14" width="10.6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1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3" t="s">
        <v>2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5" t="s">
        <v>96</v>
      </c>
      <c r="B3" s="10" t="s">
        <v>95</v>
      </c>
      <c r="C3" s="14" t="s">
        <v>44</v>
      </c>
      <c r="D3" s="14">
        <v>2005</v>
      </c>
      <c r="E3" s="14" t="s">
        <v>45</v>
      </c>
      <c r="F3" s="64" t="s">
        <v>97</v>
      </c>
      <c r="G3" s="55" t="s">
        <v>22</v>
      </c>
      <c r="H3" s="14">
        <v>9</v>
      </c>
      <c r="I3" t="s">
        <v>46</v>
      </c>
      <c r="J3" t="s">
        <v>47</v>
      </c>
      <c r="K3" t="s">
        <v>48</v>
      </c>
      <c r="L3" s="60" t="s">
        <v>23</v>
      </c>
      <c r="M3" s="60"/>
      <c r="N3" s="60" t="s">
        <v>23</v>
      </c>
      <c r="O3" s="60"/>
      <c r="P3" s="11"/>
      <c r="Q3" s="10"/>
      <c r="R3" s="10"/>
      <c r="S3" s="10"/>
      <c r="T3" s="10"/>
      <c r="U3" s="10"/>
      <c r="V3" s="10"/>
      <c r="W3" s="10"/>
      <c r="X3" s="46"/>
      <c r="Y3" s="46"/>
      <c r="Z3" s="46"/>
      <c r="AA3" s="10"/>
      <c r="AB3" s="10"/>
      <c r="AC3" s="10"/>
      <c r="AD3" s="10"/>
      <c r="AE3" s="10"/>
      <c r="AF3" s="46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56"/>
      <c r="B4" s="10"/>
      <c r="C4" s="10"/>
      <c r="D4" s="10"/>
      <c r="E4" s="10"/>
      <c r="F4" s="10"/>
      <c r="G4" s="56"/>
      <c r="H4" s="10"/>
      <c r="I4" s="10"/>
      <c r="J4" s="10"/>
      <c r="K4" s="10"/>
      <c r="L4" s="57"/>
      <c r="M4" s="57"/>
      <c r="N4" s="57" t="s">
        <v>28</v>
      </c>
      <c r="O4" s="57"/>
      <c r="P4" s="19">
        <v>11.8</v>
      </c>
      <c r="Q4" s="19" t="s">
        <v>40</v>
      </c>
      <c r="R4" s="46">
        <v>2.2000000000000002</v>
      </c>
      <c r="S4" s="10"/>
      <c r="T4" s="10"/>
      <c r="U4" s="10"/>
      <c r="V4" s="10"/>
      <c r="W4" s="10"/>
      <c r="X4" s="46">
        <v>0.52</v>
      </c>
      <c r="Y4" s="46" t="s">
        <v>40</v>
      </c>
      <c r="Z4" s="46">
        <v>0.19</v>
      </c>
      <c r="AA4" s="10"/>
      <c r="AB4" s="46">
        <v>0.23</v>
      </c>
      <c r="AC4" s="46" t="s">
        <v>40</v>
      </c>
      <c r="AD4" s="46">
        <v>0.16</v>
      </c>
      <c r="AE4" s="10"/>
      <c r="AF4" s="46">
        <v>1.1100000000000001</v>
      </c>
      <c r="AG4" s="46" t="s">
        <v>40</v>
      </c>
      <c r="AH4" s="46">
        <v>0.89</v>
      </c>
      <c r="AI4" s="10"/>
      <c r="AJ4" s="46">
        <v>0.44</v>
      </c>
      <c r="AK4" s="46" t="s">
        <v>40</v>
      </c>
      <c r="AL4" s="46">
        <v>0.45</v>
      </c>
      <c r="AN4" s="20">
        <f>X4/AB4</f>
        <v>2.2608695652173911</v>
      </c>
      <c r="AO4" s="46"/>
      <c r="AP4" s="46"/>
      <c r="AQ4" s="46"/>
      <c r="AR4" s="46">
        <v>4.7</v>
      </c>
      <c r="AS4" s="46" t="s">
        <v>40</v>
      </c>
      <c r="AT4" s="15">
        <v>6</v>
      </c>
      <c r="AU4" s="10"/>
    </row>
    <row r="5" spans="1:47" x14ac:dyDescent="0.4">
      <c r="A5" s="56"/>
      <c r="B5" s="10"/>
      <c r="C5" s="10"/>
      <c r="D5" s="10"/>
      <c r="E5" s="10"/>
      <c r="F5" s="10"/>
      <c r="G5" s="56"/>
      <c r="H5" s="10"/>
      <c r="I5" s="10"/>
      <c r="J5" s="10"/>
      <c r="K5" s="10"/>
      <c r="L5" s="57"/>
      <c r="M5" s="57"/>
      <c r="N5" s="57" t="s">
        <v>31</v>
      </c>
      <c r="O5" s="57"/>
      <c r="P5" s="15"/>
      <c r="Q5" s="46"/>
      <c r="R5" s="46"/>
      <c r="S5" s="10"/>
      <c r="T5" s="10"/>
      <c r="U5" s="10"/>
      <c r="V5" s="10"/>
      <c r="W5" s="10"/>
      <c r="X5" s="46"/>
      <c r="Y5" s="46"/>
      <c r="Z5" s="46"/>
      <c r="AA5" s="10"/>
      <c r="AB5" s="46"/>
      <c r="AC5" s="46"/>
      <c r="AD5" s="46"/>
      <c r="AE5" s="10"/>
      <c r="AF5" s="46"/>
      <c r="AG5" s="46"/>
      <c r="AH5" s="46"/>
      <c r="AI5" s="10"/>
      <c r="AJ5" s="46"/>
      <c r="AK5" s="46"/>
      <c r="AL5" s="46"/>
      <c r="AM5" s="10"/>
      <c r="AN5" s="20"/>
      <c r="AO5" s="46"/>
      <c r="AP5" s="46"/>
      <c r="AQ5" s="46"/>
      <c r="AR5" s="46"/>
      <c r="AS5" s="46"/>
      <c r="AT5" s="46"/>
      <c r="AU5" s="10"/>
    </row>
    <row r="6" spans="1:47" x14ac:dyDescent="0.4">
      <c r="A6" s="56"/>
      <c r="B6" s="10"/>
      <c r="C6" s="10"/>
      <c r="D6" s="10"/>
      <c r="E6" s="10"/>
      <c r="F6" s="10"/>
      <c r="G6" s="56"/>
      <c r="H6" s="10"/>
      <c r="I6" s="10"/>
      <c r="J6" s="10"/>
      <c r="K6" s="10"/>
      <c r="L6" s="57" t="s">
        <v>34</v>
      </c>
      <c r="M6" s="57"/>
      <c r="N6" s="57" t="s">
        <v>27</v>
      </c>
      <c r="O6" s="57"/>
      <c r="P6" s="19">
        <v>5.9</v>
      </c>
      <c r="Q6" s="19" t="s">
        <v>40</v>
      </c>
      <c r="R6" s="46">
        <v>1.2</v>
      </c>
      <c r="S6" s="10"/>
      <c r="T6" s="10"/>
      <c r="U6" s="10"/>
      <c r="V6" s="10"/>
      <c r="W6" s="10"/>
      <c r="X6" s="46">
        <v>0.55000000000000004</v>
      </c>
      <c r="Y6" s="46" t="s">
        <v>40</v>
      </c>
      <c r="Z6" s="11">
        <v>0.2</v>
      </c>
      <c r="AA6" s="10"/>
      <c r="AB6" s="46">
        <v>0.33</v>
      </c>
      <c r="AC6" s="46" t="s">
        <v>40</v>
      </c>
      <c r="AD6" s="46">
        <v>0.19</v>
      </c>
      <c r="AE6" s="10"/>
      <c r="AF6" s="46">
        <v>1.23</v>
      </c>
      <c r="AG6" s="46" t="s">
        <v>40</v>
      </c>
      <c r="AH6" s="46">
        <v>0.71</v>
      </c>
      <c r="AI6" s="10"/>
      <c r="AJ6" s="46">
        <v>0.64</v>
      </c>
      <c r="AK6" s="46" t="s">
        <v>40</v>
      </c>
      <c r="AL6" s="46">
        <v>0.44</v>
      </c>
      <c r="AM6" s="10"/>
      <c r="AN6" s="20">
        <f t="shared" ref="AN6:AN18" si="0">X6/AB6</f>
        <v>1.6666666666666667</v>
      </c>
      <c r="AO6" s="46"/>
      <c r="AP6" s="46"/>
      <c r="AQ6" s="46"/>
      <c r="AR6" s="46">
        <v>2.2999999999999998</v>
      </c>
      <c r="AS6" s="46" t="s">
        <v>40</v>
      </c>
      <c r="AT6" s="46">
        <v>1.7</v>
      </c>
      <c r="AU6" s="10"/>
    </row>
    <row r="7" spans="1:47" x14ac:dyDescent="0.4">
      <c r="A7" s="56"/>
      <c r="B7" s="10"/>
      <c r="C7" s="10"/>
      <c r="D7" s="10"/>
      <c r="E7" s="10"/>
      <c r="F7" s="10"/>
      <c r="G7" s="56"/>
      <c r="H7" s="10"/>
      <c r="I7" s="10"/>
      <c r="J7" s="10"/>
      <c r="K7" s="10"/>
      <c r="L7" s="57"/>
      <c r="M7" s="57"/>
      <c r="N7" s="59" t="s">
        <v>35</v>
      </c>
      <c r="O7" s="47" t="s">
        <v>92</v>
      </c>
      <c r="P7" s="19"/>
      <c r="Q7" s="19"/>
      <c r="R7" s="48"/>
      <c r="S7" s="10"/>
      <c r="T7" s="10"/>
      <c r="U7" s="10"/>
      <c r="V7" s="10"/>
      <c r="W7" s="10"/>
      <c r="X7" s="48"/>
      <c r="Y7" s="48"/>
      <c r="Z7" s="11"/>
      <c r="AA7" s="10"/>
      <c r="AB7" s="48"/>
      <c r="AC7" s="48"/>
      <c r="AD7" s="48"/>
      <c r="AE7" s="10"/>
      <c r="AF7" s="48"/>
      <c r="AG7" s="48"/>
      <c r="AH7" s="48"/>
      <c r="AI7" s="10"/>
      <c r="AJ7" s="48"/>
      <c r="AK7" s="48"/>
      <c r="AL7" s="48"/>
      <c r="AM7" s="10"/>
      <c r="AN7" s="20"/>
      <c r="AO7" s="48"/>
      <c r="AP7" s="48"/>
      <c r="AQ7" s="48"/>
      <c r="AR7" s="48"/>
      <c r="AS7" s="48"/>
      <c r="AT7" s="48"/>
      <c r="AU7" s="10"/>
    </row>
    <row r="8" spans="1:47" x14ac:dyDescent="0.4">
      <c r="A8" s="56"/>
      <c r="B8" s="10"/>
      <c r="C8" s="10"/>
      <c r="D8" s="10"/>
      <c r="E8" s="10"/>
      <c r="F8" s="10"/>
      <c r="G8" s="56"/>
      <c r="H8" s="10"/>
      <c r="I8" s="10"/>
      <c r="J8" s="10"/>
      <c r="K8" s="10"/>
      <c r="L8" s="57"/>
      <c r="M8" s="57"/>
      <c r="N8" s="60"/>
      <c r="O8" s="47" t="s">
        <v>93</v>
      </c>
      <c r="P8" s="15"/>
      <c r="Q8" s="46"/>
      <c r="R8" s="46"/>
      <c r="S8" s="10"/>
      <c r="T8" s="10"/>
      <c r="U8" s="10"/>
      <c r="V8" s="10"/>
      <c r="W8" s="10"/>
      <c r="X8" s="46"/>
      <c r="Y8" s="46"/>
      <c r="Z8" s="46"/>
      <c r="AA8" s="10"/>
      <c r="AB8" s="46"/>
      <c r="AC8" s="46"/>
      <c r="AD8" s="46"/>
      <c r="AE8" s="10"/>
      <c r="AF8" s="46"/>
      <c r="AG8" s="46"/>
      <c r="AH8" s="46"/>
      <c r="AI8" s="10"/>
      <c r="AJ8" s="46"/>
      <c r="AK8" s="46"/>
      <c r="AL8" s="46"/>
      <c r="AM8" s="10"/>
      <c r="AN8" s="20"/>
      <c r="AO8" s="46"/>
      <c r="AP8" s="46"/>
      <c r="AQ8" s="46"/>
      <c r="AR8" s="46"/>
      <c r="AS8" s="46"/>
      <c r="AT8" s="46"/>
      <c r="AU8" s="10"/>
    </row>
    <row r="9" spans="1:47" ht="19.5" customHeight="1" x14ac:dyDescent="0.4">
      <c r="A9" s="56"/>
      <c r="B9" s="10"/>
      <c r="C9" s="10"/>
      <c r="D9" s="10"/>
      <c r="E9" s="10"/>
      <c r="F9" s="10"/>
      <c r="G9" s="56"/>
      <c r="H9" s="10"/>
      <c r="I9" s="10"/>
      <c r="J9" s="10"/>
      <c r="K9" s="10"/>
      <c r="L9" s="58" t="s">
        <v>36</v>
      </c>
      <c r="M9" s="58"/>
      <c r="N9" s="57" t="s">
        <v>33</v>
      </c>
      <c r="O9" s="57"/>
      <c r="P9" s="15"/>
      <c r="Q9" s="46"/>
      <c r="R9" s="46"/>
      <c r="S9" s="10"/>
      <c r="T9" s="10"/>
      <c r="U9" s="10"/>
      <c r="V9" s="10"/>
      <c r="W9" s="10"/>
      <c r="X9" s="46"/>
      <c r="Y9" s="46"/>
      <c r="Z9" s="46"/>
      <c r="AA9" s="10"/>
      <c r="AB9" s="46"/>
      <c r="AC9" s="46"/>
      <c r="AD9" s="46"/>
      <c r="AE9" s="10"/>
      <c r="AF9" s="46"/>
      <c r="AG9" s="46"/>
      <c r="AH9" s="46"/>
      <c r="AI9" s="10"/>
      <c r="AJ9" s="46"/>
      <c r="AK9" s="46"/>
      <c r="AL9" s="46"/>
      <c r="AM9" s="10"/>
      <c r="AN9" s="20"/>
      <c r="AO9" s="46"/>
      <c r="AP9" s="46"/>
      <c r="AQ9" s="46"/>
      <c r="AR9" s="46"/>
      <c r="AS9" s="46"/>
      <c r="AT9" s="46"/>
      <c r="AU9" s="10"/>
    </row>
    <row r="10" spans="1:47" x14ac:dyDescent="0.4">
      <c r="A10" s="56"/>
      <c r="B10" s="10"/>
      <c r="C10" s="10"/>
      <c r="D10" s="10"/>
      <c r="E10" s="10"/>
      <c r="F10" s="10"/>
      <c r="G10" s="56"/>
      <c r="H10" s="10"/>
      <c r="I10" s="10"/>
      <c r="J10" s="10"/>
      <c r="K10" s="10"/>
      <c r="L10" s="58"/>
      <c r="M10" s="58"/>
      <c r="N10" s="57" t="s">
        <v>32</v>
      </c>
      <c r="O10" s="57"/>
      <c r="P10" s="46">
        <v>10.199999999999999</v>
      </c>
      <c r="Q10" s="46" t="s">
        <v>40</v>
      </c>
      <c r="R10" s="46">
        <v>1.8</v>
      </c>
      <c r="S10" s="10"/>
      <c r="T10" s="10"/>
      <c r="U10" s="10"/>
      <c r="V10" s="10"/>
      <c r="W10" s="10"/>
      <c r="X10" s="46">
        <v>0.46</v>
      </c>
      <c r="Y10" s="46" t="s">
        <v>40</v>
      </c>
      <c r="Z10" s="46">
        <v>0.19</v>
      </c>
      <c r="AA10" s="10"/>
      <c r="AB10" s="46">
        <v>0.18</v>
      </c>
      <c r="AC10" s="46" t="s">
        <v>40</v>
      </c>
      <c r="AD10" s="46">
        <v>0.13</v>
      </c>
      <c r="AE10" s="10"/>
      <c r="AF10" s="46">
        <v>1.26</v>
      </c>
      <c r="AG10" s="46" t="s">
        <v>40</v>
      </c>
      <c r="AH10" s="46">
        <v>0.76</v>
      </c>
      <c r="AI10" s="10"/>
      <c r="AJ10" s="46">
        <v>0.48</v>
      </c>
      <c r="AK10" s="46" t="s">
        <v>40</v>
      </c>
      <c r="AL10" s="46">
        <v>0.42</v>
      </c>
      <c r="AM10" s="10"/>
      <c r="AN10" s="20">
        <f t="shared" si="0"/>
        <v>2.5555555555555558</v>
      </c>
      <c r="AO10" s="46"/>
      <c r="AP10" s="46"/>
      <c r="AQ10" s="46"/>
      <c r="AR10" s="46">
        <v>3.3</v>
      </c>
      <c r="AS10" s="46" t="s">
        <v>40</v>
      </c>
      <c r="AT10" s="15">
        <v>1.7</v>
      </c>
      <c r="AU10" s="10"/>
    </row>
    <row r="11" spans="1:47" x14ac:dyDescent="0.4">
      <c r="A11" s="56"/>
      <c r="B11" s="10"/>
      <c r="C11" s="10"/>
      <c r="D11" s="10"/>
      <c r="E11" s="10"/>
      <c r="F11" s="10"/>
      <c r="G11" s="56"/>
      <c r="H11" s="10"/>
      <c r="I11" s="10"/>
      <c r="J11" s="10"/>
      <c r="K11" s="10"/>
      <c r="L11" s="57" t="s">
        <v>24</v>
      </c>
      <c r="M11" s="57"/>
      <c r="N11" s="57" t="s">
        <v>24</v>
      </c>
      <c r="O11" s="57"/>
      <c r="P11" s="46">
        <v>8.5</v>
      </c>
      <c r="Q11" s="46" t="s">
        <v>40</v>
      </c>
      <c r="R11" s="46">
        <v>1.5</v>
      </c>
      <c r="S11" s="10"/>
      <c r="T11" s="10"/>
      <c r="U11" s="10"/>
      <c r="V11" s="10"/>
      <c r="W11" s="10"/>
      <c r="X11" s="11">
        <v>0.6</v>
      </c>
      <c r="Y11" s="46" t="s">
        <v>40</v>
      </c>
      <c r="Z11" s="46">
        <v>0.25</v>
      </c>
      <c r="AA11" s="10"/>
      <c r="AB11" s="46">
        <v>0.3</v>
      </c>
      <c r="AC11" s="46" t="s">
        <v>40</v>
      </c>
      <c r="AD11" s="46">
        <v>0.19</v>
      </c>
      <c r="AE11" s="10"/>
      <c r="AF11" s="46">
        <v>1.1100000000000001</v>
      </c>
      <c r="AG11" s="46" t="s">
        <v>40</v>
      </c>
      <c r="AH11" s="46">
        <v>0.76</v>
      </c>
      <c r="AI11" s="10"/>
      <c r="AJ11" s="46">
        <v>0.45</v>
      </c>
      <c r="AK11" s="46" t="s">
        <v>40</v>
      </c>
      <c r="AL11" s="46">
        <v>0.45</v>
      </c>
      <c r="AM11" s="10"/>
      <c r="AN11" s="20">
        <f t="shared" si="0"/>
        <v>2</v>
      </c>
      <c r="AO11" s="46"/>
      <c r="AP11" s="46"/>
      <c r="AQ11" s="46"/>
      <c r="AR11" s="46">
        <v>3.2</v>
      </c>
      <c r="AS11" s="46" t="s">
        <v>40</v>
      </c>
      <c r="AT11" s="15">
        <v>2</v>
      </c>
      <c r="AU11" s="10"/>
    </row>
    <row r="12" spans="1:47" x14ac:dyDescent="0.4">
      <c r="A12" s="56"/>
      <c r="B12" s="10"/>
      <c r="C12" s="10"/>
      <c r="D12" s="10"/>
      <c r="E12" s="10"/>
      <c r="F12" s="10"/>
      <c r="G12" s="56"/>
      <c r="H12" s="10"/>
      <c r="I12" s="10"/>
      <c r="J12" s="10"/>
      <c r="K12" s="10"/>
      <c r="L12" s="57" t="s">
        <v>25</v>
      </c>
      <c r="M12" s="57"/>
      <c r="N12" s="57" t="s">
        <v>25</v>
      </c>
      <c r="O12" s="57"/>
      <c r="P12" s="15"/>
      <c r="Q12" s="46"/>
      <c r="R12" s="46"/>
      <c r="S12" s="10"/>
      <c r="T12" s="12"/>
      <c r="U12" s="10"/>
      <c r="V12" s="10"/>
      <c r="W12" s="10"/>
      <c r="X12" s="46"/>
      <c r="Y12" s="46" t="s">
        <v>40</v>
      </c>
      <c r="Z12" s="46"/>
      <c r="AA12" s="10"/>
      <c r="AB12" s="46"/>
      <c r="AC12" s="46"/>
      <c r="AD12" s="46"/>
      <c r="AE12" s="10"/>
      <c r="AF12" s="46"/>
      <c r="AG12" s="46"/>
      <c r="AH12" s="46"/>
      <c r="AI12" s="10"/>
      <c r="AJ12" s="46"/>
      <c r="AK12" s="46"/>
      <c r="AL12" s="46"/>
      <c r="AM12" s="10"/>
      <c r="AN12" s="20"/>
      <c r="AO12" s="46"/>
      <c r="AP12" s="46"/>
      <c r="AQ12" s="46"/>
      <c r="AR12" s="46"/>
      <c r="AS12" s="46"/>
      <c r="AT12" s="46"/>
      <c r="AU12" s="10"/>
    </row>
    <row r="13" spans="1:47" x14ac:dyDescent="0.4">
      <c r="A13" s="56"/>
      <c r="B13" s="10"/>
      <c r="C13" s="10"/>
      <c r="D13" s="10"/>
      <c r="E13" s="10"/>
      <c r="F13" s="10"/>
      <c r="G13" s="56"/>
      <c r="H13" s="10"/>
      <c r="I13" s="10"/>
      <c r="J13" s="10"/>
      <c r="K13" s="10"/>
      <c r="L13" s="57" t="s">
        <v>26</v>
      </c>
      <c r="M13" s="57"/>
      <c r="N13" s="57" t="s">
        <v>26</v>
      </c>
      <c r="O13" s="57"/>
      <c r="P13" s="15"/>
      <c r="Q13" s="46"/>
      <c r="R13" s="46"/>
      <c r="S13" s="10"/>
      <c r="T13" s="10"/>
      <c r="U13" s="10"/>
      <c r="V13" s="10"/>
      <c r="W13" s="10"/>
      <c r="X13" s="46"/>
      <c r="Y13" s="46" t="s">
        <v>40</v>
      </c>
      <c r="Z13" s="46"/>
      <c r="AA13" s="10"/>
      <c r="AB13" s="46"/>
      <c r="AC13" s="46"/>
      <c r="AD13" s="46"/>
      <c r="AE13" s="10"/>
      <c r="AF13" s="46"/>
      <c r="AG13" s="46"/>
      <c r="AH13" s="46"/>
      <c r="AI13" s="10"/>
      <c r="AJ13" s="46"/>
      <c r="AK13" s="46"/>
      <c r="AL13" s="46"/>
      <c r="AM13" s="10"/>
      <c r="AN13" s="20"/>
      <c r="AO13" s="46"/>
      <c r="AP13" s="46"/>
      <c r="AQ13" s="46"/>
      <c r="AR13" s="46"/>
      <c r="AS13" s="46"/>
      <c r="AT13" s="46"/>
      <c r="AU13" s="10"/>
    </row>
    <row r="14" spans="1:47" x14ac:dyDescent="0.4">
      <c r="A14" s="56"/>
      <c r="B14" s="10"/>
      <c r="C14" s="10"/>
      <c r="D14" s="10"/>
      <c r="E14" s="10"/>
      <c r="F14" s="10"/>
      <c r="G14" s="56"/>
      <c r="H14" s="10"/>
      <c r="I14" s="10"/>
      <c r="J14" s="10"/>
      <c r="K14" s="10"/>
      <c r="L14" s="57" t="s">
        <v>37</v>
      </c>
      <c r="M14" s="57"/>
      <c r="N14" s="57" t="s">
        <v>38</v>
      </c>
      <c r="O14" s="57"/>
      <c r="P14" s="15"/>
      <c r="Q14" s="46"/>
      <c r="R14" s="46"/>
      <c r="S14" s="10"/>
      <c r="T14" s="10"/>
      <c r="U14" s="10"/>
      <c r="V14" s="10"/>
      <c r="W14" s="10"/>
      <c r="X14" s="46"/>
      <c r="Y14" s="46" t="s">
        <v>40</v>
      </c>
      <c r="Z14" s="46"/>
      <c r="AA14" s="10"/>
      <c r="AB14" s="46"/>
      <c r="AC14" s="46"/>
      <c r="AD14" s="46"/>
      <c r="AE14" s="10"/>
      <c r="AF14" s="46"/>
      <c r="AG14" s="46"/>
      <c r="AH14" s="46"/>
      <c r="AI14" s="10"/>
      <c r="AJ14" s="46"/>
      <c r="AK14" s="46"/>
      <c r="AL14" s="46"/>
      <c r="AM14" s="10"/>
      <c r="AN14" s="20"/>
      <c r="AO14" s="46"/>
      <c r="AP14" s="46"/>
      <c r="AQ14" s="46"/>
      <c r="AR14" s="46"/>
      <c r="AS14" s="46"/>
      <c r="AT14" s="46"/>
      <c r="AU14" s="10"/>
    </row>
    <row r="15" spans="1:47" x14ac:dyDescent="0.4">
      <c r="A15" s="56"/>
      <c r="B15" s="10"/>
      <c r="C15" s="10"/>
      <c r="D15" s="10"/>
      <c r="E15" s="10"/>
      <c r="F15" s="10"/>
      <c r="G15" s="56"/>
      <c r="H15" s="10"/>
      <c r="I15" s="10"/>
      <c r="J15" s="10"/>
      <c r="K15" s="10"/>
      <c r="L15" s="57"/>
      <c r="M15" s="57"/>
      <c r="N15" s="57" t="s">
        <v>30</v>
      </c>
      <c r="O15" s="57"/>
      <c r="P15" s="19">
        <v>14.3</v>
      </c>
      <c r="Q15" s="19" t="s">
        <v>40</v>
      </c>
      <c r="R15" s="46">
        <v>3.1</v>
      </c>
      <c r="S15" s="10"/>
      <c r="T15" s="10"/>
      <c r="U15" s="10"/>
      <c r="V15" s="10"/>
      <c r="W15" s="10"/>
      <c r="X15" s="46">
        <v>0.78</v>
      </c>
      <c r="Y15" s="46" t="s">
        <v>40</v>
      </c>
      <c r="Z15" s="46">
        <v>0.42</v>
      </c>
      <c r="AA15" s="10"/>
      <c r="AB15" s="46">
        <v>0.34</v>
      </c>
      <c r="AC15" s="46" t="s">
        <v>40</v>
      </c>
      <c r="AD15" s="11">
        <v>0.3</v>
      </c>
      <c r="AE15" s="10"/>
      <c r="AF15" s="46">
        <v>1.29</v>
      </c>
      <c r="AG15" s="46" t="s">
        <v>40</v>
      </c>
      <c r="AH15" s="46">
        <v>0.79</v>
      </c>
      <c r="AI15" s="10"/>
      <c r="AJ15" s="46">
        <v>0.49</v>
      </c>
      <c r="AK15" s="46" t="s">
        <v>40</v>
      </c>
      <c r="AL15" s="46">
        <v>0.44</v>
      </c>
      <c r="AM15" s="10"/>
      <c r="AN15" s="20">
        <f t="shared" si="0"/>
        <v>2.2941176470588234</v>
      </c>
      <c r="AO15" s="46"/>
      <c r="AP15" s="46"/>
      <c r="AQ15" s="46"/>
      <c r="AR15" s="46">
        <v>4.4000000000000004</v>
      </c>
      <c r="AS15" s="46" t="s">
        <v>40</v>
      </c>
      <c r="AT15" s="15">
        <v>4.3</v>
      </c>
      <c r="AU15" s="10"/>
    </row>
    <row r="16" spans="1:47" x14ac:dyDescent="0.4">
      <c r="A16" s="56"/>
      <c r="B16" s="10"/>
      <c r="C16" s="10"/>
      <c r="D16" s="10"/>
      <c r="E16" s="10"/>
      <c r="F16" s="10"/>
      <c r="G16" s="56"/>
      <c r="H16" s="10"/>
      <c r="I16" s="10"/>
      <c r="J16" s="10"/>
      <c r="K16" s="10"/>
      <c r="L16" s="57"/>
      <c r="M16" s="57"/>
      <c r="N16" s="57" t="s">
        <v>29</v>
      </c>
      <c r="O16" s="57"/>
      <c r="P16" s="15"/>
      <c r="Q16" s="46"/>
      <c r="R16" s="46"/>
      <c r="S16" s="10"/>
      <c r="T16" s="10"/>
      <c r="U16" s="10"/>
      <c r="V16" s="10"/>
      <c r="W16" s="10"/>
      <c r="X16" s="46"/>
      <c r="Y16" s="46" t="s">
        <v>40</v>
      </c>
      <c r="Z16" s="46"/>
      <c r="AA16" s="10"/>
      <c r="AB16" s="46"/>
      <c r="AC16" s="46"/>
      <c r="AD16" s="46"/>
      <c r="AE16" s="10"/>
      <c r="AF16" s="46"/>
      <c r="AG16" s="46"/>
      <c r="AH16" s="46"/>
      <c r="AI16" s="10"/>
      <c r="AJ16" s="46"/>
      <c r="AK16" s="46"/>
      <c r="AL16" s="46"/>
      <c r="AM16" s="10"/>
      <c r="AN16" s="20"/>
      <c r="AO16" s="46"/>
      <c r="AP16" s="46"/>
      <c r="AQ16" s="46"/>
      <c r="AR16" s="11"/>
      <c r="AS16" s="46"/>
      <c r="AT16" s="46"/>
      <c r="AU16" s="10"/>
    </row>
    <row r="17" spans="1:49" x14ac:dyDescent="0.4">
      <c r="A17" s="56"/>
      <c r="B17" s="10"/>
      <c r="C17" s="10"/>
      <c r="D17" s="10"/>
      <c r="E17" s="10"/>
      <c r="F17" s="10"/>
      <c r="G17" s="56"/>
      <c r="H17" s="10"/>
      <c r="I17" s="10"/>
      <c r="J17" s="10"/>
      <c r="K17" s="10"/>
      <c r="L17" s="57"/>
      <c r="M17" s="57"/>
      <c r="N17" s="57" t="s">
        <v>39</v>
      </c>
      <c r="O17" s="57"/>
      <c r="P17" s="15"/>
      <c r="Q17" s="46"/>
      <c r="R17" s="46"/>
      <c r="S17" s="10"/>
      <c r="T17" s="10"/>
      <c r="U17" s="10"/>
      <c r="V17" s="10"/>
      <c r="W17" s="10"/>
      <c r="X17" s="46"/>
      <c r="Y17" s="46" t="s">
        <v>40</v>
      </c>
      <c r="Z17" s="46"/>
      <c r="AA17" s="10"/>
      <c r="AB17" s="46"/>
      <c r="AC17" s="46"/>
      <c r="AD17" s="46"/>
      <c r="AE17" s="10"/>
      <c r="AF17" s="46"/>
      <c r="AG17" s="46"/>
      <c r="AH17" s="46"/>
      <c r="AI17" s="10"/>
      <c r="AJ17" s="46"/>
      <c r="AK17" s="46"/>
      <c r="AL17" s="46"/>
      <c r="AM17" s="10"/>
      <c r="AN17" s="20"/>
      <c r="AO17" s="46"/>
      <c r="AP17" s="46"/>
      <c r="AQ17" s="46"/>
      <c r="AR17" s="46"/>
      <c r="AS17" s="46"/>
      <c r="AT17" s="46"/>
      <c r="AU17" s="10"/>
    </row>
    <row r="18" spans="1:49" x14ac:dyDescent="0.4">
      <c r="A18" s="56"/>
      <c r="B18" s="13"/>
      <c r="C18" s="13"/>
      <c r="D18" s="13"/>
      <c r="E18" s="13"/>
      <c r="F18" s="13"/>
      <c r="G18" s="56"/>
      <c r="H18" s="13"/>
      <c r="I18" s="13"/>
      <c r="J18" s="13"/>
      <c r="K18" s="13"/>
      <c r="L18" s="53" t="s">
        <v>41</v>
      </c>
      <c r="M18" s="54"/>
      <c r="N18" s="53" t="s">
        <v>50</v>
      </c>
      <c r="O18" s="54"/>
      <c r="P18" s="52">
        <v>33.799999999999997</v>
      </c>
      <c r="Q18" s="49" t="s">
        <v>40</v>
      </c>
      <c r="R18" s="49">
        <v>15.7</v>
      </c>
      <c r="S18" s="13"/>
      <c r="T18" s="13"/>
      <c r="U18" s="13"/>
      <c r="V18" s="13"/>
      <c r="W18" s="13"/>
      <c r="X18" s="49">
        <v>0.62</v>
      </c>
      <c r="Y18" s="49" t="s">
        <v>40</v>
      </c>
      <c r="Z18" s="49">
        <v>0.53</v>
      </c>
      <c r="AA18" s="13"/>
      <c r="AB18" s="49">
        <v>0.39</v>
      </c>
      <c r="AC18" s="49" t="s">
        <v>40</v>
      </c>
      <c r="AD18" s="50">
        <v>0.7</v>
      </c>
      <c r="AE18" s="13"/>
      <c r="AF18" s="49">
        <v>0.7</v>
      </c>
      <c r="AG18" s="49" t="s">
        <v>40</v>
      </c>
      <c r="AH18" s="49">
        <v>0.84</v>
      </c>
      <c r="AI18" s="13"/>
      <c r="AJ18" s="49">
        <v>0.16</v>
      </c>
      <c r="AK18" s="49" t="s">
        <v>40</v>
      </c>
      <c r="AL18" s="49">
        <v>0.24</v>
      </c>
      <c r="AM18" s="10"/>
      <c r="AN18" s="20">
        <f t="shared" si="0"/>
        <v>1.5897435897435896</v>
      </c>
      <c r="AO18" s="46"/>
      <c r="AP18" s="46"/>
      <c r="AQ18" s="46"/>
      <c r="AR18" s="49">
        <v>10.9</v>
      </c>
      <c r="AS18" s="49" t="s">
        <v>40</v>
      </c>
      <c r="AT18" s="51">
        <v>14.6</v>
      </c>
      <c r="AU18" s="10"/>
    </row>
    <row r="19" spans="1:49" x14ac:dyDescent="0.4">
      <c r="A19" s="56"/>
      <c r="G19" s="56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9" x14ac:dyDescent="0.4">
      <c r="A20" s="56"/>
      <c r="G20" s="56"/>
      <c r="K20" t="s">
        <v>49</v>
      </c>
      <c r="L20" s="57" t="s">
        <v>23</v>
      </c>
      <c r="M20" s="57"/>
      <c r="N20" s="57" t="s">
        <v>23</v>
      </c>
      <c r="O20" s="57"/>
    </row>
    <row r="21" spans="1:49" x14ac:dyDescent="0.4">
      <c r="A21" s="56"/>
      <c r="G21" s="56"/>
      <c r="L21" s="57"/>
      <c r="M21" s="57"/>
      <c r="N21" s="57" t="s">
        <v>28</v>
      </c>
      <c r="O21" s="57"/>
      <c r="P21" s="19">
        <v>11.8</v>
      </c>
      <c r="Q21" s="16" t="s">
        <v>40</v>
      </c>
      <c r="R21" s="16">
        <v>2.1</v>
      </c>
      <c r="S21" s="10"/>
      <c r="X21" s="19">
        <v>0.81</v>
      </c>
      <c r="Y21" s="19" t="s">
        <v>40</v>
      </c>
      <c r="Z21" s="11">
        <v>0.5</v>
      </c>
      <c r="AA21" s="10"/>
      <c r="AB21" s="16">
        <v>0.14000000000000001</v>
      </c>
      <c r="AC21" s="16" t="s">
        <v>40</v>
      </c>
      <c r="AD21" s="16">
        <v>0.09</v>
      </c>
      <c r="AE21" s="10"/>
      <c r="AF21" s="11">
        <v>1.3</v>
      </c>
      <c r="AG21" s="16" t="s">
        <v>40</v>
      </c>
      <c r="AH21" s="16">
        <v>0.98</v>
      </c>
      <c r="AI21" s="10"/>
      <c r="AJ21" s="12">
        <v>1.3</v>
      </c>
      <c r="AK21" s="12" t="s">
        <v>40</v>
      </c>
      <c r="AL21" s="12">
        <v>0.9</v>
      </c>
      <c r="AM21" s="10"/>
      <c r="AN21" s="12">
        <f>X21/AB21</f>
        <v>5.7857142857142856</v>
      </c>
      <c r="AO21" s="10"/>
      <c r="AP21" s="10"/>
      <c r="AQ21" s="10"/>
      <c r="AR21" s="22">
        <v>1</v>
      </c>
      <c r="AS21" s="22" t="s">
        <v>40</v>
      </c>
      <c r="AT21" s="22">
        <v>0.2</v>
      </c>
      <c r="AU21" s="10"/>
      <c r="AV21" s="17"/>
      <c r="AW21" s="10"/>
    </row>
    <row r="22" spans="1:49" x14ac:dyDescent="0.4">
      <c r="A22" s="56"/>
      <c r="G22" s="56"/>
      <c r="L22" s="57"/>
      <c r="M22" s="57"/>
      <c r="N22" s="57" t="s">
        <v>31</v>
      </c>
      <c r="O22" s="57"/>
      <c r="P22" s="19"/>
      <c r="Q22" s="16"/>
      <c r="R22" s="16"/>
      <c r="S22" s="10"/>
      <c r="X22" s="19"/>
      <c r="Y22" s="19"/>
      <c r="Z22" s="16"/>
      <c r="AA22" s="10"/>
      <c r="AB22" s="16"/>
      <c r="AC22" s="16"/>
      <c r="AD22" s="16"/>
      <c r="AE22" s="10"/>
      <c r="AF22" s="16"/>
      <c r="AG22" s="16"/>
      <c r="AH22" s="16"/>
      <c r="AI22" s="10"/>
      <c r="AJ22" s="10"/>
      <c r="AK22" s="10"/>
      <c r="AL22" s="10"/>
      <c r="AM22" s="10"/>
      <c r="AN22" s="12"/>
      <c r="AO22" s="10"/>
      <c r="AP22" s="10"/>
      <c r="AQ22" s="10"/>
      <c r="AR22" s="15"/>
      <c r="AS22" s="15"/>
      <c r="AT22" s="15"/>
      <c r="AU22" s="10"/>
      <c r="AV22" s="17"/>
      <c r="AW22" s="10"/>
    </row>
    <row r="23" spans="1:49" x14ac:dyDescent="0.4">
      <c r="A23" s="56"/>
      <c r="G23" s="56"/>
      <c r="L23" s="57" t="s">
        <v>34</v>
      </c>
      <c r="M23" s="57"/>
      <c r="N23" s="57" t="s">
        <v>27</v>
      </c>
      <c r="O23" s="57"/>
      <c r="P23" s="18" t="s">
        <v>51</v>
      </c>
      <c r="Q23" s="16"/>
      <c r="R23" s="16"/>
      <c r="S23" s="10"/>
      <c r="X23" s="19" t="s">
        <v>51</v>
      </c>
      <c r="Y23" s="19"/>
      <c r="Z23" s="16"/>
      <c r="AA23" s="10"/>
      <c r="AB23" s="16"/>
      <c r="AC23" s="16"/>
      <c r="AD23" s="16"/>
      <c r="AE23" s="10"/>
      <c r="AF23" s="16"/>
      <c r="AG23" s="16"/>
      <c r="AH23" s="16"/>
      <c r="AI23" s="10"/>
      <c r="AJ23" s="10">
        <v>0.78</v>
      </c>
      <c r="AK23" s="10" t="s">
        <v>40</v>
      </c>
      <c r="AL23" s="10">
        <v>0.59</v>
      </c>
      <c r="AM23" s="10"/>
      <c r="AN23" s="12"/>
      <c r="AO23" s="10"/>
      <c r="AP23" s="10"/>
      <c r="AQ23" s="10"/>
      <c r="AR23" s="15"/>
      <c r="AS23" s="15"/>
      <c r="AT23" s="15"/>
      <c r="AU23" s="10"/>
      <c r="AV23" s="17"/>
      <c r="AW23" s="10"/>
    </row>
    <row r="24" spans="1:49" x14ac:dyDescent="0.4">
      <c r="A24" s="56"/>
      <c r="G24" s="56"/>
      <c r="L24" s="57"/>
      <c r="M24" s="57"/>
      <c r="N24" s="59" t="s">
        <v>35</v>
      </c>
      <c r="O24" s="47" t="s">
        <v>92</v>
      </c>
      <c r="P24" s="48"/>
      <c r="Q24" s="48"/>
      <c r="R24" s="48"/>
      <c r="S24" s="10"/>
      <c r="X24" s="19"/>
      <c r="Y24" s="19"/>
      <c r="Z24" s="48"/>
      <c r="AA24" s="10"/>
      <c r="AB24" s="48"/>
      <c r="AC24" s="48"/>
      <c r="AD24" s="48"/>
      <c r="AE24" s="10"/>
      <c r="AF24" s="48"/>
      <c r="AG24" s="48"/>
      <c r="AH24" s="48"/>
      <c r="AI24" s="10"/>
      <c r="AJ24" s="10"/>
      <c r="AK24" s="10"/>
      <c r="AL24" s="10"/>
      <c r="AM24" s="10"/>
      <c r="AN24" s="12"/>
      <c r="AO24" s="10"/>
      <c r="AP24" s="10"/>
      <c r="AQ24" s="10"/>
      <c r="AR24" s="15"/>
      <c r="AS24" s="15"/>
      <c r="AT24" s="15"/>
      <c r="AU24" s="10"/>
      <c r="AV24" s="17"/>
      <c r="AW24" s="10"/>
    </row>
    <row r="25" spans="1:49" x14ac:dyDescent="0.4">
      <c r="A25" s="56"/>
      <c r="G25" s="56"/>
      <c r="L25" s="57"/>
      <c r="M25" s="57"/>
      <c r="N25" s="60"/>
      <c r="O25" s="47" t="s">
        <v>93</v>
      </c>
      <c r="P25" s="19"/>
      <c r="Q25" s="16"/>
      <c r="R25" s="16"/>
      <c r="S25" s="10"/>
      <c r="X25" s="19"/>
      <c r="Y25" s="19"/>
      <c r="Z25" s="16"/>
      <c r="AA25" s="10"/>
      <c r="AB25" s="16"/>
      <c r="AC25" s="16"/>
      <c r="AD25" s="16"/>
      <c r="AE25" s="10"/>
      <c r="AF25" s="16"/>
      <c r="AG25" s="16"/>
      <c r="AH25" s="16"/>
      <c r="AI25" s="10"/>
      <c r="AJ25" s="10"/>
      <c r="AK25" s="10"/>
      <c r="AL25" s="10"/>
      <c r="AM25" s="10"/>
      <c r="AN25" s="12"/>
      <c r="AO25" s="10"/>
      <c r="AP25" s="10"/>
      <c r="AQ25" s="10"/>
      <c r="AR25" s="15"/>
      <c r="AS25" s="15"/>
      <c r="AT25" s="15"/>
      <c r="AU25" s="10"/>
      <c r="AV25" s="17"/>
      <c r="AW25" s="10"/>
    </row>
    <row r="26" spans="1:49" ht="18.75" customHeight="1" x14ac:dyDescent="0.4">
      <c r="A26" s="56"/>
      <c r="G26" s="56"/>
      <c r="L26" s="58" t="s">
        <v>36</v>
      </c>
      <c r="M26" s="58"/>
      <c r="N26" s="57" t="s">
        <v>33</v>
      </c>
      <c r="O26" s="57"/>
      <c r="P26" s="19"/>
      <c r="Q26" s="16"/>
      <c r="R26" s="16"/>
      <c r="S26" s="10"/>
      <c r="X26" s="19"/>
      <c r="Y26" s="19"/>
      <c r="Z26" s="16"/>
      <c r="AA26" s="10"/>
      <c r="AB26" s="16"/>
      <c r="AC26" s="16"/>
      <c r="AD26" s="16"/>
      <c r="AE26" s="10"/>
      <c r="AF26" s="16"/>
      <c r="AG26" s="16"/>
      <c r="AH26" s="16"/>
      <c r="AI26" s="10"/>
      <c r="AJ26" s="10"/>
      <c r="AK26" s="10"/>
      <c r="AL26" s="10"/>
      <c r="AM26" s="10"/>
      <c r="AN26" s="12"/>
      <c r="AO26" s="10"/>
      <c r="AP26" s="10"/>
      <c r="AQ26" s="10"/>
      <c r="AR26" s="15"/>
      <c r="AS26" s="15"/>
      <c r="AT26" s="15"/>
      <c r="AU26" s="10"/>
      <c r="AV26" s="17"/>
      <c r="AW26" s="10"/>
    </row>
    <row r="27" spans="1:49" x14ac:dyDescent="0.4">
      <c r="A27" s="56"/>
      <c r="G27" s="56"/>
      <c r="L27" s="58"/>
      <c r="M27" s="58"/>
      <c r="N27" s="57" t="s">
        <v>32</v>
      </c>
      <c r="O27" s="57"/>
      <c r="P27" s="19">
        <v>10.8</v>
      </c>
      <c r="Q27" s="16" t="s">
        <v>40</v>
      </c>
      <c r="R27" s="16">
        <v>2.1</v>
      </c>
      <c r="S27" s="10"/>
      <c r="X27" s="19">
        <v>0.44</v>
      </c>
      <c r="Y27" s="19" t="s">
        <v>40</v>
      </c>
      <c r="Z27" s="16">
        <v>0.15</v>
      </c>
      <c r="AA27" s="10"/>
      <c r="AB27" s="16">
        <v>0.08</v>
      </c>
      <c r="AC27" s="16" t="s">
        <v>40</v>
      </c>
      <c r="AD27" s="16">
        <v>0.03</v>
      </c>
      <c r="AE27" s="10"/>
      <c r="AF27" s="16">
        <v>0.75</v>
      </c>
      <c r="AG27" s="16" t="s">
        <v>40</v>
      </c>
      <c r="AH27" s="16">
        <v>0.53</v>
      </c>
      <c r="AI27" s="10"/>
      <c r="AJ27" s="12">
        <v>1</v>
      </c>
      <c r="AK27" s="10" t="s">
        <v>40</v>
      </c>
      <c r="AL27" s="10">
        <v>0.66</v>
      </c>
      <c r="AM27" s="10"/>
      <c r="AN27" s="12">
        <f t="shared" ref="AN27:AN35" si="1">X27/AB27</f>
        <v>5.5</v>
      </c>
      <c r="AO27" s="10"/>
      <c r="AP27" s="10"/>
      <c r="AQ27" s="10"/>
      <c r="AR27" s="15">
        <v>0.8</v>
      </c>
      <c r="AS27" s="15" t="s">
        <v>40</v>
      </c>
      <c r="AT27" s="15">
        <v>0.2</v>
      </c>
      <c r="AU27" s="10"/>
      <c r="AV27" s="10"/>
      <c r="AW27" s="10"/>
    </row>
    <row r="28" spans="1:49" x14ac:dyDescent="0.4">
      <c r="A28" s="56"/>
      <c r="G28" s="56"/>
      <c r="L28" s="57" t="s">
        <v>24</v>
      </c>
      <c r="M28" s="57"/>
      <c r="N28" s="57" t="s">
        <v>24</v>
      </c>
      <c r="O28" s="57"/>
      <c r="P28" s="19">
        <v>8.5</v>
      </c>
      <c r="Q28" s="16" t="s">
        <v>40</v>
      </c>
      <c r="R28" s="16">
        <v>1.5</v>
      </c>
      <c r="S28" s="10"/>
      <c r="X28" s="19">
        <v>0.46</v>
      </c>
      <c r="Y28" s="19" t="s">
        <v>40</v>
      </c>
      <c r="Z28" s="16">
        <v>0.19</v>
      </c>
      <c r="AA28" s="10"/>
      <c r="AB28" s="16">
        <v>0.08</v>
      </c>
      <c r="AC28" s="16" t="s">
        <v>40</v>
      </c>
      <c r="AD28" s="16">
        <v>0.04</v>
      </c>
      <c r="AE28" s="10"/>
      <c r="AF28" s="16">
        <v>0.38</v>
      </c>
      <c r="AG28" s="16" t="s">
        <v>40</v>
      </c>
      <c r="AH28" s="16">
        <v>0.35</v>
      </c>
      <c r="AI28" s="10"/>
      <c r="AJ28" s="10">
        <v>0.86</v>
      </c>
      <c r="AK28" s="10" t="s">
        <v>40</v>
      </c>
      <c r="AL28" s="10">
        <v>0.87</v>
      </c>
      <c r="AM28" s="10"/>
      <c r="AN28" s="12">
        <f t="shared" si="1"/>
        <v>5.75</v>
      </c>
      <c r="AR28" s="15">
        <v>0.5</v>
      </c>
      <c r="AS28" s="15" t="s">
        <v>40</v>
      </c>
      <c r="AT28" s="15">
        <v>0.1</v>
      </c>
    </row>
    <row r="29" spans="1:49" x14ac:dyDescent="0.4">
      <c r="A29" s="56"/>
      <c r="G29" s="56"/>
      <c r="L29" s="57" t="s">
        <v>25</v>
      </c>
      <c r="M29" s="57"/>
      <c r="N29" s="57" t="s">
        <v>25</v>
      </c>
      <c r="O29" s="57"/>
      <c r="P29" s="19"/>
      <c r="Q29" s="16"/>
      <c r="R29" s="16"/>
      <c r="S29" s="10"/>
      <c r="X29" s="19"/>
      <c r="Y29" s="19"/>
      <c r="Z29" s="16"/>
      <c r="AA29" s="10"/>
      <c r="AB29" s="16"/>
      <c r="AC29" s="16"/>
      <c r="AD29" s="16"/>
      <c r="AE29" s="10"/>
      <c r="AF29" s="16"/>
      <c r="AG29" s="16"/>
      <c r="AH29" s="16"/>
      <c r="AI29" s="10"/>
      <c r="AJ29" s="10"/>
      <c r="AK29" s="10"/>
      <c r="AL29" s="10"/>
      <c r="AM29" s="10"/>
      <c r="AN29" s="12"/>
      <c r="AR29" s="15"/>
      <c r="AS29" s="15"/>
      <c r="AT29" s="15"/>
    </row>
    <row r="30" spans="1:49" x14ac:dyDescent="0.4">
      <c r="A30" s="56"/>
      <c r="G30" s="56"/>
      <c r="L30" s="57" t="s">
        <v>26</v>
      </c>
      <c r="M30" s="57"/>
      <c r="N30" s="57" t="s">
        <v>26</v>
      </c>
      <c r="O30" s="57"/>
      <c r="P30" s="19"/>
      <c r="Q30" s="16"/>
      <c r="R30" s="16"/>
      <c r="S30" s="10"/>
      <c r="X30" s="19"/>
      <c r="Y30" s="19"/>
      <c r="Z30" s="16"/>
      <c r="AA30" s="10"/>
      <c r="AB30" s="16"/>
      <c r="AC30" s="16"/>
      <c r="AD30" s="16"/>
      <c r="AE30" s="10"/>
      <c r="AF30" s="16"/>
      <c r="AG30" s="16"/>
      <c r="AH30" s="16"/>
      <c r="AI30" s="10"/>
      <c r="AJ30" s="10"/>
      <c r="AK30" s="10"/>
      <c r="AL30" s="10"/>
      <c r="AM30" s="10"/>
      <c r="AN30" s="12"/>
      <c r="AR30" s="22"/>
      <c r="AS30" s="22"/>
      <c r="AT30" s="22"/>
    </row>
    <row r="31" spans="1:49" x14ac:dyDescent="0.4">
      <c r="A31" s="56"/>
      <c r="G31" s="56"/>
      <c r="L31" s="57" t="s">
        <v>37</v>
      </c>
      <c r="M31" s="57"/>
      <c r="N31" s="57" t="s">
        <v>38</v>
      </c>
      <c r="O31" s="57"/>
      <c r="P31" s="19"/>
      <c r="Q31" s="16"/>
      <c r="R31" s="16"/>
      <c r="S31" s="10"/>
      <c r="X31" s="19"/>
      <c r="Y31" s="19"/>
      <c r="Z31" s="16"/>
      <c r="AA31" s="10"/>
      <c r="AB31" s="16"/>
      <c r="AC31" s="16"/>
      <c r="AD31" s="16"/>
      <c r="AE31" s="10"/>
      <c r="AF31" s="16"/>
      <c r="AG31" s="16"/>
      <c r="AH31" s="16"/>
      <c r="AI31" s="10"/>
      <c r="AJ31" s="10"/>
      <c r="AK31" s="10"/>
      <c r="AL31" s="10"/>
      <c r="AM31" s="10"/>
      <c r="AN31" s="12"/>
      <c r="AR31" s="22"/>
      <c r="AS31" s="22"/>
      <c r="AT31" s="22"/>
    </row>
    <row r="32" spans="1:49" x14ac:dyDescent="0.4">
      <c r="A32" s="56"/>
      <c r="G32" s="56"/>
      <c r="L32" s="57"/>
      <c r="M32" s="57"/>
      <c r="N32" s="57" t="s">
        <v>30</v>
      </c>
      <c r="O32" s="57"/>
      <c r="P32" s="19">
        <v>14.5</v>
      </c>
      <c r="Q32" s="16" t="s">
        <v>40</v>
      </c>
      <c r="R32" s="16">
        <v>2.9</v>
      </c>
      <c r="S32" s="10"/>
      <c r="X32" s="19">
        <v>0.79</v>
      </c>
      <c r="Y32" s="19" t="s">
        <v>40</v>
      </c>
      <c r="Z32" s="16">
        <v>0.42</v>
      </c>
      <c r="AA32" s="10"/>
      <c r="AB32" s="16">
        <v>0.14000000000000001</v>
      </c>
      <c r="AC32" s="16" t="s">
        <v>40</v>
      </c>
      <c r="AD32" s="16">
        <v>7.0000000000000007E-2</v>
      </c>
      <c r="AE32" s="10"/>
      <c r="AF32" s="16">
        <v>1.48</v>
      </c>
      <c r="AG32" s="16" t="s">
        <v>40</v>
      </c>
      <c r="AH32" s="16">
        <v>0.86</v>
      </c>
      <c r="AI32" s="10"/>
      <c r="AJ32" s="10">
        <v>1.1299999999999999</v>
      </c>
      <c r="AK32" s="10" t="s">
        <v>40</v>
      </c>
      <c r="AL32" s="10">
        <v>0.78</v>
      </c>
      <c r="AM32" s="10"/>
      <c r="AN32" s="12">
        <f t="shared" si="1"/>
        <v>5.6428571428571423</v>
      </c>
      <c r="AR32" s="22">
        <v>1.5</v>
      </c>
      <c r="AS32" s="22" t="s">
        <v>40</v>
      </c>
      <c r="AT32" s="22">
        <v>0.3</v>
      </c>
    </row>
    <row r="33" spans="1:46" x14ac:dyDescent="0.4">
      <c r="A33" s="56"/>
      <c r="G33" s="56"/>
      <c r="L33" s="57"/>
      <c r="M33" s="57"/>
      <c r="N33" s="57" t="s">
        <v>29</v>
      </c>
      <c r="O33" s="57"/>
      <c r="P33" s="19"/>
      <c r="Q33" s="16"/>
      <c r="R33" s="16"/>
      <c r="S33" s="10"/>
      <c r="X33" s="19"/>
      <c r="Y33" s="19"/>
      <c r="Z33" s="16"/>
      <c r="AA33" s="10"/>
      <c r="AB33" s="16"/>
      <c r="AC33" s="16"/>
      <c r="AD33" s="16"/>
      <c r="AE33" s="10"/>
      <c r="AF33" s="16"/>
      <c r="AG33" s="16"/>
      <c r="AH33" s="16"/>
      <c r="AI33" s="10"/>
      <c r="AJ33" s="10"/>
      <c r="AK33" s="10"/>
      <c r="AL33" s="10"/>
      <c r="AM33" s="10"/>
      <c r="AN33" s="12"/>
      <c r="AR33" s="22"/>
      <c r="AS33" s="22"/>
      <c r="AT33" s="22"/>
    </row>
    <row r="34" spans="1:46" x14ac:dyDescent="0.4">
      <c r="A34" s="56"/>
      <c r="G34" s="56"/>
      <c r="L34" s="57"/>
      <c r="M34" s="57"/>
      <c r="N34" s="57" t="s">
        <v>39</v>
      </c>
      <c r="O34" s="57"/>
      <c r="P34" s="19"/>
      <c r="Q34" s="16"/>
      <c r="R34" s="16"/>
      <c r="S34" s="10"/>
      <c r="X34" s="19"/>
      <c r="Y34" s="19"/>
      <c r="Z34" s="16"/>
      <c r="AA34" s="10"/>
      <c r="AB34" s="16"/>
      <c r="AC34" s="16"/>
      <c r="AD34" s="16"/>
      <c r="AE34" s="10"/>
      <c r="AF34" s="16"/>
      <c r="AG34" s="16"/>
      <c r="AH34" s="16"/>
      <c r="AI34" s="10"/>
      <c r="AJ34" s="10"/>
      <c r="AK34" s="10"/>
      <c r="AL34" s="10"/>
      <c r="AM34" s="10"/>
      <c r="AN34" s="12"/>
      <c r="AR34" s="22"/>
      <c r="AS34" s="22"/>
      <c r="AT34" s="22"/>
    </row>
    <row r="35" spans="1:46" x14ac:dyDescent="0.4">
      <c r="A35" s="56"/>
      <c r="G35" s="56"/>
      <c r="L35" s="53" t="s">
        <v>41</v>
      </c>
      <c r="M35" s="54"/>
      <c r="N35" s="53" t="s">
        <v>50</v>
      </c>
      <c r="O35" s="54"/>
      <c r="P35" s="19">
        <v>33.6</v>
      </c>
      <c r="Q35" s="16" t="s">
        <v>40</v>
      </c>
      <c r="R35" s="16">
        <v>15.8</v>
      </c>
      <c r="S35" s="10"/>
      <c r="X35" s="20">
        <v>0.4</v>
      </c>
      <c r="Y35" s="19" t="s">
        <v>40</v>
      </c>
      <c r="Z35" s="16">
        <v>0.08</v>
      </c>
      <c r="AA35" s="10"/>
      <c r="AB35" s="16">
        <v>7.0000000000000007E-2</v>
      </c>
      <c r="AC35" s="16" t="s">
        <v>40</v>
      </c>
      <c r="AD35" s="16">
        <v>0.02</v>
      </c>
      <c r="AE35" s="10"/>
      <c r="AF35" s="16">
        <v>0.83</v>
      </c>
      <c r="AG35" s="16" t="s">
        <v>40</v>
      </c>
      <c r="AH35" s="16">
        <v>0.78</v>
      </c>
      <c r="AI35" s="10"/>
      <c r="AJ35" s="10">
        <v>0.97</v>
      </c>
      <c r="AK35" s="10" t="s">
        <v>40</v>
      </c>
      <c r="AL35" s="10">
        <v>0.51</v>
      </c>
      <c r="AM35" s="10"/>
      <c r="AN35" s="12">
        <f t="shared" si="1"/>
        <v>5.7142857142857144</v>
      </c>
      <c r="AR35" s="22">
        <v>4.5999999999999996</v>
      </c>
      <c r="AS35" s="22" t="s">
        <v>40</v>
      </c>
      <c r="AT35" s="22">
        <v>1.9</v>
      </c>
    </row>
    <row r="36" spans="1:46" x14ac:dyDescent="0.4">
      <c r="AL36" s="10"/>
      <c r="AM36" s="10"/>
      <c r="AN36" s="10"/>
      <c r="AO36" s="10"/>
      <c r="AP36" s="10"/>
      <c r="AQ36" s="10"/>
    </row>
    <row r="37" spans="1:46" x14ac:dyDescent="0.4">
      <c r="AL37" s="10"/>
      <c r="AM37" s="10"/>
      <c r="AN37" s="10"/>
      <c r="AO37" s="10"/>
      <c r="AP37" s="10"/>
      <c r="AQ37" s="10"/>
      <c r="AR37" s="21"/>
    </row>
    <row r="38" spans="1:46" x14ac:dyDescent="0.4">
      <c r="AL38" s="10"/>
      <c r="AM38" s="10"/>
      <c r="AN38" s="12"/>
      <c r="AO38" s="10"/>
      <c r="AP38" s="10"/>
      <c r="AQ38" s="10"/>
      <c r="AR38" s="21"/>
    </row>
    <row r="39" spans="1:46" x14ac:dyDescent="0.4">
      <c r="AL39" s="10"/>
      <c r="AM39" s="10"/>
      <c r="AN39" s="12"/>
      <c r="AO39" s="10"/>
      <c r="AP39" s="10"/>
      <c r="AQ39" s="10"/>
      <c r="AR39" s="21"/>
    </row>
    <row r="40" spans="1:46" x14ac:dyDescent="0.4">
      <c r="AL40" s="10"/>
      <c r="AM40" s="10"/>
      <c r="AN40" s="10"/>
      <c r="AO40" s="10"/>
      <c r="AP40" s="10"/>
      <c r="AQ40" s="10"/>
      <c r="AR40" s="21"/>
    </row>
    <row r="41" spans="1:46" x14ac:dyDescent="0.4">
      <c r="AL41" s="10"/>
      <c r="AM41" s="10"/>
      <c r="AN41" s="10"/>
      <c r="AO41" s="10"/>
      <c r="AR41" s="21"/>
    </row>
    <row r="42" spans="1:46" x14ac:dyDescent="0.4">
      <c r="AL42" s="10"/>
      <c r="AM42" s="10"/>
      <c r="AN42" s="10"/>
      <c r="AO42" s="10"/>
    </row>
    <row r="43" spans="1:46" x14ac:dyDescent="0.4">
      <c r="AL43" s="10"/>
      <c r="AM43" s="10"/>
      <c r="AN43" s="10"/>
      <c r="AO43" s="10"/>
    </row>
  </sheetData>
  <mergeCells count="51"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4:M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N9:O9"/>
    <mergeCell ref="N10:O10"/>
    <mergeCell ref="L9:M10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35:M35"/>
    <mergeCell ref="N35:O35"/>
    <mergeCell ref="A3:A35"/>
    <mergeCell ref="G3:G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692C-8531-4480-8661-D2C50E41BD70}">
  <dimension ref="B2:G36"/>
  <sheetViews>
    <sheetView workbookViewId="0">
      <selection activeCell="G12" sqref="G12"/>
    </sheetView>
  </sheetViews>
  <sheetFormatPr defaultRowHeight="18.75" x14ac:dyDescent="0.4"/>
  <cols>
    <col min="2" max="2" width="39.25" customWidth="1"/>
    <col min="3" max="3" width="27.125" customWidth="1"/>
    <col min="4" max="4" width="42.875" customWidth="1"/>
    <col min="6" max="6" width="10.5" bestFit="1" customWidth="1"/>
    <col min="7" max="7" width="29.375" customWidth="1"/>
  </cols>
  <sheetData>
    <row r="2" spans="2:3" x14ac:dyDescent="0.4">
      <c r="B2" t="s">
        <v>52</v>
      </c>
      <c r="C2" t="s">
        <v>94</v>
      </c>
    </row>
    <row r="4" spans="2:3" ht="19.5" thickBot="1" x14ac:dyDescent="0.45">
      <c r="B4" t="s">
        <v>53</v>
      </c>
    </row>
    <row r="5" spans="2:3" ht="19.5" thickBot="1" x14ac:dyDescent="0.45">
      <c r="B5" s="23" t="s">
        <v>54</v>
      </c>
      <c r="C5" s="24" t="s">
        <v>55</v>
      </c>
    </row>
    <row r="6" spans="2:3" ht="19.5" thickTop="1" x14ac:dyDescent="0.4">
      <c r="B6" s="25" t="s">
        <v>56</v>
      </c>
      <c r="C6" s="26">
        <v>10084648</v>
      </c>
    </row>
    <row r="7" spans="2:3" ht="19.5" thickBot="1" x14ac:dyDescent="0.45">
      <c r="B7" s="27" t="s">
        <v>57</v>
      </c>
      <c r="C7" s="28" t="s">
        <v>58</v>
      </c>
    </row>
    <row r="10" spans="2:3" ht="19.5" thickBot="1" x14ac:dyDescent="0.45">
      <c r="B10" s="29" t="s">
        <v>59</v>
      </c>
    </row>
    <row r="11" spans="2:3" x14ac:dyDescent="0.4">
      <c r="B11" s="30" t="s">
        <v>60</v>
      </c>
      <c r="C11" s="31">
        <v>272.39999999999998</v>
      </c>
    </row>
    <row r="12" spans="2:3" x14ac:dyDescent="0.4">
      <c r="B12" s="32" t="s">
        <v>61</v>
      </c>
      <c r="C12" s="33">
        <v>3.5</v>
      </c>
    </row>
    <row r="13" spans="2:3" x14ac:dyDescent="0.4">
      <c r="B13" s="32" t="s">
        <v>62</v>
      </c>
      <c r="C13" s="34">
        <v>1</v>
      </c>
    </row>
    <row r="14" spans="2:3" x14ac:dyDescent="0.4">
      <c r="B14" s="32" t="s">
        <v>63</v>
      </c>
      <c r="C14" s="34">
        <v>3</v>
      </c>
    </row>
    <row r="15" spans="2:3" x14ac:dyDescent="0.4">
      <c r="B15" s="32" t="s">
        <v>64</v>
      </c>
      <c r="C15" s="34">
        <v>4</v>
      </c>
    </row>
    <row r="16" spans="2:3" x14ac:dyDescent="0.4">
      <c r="B16" s="32" t="s">
        <v>65</v>
      </c>
      <c r="C16" s="33">
        <v>272.13471981999999</v>
      </c>
    </row>
    <row r="17" spans="2:7" x14ac:dyDescent="0.4">
      <c r="B17" s="35" t="s">
        <v>66</v>
      </c>
      <c r="C17" s="33">
        <v>272.13471981999999</v>
      </c>
    </row>
    <row r="18" spans="2:7" x14ac:dyDescent="0.4">
      <c r="B18" s="32" t="s">
        <v>67</v>
      </c>
      <c r="C18" s="33">
        <v>54.6</v>
      </c>
    </row>
    <row r="19" spans="2:7" x14ac:dyDescent="0.4">
      <c r="B19" s="32" t="s">
        <v>68</v>
      </c>
      <c r="C19" s="34">
        <v>19</v>
      </c>
    </row>
    <row r="20" spans="2:7" x14ac:dyDescent="0.4">
      <c r="B20" s="32" t="s">
        <v>69</v>
      </c>
      <c r="C20" s="34">
        <v>0</v>
      </c>
    </row>
    <row r="21" spans="2:7" x14ac:dyDescent="0.4">
      <c r="B21" s="32" t="s">
        <v>70</v>
      </c>
      <c r="C21" s="34">
        <v>270</v>
      </c>
    </row>
    <row r="22" spans="2:7" x14ac:dyDescent="0.4">
      <c r="B22" s="32" t="s">
        <v>71</v>
      </c>
      <c r="C22" s="34">
        <v>0</v>
      </c>
    </row>
    <row r="23" spans="2:7" x14ac:dyDescent="0.4">
      <c r="B23" s="35" t="s">
        <v>72</v>
      </c>
      <c r="C23" s="34">
        <v>0</v>
      </c>
    </row>
    <row r="24" spans="2:7" x14ac:dyDescent="0.4">
      <c r="B24" s="35" t="s">
        <v>73</v>
      </c>
      <c r="C24" s="34">
        <v>0</v>
      </c>
    </row>
    <row r="25" spans="2:7" x14ac:dyDescent="0.4">
      <c r="B25" s="35" t="s">
        <v>74</v>
      </c>
      <c r="C25" s="34">
        <v>0</v>
      </c>
    </row>
    <row r="26" spans="2:7" x14ac:dyDescent="0.4">
      <c r="B26" s="35" t="s">
        <v>75</v>
      </c>
      <c r="C26" s="34">
        <v>0</v>
      </c>
    </row>
    <row r="27" spans="2:7" x14ac:dyDescent="0.4">
      <c r="B27" s="35" t="s">
        <v>76</v>
      </c>
      <c r="C27" s="34">
        <v>1</v>
      </c>
    </row>
    <row r="28" spans="2:7" ht="19.5" thickBot="1" x14ac:dyDescent="0.45">
      <c r="B28" s="36" t="s">
        <v>77</v>
      </c>
      <c r="C28" s="37" t="s">
        <v>78</v>
      </c>
    </row>
    <row r="30" spans="2:7" ht="19.5" thickBot="1" x14ac:dyDescent="0.45">
      <c r="B30" t="s">
        <v>79</v>
      </c>
    </row>
    <row r="31" spans="2:7" x14ac:dyDescent="0.4">
      <c r="B31" s="30" t="s">
        <v>80</v>
      </c>
      <c r="C31" s="38" t="s">
        <v>81</v>
      </c>
      <c r="D31" s="38" t="s">
        <v>82</v>
      </c>
      <c r="E31" s="38" t="s">
        <v>83</v>
      </c>
      <c r="F31" s="38" t="s">
        <v>84</v>
      </c>
      <c r="G31" s="39"/>
    </row>
    <row r="32" spans="2:7" x14ac:dyDescent="0.4">
      <c r="B32" s="32">
        <v>0.25</v>
      </c>
      <c r="C32" s="40" t="s">
        <v>85</v>
      </c>
      <c r="D32" s="41" t="s">
        <v>86</v>
      </c>
      <c r="E32" s="40">
        <v>239682</v>
      </c>
      <c r="F32" s="40">
        <v>103189684</v>
      </c>
      <c r="G32" s="42"/>
    </row>
    <row r="33" spans="2:7" ht="28.5" x14ac:dyDescent="0.4">
      <c r="B33" s="32">
        <v>0.73</v>
      </c>
      <c r="C33" s="40" t="s">
        <v>85</v>
      </c>
      <c r="D33" s="43" t="s">
        <v>87</v>
      </c>
      <c r="E33" s="40">
        <v>361595</v>
      </c>
      <c r="F33" s="40">
        <v>103189684</v>
      </c>
      <c r="G33" s="42"/>
    </row>
    <row r="34" spans="2:7" x14ac:dyDescent="0.4">
      <c r="B34" s="32">
        <v>1.19</v>
      </c>
      <c r="C34" s="40" t="s">
        <v>85</v>
      </c>
      <c r="D34" s="41" t="s">
        <v>88</v>
      </c>
      <c r="E34" s="40">
        <v>239342</v>
      </c>
      <c r="F34" s="40">
        <v>103189684</v>
      </c>
      <c r="G34" s="42"/>
    </row>
    <row r="35" spans="2:7" x14ac:dyDescent="0.4">
      <c r="B35" s="32">
        <v>1.65</v>
      </c>
      <c r="C35" s="40" t="s">
        <v>85</v>
      </c>
      <c r="D35" s="41" t="s">
        <v>89</v>
      </c>
      <c r="E35" s="40">
        <v>261748</v>
      </c>
      <c r="F35" s="40">
        <v>103189684</v>
      </c>
      <c r="G35" s="42"/>
    </row>
    <row r="36" spans="2:7" ht="19.5" thickBot="1" x14ac:dyDescent="0.45">
      <c r="B36" s="27">
        <v>0.25</v>
      </c>
      <c r="C36" s="44" t="s">
        <v>85</v>
      </c>
      <c r="D36" s="44" t="s">
        <v>90</v>
      </c>
      <c r="E36" s="44"/>
      <c r="F36" s="44"/>
      <c r="G36" s="45" t="s">
        <v>91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11C_MADAM(kinetic)</vt:lpstr>
      <vt:lpstr>11C_MADAM(compound)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2023-08-02T02:58:59Z</dcterms:modified>
</cp:coreProperties>
</file>