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Dopamine transportor\"/>
    </mc:Choice>
  </mc:AlternateContent>
  <xr:revisionPtr revIDLastSave="0" documentId="8_{023CB60F-4EC4-4A5D-95AC-DABCF06C21AA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FP-beta-CIT(kinetic)" sheetId="1" r:id="rId1"/>
    <sheet name="18F_FP-beta-CIT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8" i="1" l="1"/>
  <c r="P18" i="1" s="1"/>
  <c r="AN18" i="1"/>
  <c r="AR6" i="1"/>
  <c r="P6" i="1" s="1"/>
  <c r="AN6" i="1"/>
</calcChain>
</file>

<file path=xl/sharedStrings.xml><?xml version="1.0" encoding="utf-8"?>
<sst xmlns="http://schemas.openxmlformats.org/spreadsheetml/2006/main" count="111" uniqueCount="99">
  <si>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</si>
  <si>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</si>
  <si>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</si>
  <si>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</si>
  <si>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</si>
  <si>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</si>
  <si>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</si>
  <si>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</si>
  <si>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</si>
  <si>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</si>
  <si>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</si>
  <si>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</si>
  <si>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</si>
  <si>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</si>
  <si>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</si>
  <si>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</si>
  <si>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</si>
  <si>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</si>
  <si>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</si>
  <si>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</si>
  <si>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</si>
  <si>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</si>
  <si>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</si>
  <si>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</si>
  <si>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</si>
  <si>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</si>
  <si>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</si>
  <si>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</si>
  <si>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</si>
  <si>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</si>
  <si>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</si>
  <si>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</si>
  <si>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</si>
  <si>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</si>
  <si>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</si>
  <si>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</si>
  <si>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</si>
  <si>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</si>
  <si>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</si>
  <si>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</si>
  <si>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</si>
  <si>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</si>
  <si>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</si>
  <si>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</si>
  <si>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</si>
  <si>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</si>
  <si>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</si>
  <si>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</si>
  <si>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</si>
  <si>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</si>
  <si>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</si>
  <si>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</si>
  <si>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</si>
  <si>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</si>
  <si>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</si>
  <si>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</si>
  <si>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</si>
  <si>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</si>
  <si>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</si>
  <si>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</si>
  <si>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</si>
  <si>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</si>
  <si>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</si>
  <si>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</si>
  <si>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</si>
  <si>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</si>
  <si>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</si>
  <si>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</si>
  <si>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</si>
  <si>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</si>
  <si>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</si>
  <si>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</si>
  <si>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</si>
  <si>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</si>
  <si>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C18H23FINO2</t>
    <phoneticPr fontId="1"/>
  </si>
  <si>
    <t>Yes</t>
    <phoneticPr fontId="1"/>
  </si>
  <si>
    <t>Maqsood Yaqub et al.</t>
    <phoneticPr fontId="1"/>
  </si>
  <si>
    <t>JCBFM</t>
    <phoneticPr fontId="1"/>
  </si>
  <si>
    <t>HC+PD patient</t>
    <phoneticPr fontId="1"/>
  </si>
  <si>
    <t>6 HC</t>
    <phoneticPr fontId="1"/>
  </si>
  <si>
    <t>6 PD patient</t>
    <phoneticPr fontId="1"/>
  </si>
  <si>
    <t>(F/M)1/5</t>
    <phoneticPr fontId="1"/>
  </si>
  <si>
    <t>(F/M)2/4</t>
    <phoneticPr fontId="1"/>
  </si>
  <si>
    <t>(F/M)3/9</t>
    <phoneticPr fontId="1"/>
  </si>
  <si>
    <t>65±3.7</t>
    <phoneticPr fontId="1"/>
  </si>
  <si>
    <t>64±7.6</t>
    <phoneticPr fontId="1"/>
  </si>
  <si>
    <t>2TCM</t>
    <phoneticPr fontId="1"/>
  </si>
  <si>
    <t>striatum</t>
    <phoneticPr fontId="1"/>
  </si>
  <si>
    <t>(including PD patient)</t>
    <phoneticPr fontId="1"/>
  </si>
  <si>
    <t>Remarks</t>
    <phoneticPr fontId="1"/>
  </si>
  <si>
    <t>Dopamine transporter</t>
    <phoneticPr fontId="1"/>
  </si>
  <si>
    <t>Ki</t>
    <phoneticPr fontId="1"/>
  </si>
  <si>
    <t>DOI</t>
    <phoneticPr fontId="1"/>
  </si>
  <si>
    <t>10.1016/s0969-8051(97)00156-x</t>
  </si>
  <si>
    <t>DAT, 45nM[3H]DA, DAT-HEK cells</t>
    <phoneticPr fontId="1"/>
  </si>
  <si>
    <t>5-HTT, 20nM[3H]5-HT, DAT-HEK cells</t>
    <phoneticPr fontId="1"/>
  </si>
  <si>
    <t>NET, 50nM[3H]1-NE, DAT-HEK cells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</si>
  <si>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F]FP-β-CIT</t>
    </r>
    <phoneticPr fontId="1"/>
  </si>
  <si>
    <t>27(7):1397-406.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</si>
</sst>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2"/>
      <color rgb="FF000000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13" xfId="0" applyBorder="1" applyAlignment="1">
      <alignment vertical="center"/>
    </xf>
    <xf numFmtId="180" fontId="4" fillId="0" borderId="3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Border="1">
      <alignment vertical="center"/>
    </xf>
    <xf numFmtId="0" fontId="0" fillId="0" borderId="14" xfId="0" applyBorder="1">
      <alignment vertical="center"/>
    </xf>
    <xf numFmtId="0" fontId="0" fillId="0" borderId="11" xfId="0" applyBorder="1">
      <alignment vertical="center"/>
    </xf>
    <xf numFmtId="0" fontId="0" fillId="0" borderId="16" xfId="0" applyFill="1" applyBorder="1" applyAlignment="1">
      <alignment vertical="center"/>
    </xf>
    <xf numFmtId="0" fontId="0" fillId="0" borderId="16" xfId="0" applyBorder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7" fillId="0" borderId="0" xfId="0" applyFont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zoomScaleNormal="100" workbookViewId="0">
      <selection activeCell="E8" sqref="E8"/>
    </sheetView>
  </sheetViews>
  <sheetFormatPr defaultRowHeight="18.75" x14ac:dyDescent="0.4"/>
  <cols>
    <col min="1" max="1" width="16.875" customWidth="1"/>
    <col min="6" max="6" width="16.125" customWidth="1"/>
    <col min="7" max="7" width="15.5" customWidth="1"/>
    <col min="12" max="12" width="20.375" customWidth="1"/>
    <col min="15" max="16" width="9" customWidth="1"/>
    <col min="17" max="17" width="2.875" customWidth="1"/>
    <col min="18" max="20" width="9" customWidth="1"/>
    <col min="21" max="21" width="2.75" customWidth="1"/>
    <col min="22" max="23" width="9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7" t="s">
        <v>0</v>
      </c>
      <c r="B1" s="57"/>
      <c r="C1" s="57"/>
      <c r="D1" s="57"/>
      <c r="E1" s="57"/>
      <c r="F1" s="57"/>
      <c r="G1" s="58" t="s">
        <v>1</v>
      </c>
      <c r="H1" s="58"/>
      <c r="I1" s="58"/>
      <c r="J1" s="58"/>
      <c r="K1" s="59" t="s">
        <v>2</v>
      </c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40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 t="s">
        <v>17</v>
      </c>
      <c r="AE2" s="6"/>
      <c r="AF2" s="6" t="s">
        <v>19</v>
      </c>
      <c r="AG2" s="6"/>
      <c r="AH2" s="6" t="s">
        <v>17</v>
      </c>
      <c r="AI2" s="6"/>
      <c r="AJ2" s="6" t="s">
        <v>20</v>
      </c>
      <c r="AK2" s="6"/>
      <c r="AL2" s="6" t="s">
        <v>17</v>
      </c>
      <c r="AM2" s="6"/>
      <c r="AN2" s="6" t="s">
        <v>41</v>
      </c>
      <c r="AO2" s="6"/>
      <c r="AP2" s="6" t="s">
        <v>17</v>
      </c>
      <c r="AQ2" s="6"/>
      <c r="AR2" s="8" t="s">
        <v>21</v>
      </c>
      <c r="AS2" s="8"/>
      <c r="AT2" s="6" t="s">
        <v>17</v>
      </c>
      <c r="AU2" s="1" t="s">
        <v>89</v>
      </c>
    </row>
    <row r="3" spans="1:47" ht="25.5" x14ac:dyDescent="0.4">
      <c r="A3" s="63" t="s">
        <v>97</v>
      </c>
      <c r="B3" s="47" t="s">
        <v>90</v>
      </c>
      <c r="C3" t="s">
        <v>76</v>
      </c>
      <c r="D3">
        <v>2007</v>
      </c>
      <c r="E3" t="s">
        <v>77</v>
      </c>
      <c r="F3" s="69" t="s">
        <v>98</v>
      </c>
      <c r="G3" s="63" t="s">
        <v>78</v>
      </c>
      <c r="H3">
        <v>12</v>
      </c>
      <c r="I3" t="s">
        <v>83</v>
      </c>
      <c r="K3" t="s">
        <v>86</v>
      </c>
      <c r="L3" s="61" t="s">
        <v>22</v>
      </c>
      <c r="M3" s="61"/>
      <c r="N3" s="61" t="s">
        <v>22</v>
      </c>
      <c r="O3" s="61"/>
      <c r="P3" s="12"/>
      <c r="Q3" s="11"/>
      <c r="R3" s="11"/>
      <c r="S3" s="11"/>
      <c r="T3" s="12"/>
      <c r="U3" s="11"/>
      <c r="V3" s="11"/>
      <c r="W3" s="11"/>
      <c r="X3" s="28"/>
      <c r="Y3" s="11"/>
      <c r="Z3" s="11"/>
      <c r="AA3" s="11"/>
      <c r="AB3" s="30"/>
      <c r="AC3" s="11"/>
      <c r="AD3" s="11"/>
      <c r="AE3" s="11"/>
      <c r="AF3" s="28"/>
      <c r="AG3" s="11"/>
      <c r="AH3" s="11"/>
      <c r="AI3" s="11"/>
      <c r="AJ3" s="31"/>
      <c r="AK3" s="11"/>
      <c r="AL3" s="11"/>
      <c r="AM3" s="11"/>
      <c r="AN3" s="12"/>
      <c r="AO3" s="11"/>
      <c r="AP3" s="11"/>
      <c r="AQ3" s="11"/>
      <c r="AR3" s="25"/>
      <c r="AS3" s="11"/>
      <c r="AT3" s="11"/>
      <c r="AU3" s="11"/>
    </row>
    <row r="4" spans="1:47" x14ac:dyDescent="0.4">
      <c r="A4" s="64"/>
      <c r="B4" s="11"/>
      <c r="C4" s="11"/>
      <c r="D4" s="11"/>
      <c r="E4" s="11"/>
      <c r="F4" s="11"/>
      <c r="G4" s="64"/>
      <c r="H4" s="11" t="s">
        <v>79</v>
      </c>
      <c r="I4" t="s">
        <v>81</v>
      </c>
      <c r="J4" s="11" t="s">
        <v>84</v>
      </c>
      <c r="K4" s="11"/>
      <c r="L4" s="60"/>
      <c r="M4" s="60"/>
      <c r="N4" s="60" t="s">
        <v>27</v>
      </c>
      <c r="O4" s="60"/>
      <c r="P4" s="12"/>
      <c r="R4" s="11"/>
      <c r="S4" s="11"/>
      <c r="T4" s="12"/>
      <c r="U4" s="11"/>
      <c r="V4" s="11"/>
      <c r="W4" s="11"/>
      <c r="X4" s="29"/>
      <c r="Z4" s="11"/>
      <c r="AA4" s="11"/>
      <c r="AB4" s="30"/>
      <c r="AC4" s="11"/>
      <c r="AD4" s="11"/>
      <c r="AE4" s="11"/>
      <c r="AF4" s="28"/>
      <c r="AG4" s="11"/>
      <c r="AH4" s="11"/>
      <c r="AI4" s="11"/>
      <c r="AJ4" s="31"/>
      <c r="AK4" s="11"/>
      <c r="AL4" s="11"/>
      <c r="AN4" s="27"/>
      <c r="AO4" s="11"/>
      <c r="AP4" s="11"/>
      <c r="AQ4" s="11"/>
      <c r="AR4" s="25"/>
      <c r="AS4" s="11"/>
      <c r="AT4" s="17"/>
      <c r="AU4" s="11"/>
    </row>
    <row r="5" spans="1:47" x14ac:dyDescent="0.4">
      <c r="A5" s="64"/>
      <c r="B5" s="11"/>
      <c r="C5" s="11"/>
      <c r="D5" s="11"/>
      <c r="E5" s="11"/>
      <c r="F5" s="11"/>
      <c r="G5" s="64"/>
      <c r="H5" s="11" t="s">
        <v>80</v>
      </c>
      <c r="I5" t="s">
        <v>82</v>
      </c>
      <c r="J5" s="11" t="s">
        <v>85</v>
      </c>
      <c r="K5" s="11"/>
      <c r="L5" s="60"/>
      <c r="M5" s="60"/>
      <c r="N5" s="60" t="s">
        <v>30</v>
      </c>
      <c r="O5" s="60"/>
      <c r="P5" s="12"/>
      <c r="Q5" s="11"/>
      <c r="R5" s="11"/>
      <c r="S5" s="11"/>
      <c r="T5" s="12"/>
      <c r="U5" s="11"/>
      <c r="V5" s="11"/>
      <c r="W5" s="11"/>
      <c r="X5" s="28"/>
      <c r="Y5" s="11"/>
      <c r="Z5" s="11"/>
      <c r="AA5" s="11"/>
      <c r="AB5" s="30"/>
      <c r="AC5" s="11"/>
      <c r="AD5" s="11"/>
      <c r="AE5" s="11"/>
      <c r="AF5" s="28"/>
      <c r="AG5" s="11"/>
      <c r="AH5" s="11"/>
      <c r="AI5" s="11"/>
      <c r="AJ5" s="31"/>
      <c r="AK5" s="11"/>
      <c r="AL5" s="11"/>
      <c r="AM5" s="11"/>
      <c r="AN5" s="27"/>
      <c r="AO5" s="11"/>
      <c r="AP5" s="11"/>
      <c r="AQ5" s="11"/>
      <c r="AR5" s="25"/>
      <c r="AS5" s="11"/>
      <c r="AT5" s="11"/>
      <c r="AU5" s="11"/>
    </row>
    <row r="6" spans="1:47" x14ac:dyDescent="0.4">
      <c r="A6" s="64"/>
      <c r="B6" s="11"/>
      <c r="C6" s="11"/>
      <c r="D6" s="11"/>
      <c r="E6" s="11"/>
      <c r="F6" s="11"/>
      <c r="G6" s="64"/>
      <c r="H6" s="11"/>
      <c r="I6" s="11"/>
      <c r="J6" s="11"/>
      <c r="K6" s="11"/>
      <c r="L6" s="60" t="s">
        <v>33</v>
      </c>
      <c r="M6" s="60"/>
      <c r="N6" s="60" t="s">
        <v>26</v>
      </c>
      <c r="O6" s="60"/>
      <c r="P6" s="12">
        <f>(1+AR6)*AN6</f>
        <v>16.791011235955057</v>
      </c>
      <c r="Q6" s="26"/>
      <c r="R6" s="26"/>
      <c r="S6" s="11"/>
      <c r="T6" s="23"/>
      <c r="U6" s="11"/>
      <c r="V6" s="11"/>
      <c r="W6" s="11"/>
      <c r="X6" s="29">
        <v>0.48</v>
      </c>
      <c r="Y6" s="26"/>
      <c r="Z6" s="26"/>
      <c r="AA6" s="11"/>
      <c r="AB6" s="13">
        <v>0.05</v>
      </c>
      <c r="AE6" s="11"/>
      <c r="AF6" s="27">
        <v>0.02</v>
      </c>
      <c r="AG6" s="26"/>
      <c r="AH6" s="24"/>
      <c r="AI6" s="11"/>
      <c r="AJ6" s="31">
        <v>2.6700000000000002E-2</v>
      </c>
      <c r="AM6" s="11"/>
      <c r="AN6" s="27">
        <f>X6/AB6</f>
        <v>9.6</v>
      </c>
      <c r="AO6" s="26"/>
      <c r="AP6" s="24"/>
      <c r="AQ6" s="11"/>
      <c r="AR6" s="27">
        <f>AF6/AJ6</f>
        <v>0.74906367041198496</v>
      </c>
      <c r="AS6" s="26"/>
      <c r="AT6" s="26"/>
      <c r="AU6" s="11" t="s">
        <v>88</v>
      </c>
    </row>
    <row r="7" spans="1:47" x14ac:dyDescent="0.4">
      <c r="A7" s="64"/>
      <c r="B7" s="11"/>
      <c r="C7" s="11"/>
      <c r="D7" s="11"/>
      <c r="E7" s="11"/>
      <c r="F7" s="11"/>
      <c r="G7" s="64"/>
      <c r="H7" s="11"/>
      <c r="I7" s="11"/>
      <c r="J7" s="11"/>
      <c r="K7" s="11"/>
      <c r="L7" s="60"/>
      <c r="M7" s="60"/>
      <c r="N7" s="62" t="s">
        <v>34</v>
      </c>
      <c r="O7" s="20" t="s">
        <v>42</v>
      </c>
      <c r="P7" s="12"/>
      <c r="Q7" s="11"/>
      <c r="R7" s="11"/>
      <c r="S7" s="11"/>
      <c r="T7" s="23"/>
      <c r="U7" s="11"/>
      <c r="V7" s="11"/>
      <c r="W7" s="11"/>
      <c r="X7" s="29"/>
      <c r="Y7" s="11"/>
      <c r="Z7" s="11"/>
      <c r="AA7" s="11"/>
      <c r="AB7" s="30"/>
      <c r="AC7" s="11"/>
      <c r="AD7" s="11"/>
      <c r="AE7" s="11"/>
      <c r="AF7" s="28"/>
      <c r="AG7" s="11"/>
      <c r="AH7" s="11"/>
      <c r="AI7" s="11"/>
      <c r="AJ7" s="31"/>
      <c r="AK7" s="11"/>
      <c r="AL7" s="11"/>
      <c r="AM7" s="11"/>
      <c r="AN7" s="27"/>
      <c r="AO7" s="11"/>
      <c r="AP7" s="11"/>
      <c r="AQ7" s="11"/>
      <c r="AR7" s="27"/>
      <c r="AS7" s="11"/>
      <c r="AT7" s="11"/>
      <c r="AU7" s="11"/>
    </row>
    <row r="8" spans="1:47" x14ac:dyDescent="0.4">
      <c r="A8" s="64"/>
      <c r="B8" s="11"/>
      <c r="C8" s="11"/>
      <c r="D8" s="11"/>
      <c r="E8" s="11"/>
      <c r="F8" s="11"/>
      <c r="G8" s="64"/>
      <c r="H8" s="11"/>
      <c r="I8" s="11"/>
      <c r="J8" s="11"/>
      <c r="K8" s="11"/>
      <c r="L8" s="60"/>
      <c r="M8" s="60"/>
      <c r="N8" s="61"/>
      <c r="O8" s="20" t="s">
        <v>43</v>
      </c>
      <c r="P8" s="12"/>
      <c r="Q8" s="11"/>
      <c r="R8" s="11"/>
      <c r="S8" s="11"/>
      <c r="T8" s="23"/>
      <c r="U8" s="11"/>
      <c r="V8" s="11"/>
      <c r="W8" s="11"/>
      <c r="X8" s="29"/>
      <c r="Y8" s="11"/>
      <c r="Z8" s="11"/>
      <c r="AA8" s="11"/>
      <c r="AB8" s="30"/>
      <c r="AC8" s="11"/>
      <c r="AD8" s="11"/>
      <c r="AE8" s="11"/>
      <c r="AF8" s="28"/>
      <c r="AG8" s="11"/>
      <c r="AH8" s="11"/>
      <c r="AI8" s="11"/>
      <c r="AJ8" s="31"/>
      <c r="AK8" s="11"/>
      <c r="AL8" s="11"/>
      <c r="AM8" s="11"/>
      <c r="AN8" s="27"/>
      <c r="AO8" s="11"/>
      <c r="AP8" s="11"/>
      <c r="AQ8" s="11"/>
      <c r="AR8" s="27"/>
      <c r="AS8" s="11"/>
      <c r="AT8" s="11"/>
      <c r="AU8" s="11"/>
    </row>
    <row r="9" spans="1:47" ht="19.5" customHeight="1" x14ac:dyDescent="0.4">
      <c r="A9" s="64"/>
      <c r="B9" s="11"/>
      <c r="C9" s="11"/>
      <c r="D9" s="11"/>
      <c r="E9" s="11"/>
      <c r="F9" s="11"/>
      <c r="G9" s="64"/>
      <c r="H9" s="11"/>
      <c r="I9" s="11"/>
      <c r="J9" s="11"/>
      <c r="K9" s="11"/>
      <c r="L9" s="65" t="s">
        <v>35</v>
      </c>
      <c r="M9" s="65"/>
      <c r="N9" s="60" t="s">
        <v>32</v>
      </c>
      <c r="O9" s="60"/>
      <c r="P9" s="12"/>
      <c r="Q9" s="11"/>
      <c r="R9" s="10"/>
      <c r="S9" s="11"/>
      <c r="T9" s="23"/>
      <c r="U9" s="11"/>
      <c r="V9" s="11"/>
      <c r="W9" s="11"/>
      <c r="X9" s="29"/>
      <c r="Y9" s="11"/>
      <c r="Z9" s="25"/>
      <c r="AA9" s="11"/>
      <c r="AB9" s="30"/>
      <c r="AC9" s="11"/>
      <c r="AD9" s="11"/>
      <c r="AE9" s="11"/>
      <c r="AF9" s="28"/>
      <c r="AG9" s="11"/>
      <c r="AH9" s="11"/>
      <c r="AI9" s="11"/>
      <c r="AJ9" s="31"/>
      <c r="AK9" s="11"/>
      <c r="AL9" s="11"/>
      <c r="AM9" s="11"/>
      <c r="AN9" s="27"/>
      <c r="AO9" s="11"/>
      <c r="AP9" s="11"/>
      <c r="AQ9" s="11"/>
      <c r="AR9" s="27"/>
      <c r="AS9" s="11"/>
      <c r="AT9" s="11"/>
      <c r="AU9" s="11"/>
    </row>
    <row r="10" spans="1:47" x14ac:dyDescent="0.4">
      <c r="A10" s="64"/>
      <c r="B10" s="11"/>
      <c r="C10" s="11"/>
      <c r="D10" s="11"/>
      <c r="E10" s="11"/>
      <c r="F10" s="11"/>
      <c r="G10" s="64"/>
      <c r="H10" s="11"/>
      <c r="I10" s="11"/>
      <c r="J10" s="11"/>
      <c r="K10" s="11"/>
      <c r="L10" s="65"/>
      <c r="M10" s="65"/>
      <c r="N10" s="60" t="s">
        <v>31</v>
      </c>
      <c r="O10" s="60"/>
      <c r="P10" s="12"/>
      <c r="Q10" s="26"/>
      <c r="R10" s="26"/>
      <c r="S10" s="11"/>
      <c r="T10" s="23"/>
      <c r="U10" s="11"/>
      <c r="V10" s="11"/>
      <c r="W10" s="11"/>
      <c r="X10" s="29"/>
      <c r="Y10" s="26"/>
      <c r="Z10" s="26"/>
      <c r="AA10" s="11"/>
      <c r="AB10" s="30"/>
      <c r="AC10" s="11"/>
      <c r="AD10" s="11"/>
      <c r="AE10" s="11"/>
      <c r="AF10" s="28"/>
      <c r="AG10" s="11"/>
      <c r="AH10" s="11"/>
      <c r="AI10" s="11"/>
      <c r="AJ10" s="31"/>
      <c r="AK10" s="11"/>
      <c r="AL10" s="11"/>
      <c r="AM10" s="11"/>
      <c r="AN10" s="27"/>
      <c r="AO10" s="11"/>
      <c r="AP10" s="11"/>
      <c r="AQ10" s="11"/>
      <c r="AR10" s="27"/>
      <c r="AS10" s="11"/>
      <c r="AT10" s="17"/>
      <c r="AU10" s="11"/>
    </row>
    <row r="11" spans="1:47" x14ac:dyDescent="0.4">
      <c r="A11" s="64"/>
      <c r="B11" s="11"/>
      <c r="C11" s="11"/>
      <c r="D11" s="11"/>
      <c r="E11" s="11"/>
      <c r="F11" s="11"/>
      <c r="G11" s="64"/>
      <c r="H11" s="11"/>
      <c r="I11" s="11"/>
      <c r="J11" s="11"/>
      <c r="K11" s="11"/>
      <c r="L11" s="60" t="s">
        <v>23</v>
      </c>
      <c r="M11" s="60"/>
      <c r="N11" s="60" t="s">
        <v>23</v>
      </c>
      <c r="O11" s="60"/>
      <c r="P11" s="12"/>
      <c r="Q11" s="11"/>
      <c r="R11" s="11"/>
      <c r="S11" s="11"/>
      <c r="T11" s="12"/>
      <c r="U11" s="11"/>
      <c r="V11" s="11"/>
      <c r="W11" s="11"/>
      <c r="X11" s="29"/>
      <c r="Y11" s="11"/>
      <c r="Z11" s="11"/>
      <c r="AA11" s="11"/>
      <c r="AB11" s="30"/>
      <c r="AE11" s="11"/>
      <c r="AF11" s="29"/>
      <c r="AI11" s="11"/>
      <c r="AJ11" s="31"/>
      <c r="AM11" s="11"/>
      <c r="AN11" s="27"/>
      <c r="AO11" s="11"/>
      <c r="AP11" s="11"/>
      <c r="AQ11" s="11"/>
      <c r="AR11" s="27"/>
      <c r="AS11" s="11"/>
      <c r="AT11" s="17"/>
      <c r="AU11" s="11"/>
    </row>
    <row r="12" spans="1:47" x14ac:dyDescent="0.4">
      <c r="A12" s="64"/>
      <c r="B12" s="11"/>
      <c r="C12" s="11"/>
      <c r="D12" s="11"/>
      <c r="E12" s="11"/>
      <c r="F12" s="11"/>
      <c r="G12" s="64"/>
      <c r="H12" s="11"/>
      <c r="I12" s="11"/>
      <c r="J12" s="11"/>
      <c r="K12" s="11"/>
      <c r="L12" s="60" t="s">
        <v>24</v>
      </c>
      <c r="M12" s="60"/>
      <c r="N12" s="60" t="s">
        <v>24</v>
      </c>
      <c r="O12" s="60"/>
      <c r="P12" s="12"/>
      <c r="Q12" s="26"/>
      <c r="R12" s="26"/>
      <c r="S12" s="11"/>
      <c r="T12" s="12"/>
      <c r="U12" s="11"/>
      <c r="V12" s="11"/>
      <c r="W12" s="11"/>
      <c r="X12" s="29"/>
      <c r="Y12" s="26"/>
      <c r="Z12" s="26"/>
      <c r="AA12" s="11"/>
      <c r="AB12" s="30"/>
      <c r="AC12" s="11"/>
      <c r="AD12" s="11"/>
      <c r="AE12" s="11"/>
      <c r="AF12" s="29"/>
      <c r="AG12" s="26"/>
      <c r="AH12" s="24"/>
      <c r="AI12" s="11"/>
      <c r="AJ12" s="31"/>
      <c r="AK12" s="11"/>
      <c r="AL12" s="11"/>
      <c r="AM12" s="11"/>
      <c r="AN12" s="27"/>
      <c r="AO12" s="26"/>
      <c r="AP12" s="24"/>
      <c r="AQ12" s="11"/>
      <c r="AR12" s="27"/>
      <c r="AS12" s="26"/>
      <c r="AT12" s="26"/>
      <c r="AU12" s="11"/>
    </row>
    <row r="13" spans="1:47" x14ac:dyDescent="0.4">
      <c r="A13" s="64"/>
      <c r="B13" s="11"/>
      <c r="C13" s="11"/>
      <c r="D13" s="11"/>
      <c r="E13" s="11"/>
      <c r="F13" s="11"/>
      <c r="G13" s="64"/>
      <c r="H13" s="11"/>
      <c r="I13" s="11"/>
      <c r="J13" s="11"/>
      <c r="K13" s="11"/>
      <c r="L13" s="60" t="s">
        <v>25</v>
      </c>
      <c r="M13" s="60"/>
      <c r="N13" s="60" t="s">
        <v>25</v>
      </c>
      <c r="O13" s="60"/>
      <c r="P13" s="12"/>
      <c r="Q13" s="26"/>
      <c r="R13" s="26"/>
      <c r="S13" s="11"/>
      <c r="T13" s="12"/>
      <c r="U13" s="11"/>
      <c r="V13" s="11"/>
      <c r="W13" s="11"/>
      <c r="X13" s="29"/>
      <c r="Y13" s="26"/>
      <c r="Z13" s="26"/>
      <c r="AA13" s="11"/>
      <c r="AB13" s="30"/>
      <c r="AC13" s="11"/>
      <c r="AD13" s="11"/>
      <c r="AE13" s="11"/>
      <c r="AF13" s="29"/>
      <c r="AG13" s="26"/>
      <c r="AH13" s="24"/>
      <c r="AI13" s="11"/>
      <c r="AJ13" s="31"/>
      <c r="AK13" s="11"/>
      <c r="AL13" s="11"/>
      <c r="AM13" s="11"/>
      <c r="AN13" s="27"/>
      <c r="AO13" s="26"/>
      <c r="AP13" s="24"/>
      <c r="AQ13" s="11"/>
      <c r="AR13" s="27"/>
      <c r="AS13" s="26"/>
      <c r="AT13" s="26"/>
      <c r="AU13" s="11"/>
    </row>
    <row r="14" spans="1:47" x14ac:dyDescent="0.4">
      <c r="A14" s="64"/>
      <c r="B14" s="11"/>
      <c r="C14" s="11"/>
      <c r="D14" s="11"/>
      <c r="E14" s="11"/>
      <c r="F14" s="11"/>
      <c r="G14" s="64"/>
      <c r="H14" s="11"/>
      <c r="I14" s="11"/>
      <c r="J14" s="11"/>
      <c r="K14" s="11"/>
      <c r="L14" s="60" t="s">
        <v>36</v>
      </c>
      <c r="M14" s="60"/>
      <c r="N14" s="60" t="s">
        <v>37</v>
      </c>
      <c r="O14" s="60"/>
      <c r="P14" s="12"/>
      <c r="Q14" s="11"/>
      <c r="R14" s="10"/>
      <c r="S14" s="11"/>
      <c r="T14" s="12"/>
      <c r="U14" s="11"/>
      <c r="V14" s="11"/>
      <c r="W14" s="11"/>
      <c r="X14" s="29"/>
      <c r="Y14" s="11"/>
      <c r="Z14" s="25"/>
      <c r="AA14" s="11"/>
      <c r="AB14" s="30"/>
      <c r="AD14" s="22"/>
      <c r="AE14" s="11"/>
      <c r="AF14" s="29"/>
      <c r="AI14" s="11"/>
      <c r="AJ14" s="31"/>
      <c r="AM14" s="11"/>
      <c r="AN14" s="27"/>
      <c r="AO14" s="11"/>
      <c r="AP14" s="11"/>
      <c r="AQ14" s="11"/>
      <c r="AR14" s="27"/>
      <c r="AS14" s="11"/>
      <c r="AT14" s="11"/>
      <c r="AU14" s="11"/>
    </row>
    <row r="15" spans="1:47" x14ac:dyDescent="0.4">
      <c r="A15" s="64"/>
      <c r="B15" s="11"/>
      <c r="C15" s="11"/>
      <c r="D15" s="11"/>
      <c r="E15" s="11"/>
      <c r="F15" s="11"/>
      <c r="G15" s="64"/>
      <c r="H15" s="11"/>
      <c r="I15" s="11"/>
      <c r="J15" s="11"/>
      <c r="K15" s="11"/>
      <c r="L15" s="60"/>
      <c r="M15" s="60"/>
      <c r="N15" s="60" t="s">
        <v>29</v>
      </c>
      <c r="O15" s="60"/>
      <c r="P15" s="12"/>
      <c r="R15" s="11"/>
      <c r="S15" s="11"/>
      <c r="T15" s="12"/>
      <c r="U15" s="11"/>
      <c r="V15" s="11"/>
      <c r="W15" s="11"/>
      <c r="X15" s="29"/>
      <c r="Z15" s="11"/>
      <c r="AA15" s="11"/>
      <c r="AB15" s="30"/>
      <c r="AE15" s="11"/>
      <c r="AF15" s="29"/>
      <c r="AI15" s="11"/>
      <c r="AJ15" s="31"/>
      <c r="AM15" s="11"/>
      <c r="AN15" s="27"/>
      <c r="AO15" s="11"/>
      <c r="AP15" s="11"/>
      <c r="AQ15" s="11"/>
      <c r="AR15" s="27"/>
      <c r="AS15" s="11"/>
      <c r="AT15" s="17"/>
      <c r="AU15" s="11"/>
    </row>
    <row r="16" spans="1:47" x14ac:dyDescent="0.4">
      <c r="A16" s="64"/>
      <c r="B16" s="11"/>
      <c r="C16" s="11"/>
      <c r="D16" s="11"/>
      <c r="E16" s="11"/>
      <c r="F16" s="11"/>
      <c r="G16" s="64"/>
      <c r="H16" s="11"/>
      <c r="I16" s="11"/>
      <c r="J16" s="11"/>
      <c r="K16" s="11"/>
      <c r="L16" s="60"/>
      <c r="M16" s="60"/>
      <c r="N16" s="60" t="s">
        <v>28</v>
      </c>
      <c r="O16" s="60"/>
      <c r="P16" s="12"/>
      <c r="Q16" s="26"/>
      <c r="R16" s="26"/>
      <c r="S16" s="11"/>
      <c r="T16" s="12"/>
      <c r="U16" s="11"/>
      <c r="V16" s="11"/>
      <c r="W16" s="11"/>
      <c r="X16" s="29"/>
      <c r="Y16" s="26"/>
      <c r="Z16" s="26"/>
      <c r="AA16" s="11"/>
      <c r="AB16" s="30"/>
      <c r="AD16" s="21"/>
      <c r="AE16" s="11"/>
      <c r="AF16" s="29"/>
      <c r="AG16" s="26"/>
      <c r="AH16" s="24"/>
      <c r="AI16" s="11"/>
      <c r="AJ16" s="31"/>
      <c r="AM16" s="11"/>
      <c r="AN16" s="27"/>
      <c r="AO16" s="26"/>
      <c r="AP16" s="24"/>
      <c r="AQ16" s="11"/>
      <c r="AR16" s="27"/>
      <c r="AS16" s="26"/>
      <c r="AT16" s="26"/>
      <c r="AU16" s="11"/>
    </row>
    <row r="17" spans="1:47" x14ac:dyDescent="0.4">
      <c r="A17" s="64"/>
      <c r="B17" s="11"/>
      <c r="C17" s="11"/>
      <c r="D17" s="11"/>
      <c r="E17" s="11"/>
      <c r="F17" s="11"/>
      <c r="G17" s="64"/>
      <c r="H17" s="11"/>
      <c r="I17" s="11"/>
      <c r="J17" s="11"/>
      <c r="K17" s="11"/>
      <c r="L17" s="60"/>
      <c r="M17" s="60"/>
      <c r="N17" s="60" t="s">
        <v>38</v>
      </c>
      <c r="O17" s="60"/>
      <c r="P17" s="12"/>
      <c r="Q17" s="11"/>
      <c r="R17" s="15"/>
      <c r="S17" s="11"/>
      <c r="T17" s="12"/>
      <c r="U17" s="11"/>
      <c r="V17" s="11"/>
      <c r="W17" s="11"/>
      <c r="X17" s="29"/>
      <c r="Y17" s="11"/>
      <c r="Z17" s="25"/>
      <c r="AA17" s="11"/>
      <c r="AB17" s="30"/>
      <c r="AC17" s="11"/>
      <c r="AD17" s="11"/>
      <c r="AE17" s="11"/>
      <c r="AF17" s="28"/>
      <c r="AG17" s="11"/>
      <c r="AH17" s="11"/>
      <c r="AI17" s="11"/>
      <c r="AJ17" s="31"/>
      <c r="AK17" s="11"/>
      <c r="AL17" s="11"/>
      <c r="AM17" s="11"/>
      <c r="AN17" s="27"/>
      <c r="AO17" s="11"/>
      <c r="AP17" s="11"/>
      <c r="AQ17" s="11"/>
      <c r="AR17" s="27"/>
      <c r="AS17" s="11"/>
      <c r="AT17" s="11"/>
      <c r="AU17" s="11"/>
    </row>
    <row r="18" spans="1:47" x14ac:dyDescent="0.4">
      <c r="A18" s="64"/>
      <c r="B18" s="14"/>
      <c r="C18" s="14"/>
      <c r="D18" s="14"/>
      <c r="E18" s="14"/>
      <c r="F18" s="14"/>
      <c r="G18" s="64"/>
      <c r="H18" s="14"/>
      <c r="I18" s="14"/>
      <c r="J18" s="14"/>
      <c r="K18" s="14"/>
      <c r="L18" s="60" t="s">
        <v>39</v>
      </c>
      <c r="M18" s="60"/>
      <c r="N18" s="60" t="s">
        <v>87</v>
      </c>
      <c r="O18" s="60"/>
      <c r="P18" s="12">
        <f t="shared" ref="P18" si="0">(1+AR18)*AN18</f>
        <v>51.724489795918366</v>
      </c>
      <c r="Q18" s="26"/>
      <c r="R18" s="26"/>
      <c r="S18" s="11"/>
      <c r="T18" s="12"/>
      <c r="U18" s="11"/>
      <c r="V18" s="11"/>
      <c r="W18" s="11"/>
      <c r="X18" s="29">
        <v>0.37</v>
      </c>
      <c r="Y18" s="26"/>
      <c r="Z18" s="26"/>
      <c r="AA18" s="11"/>
      <c r="AB18" s="13">
        <v>0.04</v>
      </c>
      <c r="AE18" s="11"/>
      <c r="AF18" s="27">
        <v>0.09</v>
      </c>
      <c r="AG18" s="26"/>
      <c r="AH18" s="24"/>
      <c r="AI18" s="11"/>
      <c r="AJ18" s="31">
        <v>1.9599999999999999E-2</v>
      </c>
      <c r="AM18" s="11"/>
      <c r="AN18" s="27">
        <f t="shared" ref="AN18" si="1">X18/AB18</f>
        <v>9.25</v>
      </c>
      <c r="AO18" s="26"/>
      <c r="AP18" s="24"/>
      <c r="AQ18" s="11"/>
      <c r="AR18" s="27">
        <f t="shared" ref="AR18" si="2">AF18/AJ18</f>
        <v>4.5918367346938771</v>
      </c>
      <c r="AS18" s="26"/>
      <c r="AT18" s="26"/>
      <c r="AU18" s="11"/>
    </row>
    <row r="19" spans="1:47" x14ac:dyDescent="0.4">
      <c r="A19" s="19"/>
      <c r="G19" s="19"/>
      <c r="L19" s="60"/>
      <c r="M19" s="60"/>
      <c r="N19" s="60"/>
      <c r="O19" s="60"/>
      <c r="P19" s="27"/>
      <c r="Q19" s="11"/>
      <c r="R19" s="11"/>
      <c r="S19" s="11"/>
      <c r="T19" s="12"/>
      <c r="U19" s="11"/>
      <c r="V19" s="11"/>
      <c r="W19" s="11"/>
      <c r="X19" s="21"/>
      <c r="AA19" s="11"/>
      <c r="AE19" s="11"/>
      <c r="AF19" s="21"/>
      <c r="AI19" s="11"/>
      <c r="AM19" s="11"/>
      <c r="AN19" s="27"/>
      <c r="AO19" s="11"/>
      <c r="AP19" s="11"/>
      <c r="AQ19" s="11"/>
      <c r="AR19" s="13"/>
      <c r="AS19" s="11"/>
      <c r="AT19" s="11"/>
      <c r="AU19" s="11"/>
    </row>
    <row r="20" spans="1:47" x14ac:dyDescent="0.4">
      <c r="A20" s="19"/>
      <c r="G20" s="19"/>
      <c r="L20" s="60"/>
      <c r="M20" s="60"/>
      <c r="N20" s="60"/>
      <c r="O20" s="60"/>
      <c r="P20" s="21"/>
      <c r="X20" s="21"/>
      <c r="Z20" s="21"/>
      <c r="AB20" s="21"/>
      <c r="AD20" s="21"/>
      <c r="AF20" s="21"/>
      <c r="AH20" s="21"/>
      <c r="AJ20" s="21"/>
      <c r="AL20" s="21"/>
      <c r="AN20" s="16"/>
      <c r="AR20" s="13"/>
    </row>
    <row r="21" spans="1:47" x14ac:dyDescent="0.4">
      <c r="A21" s="19"/>
      <c r="G21" s="19"/>
      <c r="L21" s="17"/>
      <c r="M21" s="11"/>
    </row>
    <row r="22" spans="1:47" x14ac:dyDescent="0.4">
      <c r="A22" s="19"/>
      <c r="G22" s="19"/>
      <c r="L22" s="17"/>
      <c r="M22" s="11"/>
    </row>
    <row r="23" spans="1:47" x14ac:dyDescent="0.4">
      <c r="A23" s="19"/>
      <c r="G23" s="19"/>
      <c r="L23" s="17"/>
      <c r="M23" s="11"/>
    </row>
    <row r="24" spans="1:47" x14ac:dyDescent="0.4">
      <c r="A24" s="19"/>
      <c r="G24" s="19"/>
      <c r="L24" s="17"/>
      <c r="M24" s="11"/>
    </row>
    <row r="25" spans="1:47" x14ac:dyDescent="0.4">
      <c r="A25" s="19"/>
      <c r="G25" s="19"/>
      <c r="L25" s="17"/>
      <c r="M25" s="11"/>
      <c r="AM25" s="11"/>
    </row>
    <row r="26" spans="1:47" x14ac:dyDescent="0.4">
      <c r="A26" s="19"/>
      <c r="G26" s="19"/>
      <c r="L26" s="11"/>
      <c r="M26" s="11"/>
    </row>
    <row r="27" spans="1:47" x14ac:dyDescent="0.4">
      <c r="A27" s="19"/>
      <c r="G27" s="19"/>
    </row>
    <row r="28" spans="1:47" x14ac:dyDescent="0.4">
      <c r="A28" s="19"/>
      <c r="G28" s="19"/>
    </row>
    <row r="29" spans="1:47" x14ac:dyDescent="0.4">
      <c r="A29" s="19"/>
      <c r="G29" s="19"/>
    </row>
    <row r="30" spans="1:47" x14ac:dyDescent="0.4">
      <c r="A30" s="19"/>
      <c r="G30" s="19"/>
      <c r="AR30" s="11"/>
    </row>
    <row r="31" spans="1:47" x14ac:dyDescent="0.4">
      <c r="A31" s="19"/>
      <c r="G31" s="19"/>
    </row>
    <row r="32" spans="1:47" x14ac:dyDescent="0.4">
      <c r="A32" s="19"/>
      <c r="G32" s="19"/>
    </row>
    <row r="33" spans="1:44" x14ac:dyDescent="0.4">
      <c r="A33" s="19"/>
      <c r="G33" s="19"/>
    </row>
    <row r="34" spans="1:44" x14ac:dyDescent="0.4">
      <c r="A34" s="19"/>
      <c r="G34" s="19"/>
    </row>
    <row r="35" spans="1:44" x14ac:dyDescent="0.4">
      <c r="AL35" s="11"/>
      <c r="AM35" s="11"/>
      <c r="AN35" s="11"/>
      <c r="AO35" s="11"/>
      <c r="AP35" s="11"/>
      <c r="AQ35" s="11"/>
    </row>
    <row r="36" spans="1:44" x14ac:dyDescent="0.4">
      <c r="AL36" s="11"/>
      <c r="AM36" s="11"/>
      <c r="AN36" s="11"/>
      <c r="AO36" s="11"/>
      <c r="AP36" s="11"/>
      <c r="AQ36" s="11"/>
      <c r="AR36" s="18"/>
    </row>
    <row r="37" spans="1:44" x14ac:dyDescent="0.4">
      <c r="AL37" s="11"/>
      <c r="AM37" s="11"/>
      <c r="AN37" s="13"/>
      <c r="AO37" s="11"/>
      <c r="AP37" s="11"/>
      <c r="AQ37" s="11"/>
      <c r="AR37" s="18"/>
    </row>
    <row r="38" spans="1:44" x14ac:dyDescent="0.4">
      <c r="AL38" s="11"/>
      <c r="AM38" s="11"/>
      <c r="AN38" s="13"/>
      <c r="AO38" s="11"/>
      <c r="AP38" s="11"/>
      <c r="AQ38" s="11"/>
      <c r="AR38" s="18"/>
    </row>
    <row r="39" spans="1:44" x14ac:dyDescent="0.4">
      <c r="AL39" s="11"/>
      <c r="AM39" s="11"/>
      <c r="AN39" s="11"/>
      <c r="AO39" s="11"/>
      <c r="AP39" s="11"/>
      <c r="AQ39" s="11"/>
      <c r="AR39" s="18"/>
    </row>
    <row r="40" spans="1:44" x14ac:dyDescent="0.4">
      <c r="AL40" s="11"/>
      <c r="AM40" s="11"/>
      <c r="AN40" s="11"/>
      <c r="AO40" s="11"/>
      <c r="AR40" s="18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31"/>
  <sheetViews>
    <sheetView workbookViewId="0">
      <selection activeCell="D20" sqref="D20"/>
    </sheetView>
  </sheetViews>
  <sheetFormatPr defaultRowHeight="18.75" x14ac:dyDescent="0.4"/>
  <cols>
    <col min="2" max="2" width="34.875" customWidth="1"/>
    <col min="3" max="3" width="14.125" customWidth="1"/>
    <col min="7" max="7" width="35" customWidth="1"/>
  </cols>
  <sheetData>
    <row r="2" spans="2:6" ht="19.5" thickBot="1" x14ac:dyDescent="0.45">
      <c r="B2" s="33" t="s">
        <v>44</v>
      </c>
      <c r="C2" s="33"/>
      <c r="D2" s="33"/>
      <c r="E2" s="33"/>
      <c r="F2" s="33"/>
    </row>
    <row r="3" spans="2:6" ht="19.5" thickBot="1" x14ac:dyDescent="0.45">
      <c r="B3" s="34" t="s">
        <v>45</v>
      </c>
      <c r="C3" s="35" t="s">
        <v>46</v>
      </c>
      <c r="D3" s="33"/>
      <c r="E3" s="33"/>
      <c r="F3" s="33"/>
    </row>
    <row r="4" spans="2:6" ht="19.5" thickTop="1" x14ac:dyDescent="0.4">
      <c r="B4" s="36" t="s">
        <v>47</v>
      </c>
      <c r="C4" s="37">
        <v>450483</v>
      </c>
      <c r="D4" s="33"/>
      <c r="E4" s="33"/>
      <c r="F4" s="33"/>
    </row>
    <row r="5" spans="2:6" ht="19.5" thickBot="1" x14ac:dyDescent="0.45">
      <c r="B5" s="38" t="s">
        <v>48</v>
      </c>
      <c r="C5" s="39" t="s">
        <v>74</v>
      </c>
      <c r="D5" s="33"/>
      <c r="E5" s="33"/>
      <c r="F5" s="33"/>
    </row>
    <row r="6" spans="2:6" x14ac:dyDescent="0.4">
      <c r="B6" s="33"/>
      <c r="C6" s="33"/>
      <c r="D6" s="33"/>
      <c r="E6" s="33"/>
      <c r="F6" s="33"/>
    </row>
    <row r="7" spans="2:6" x14ac:dyDescent="0.4">
      <c r="B7" s="40" t="s">
        <v>49</v>
      </c>
      <c r="C7" s="33"/>
      <c r="D7" s="33"/>
      <c r="E7" s="33"/>
      <c r="F7" s="33"/>
    </row>
    <row r="8" spans="2:6" x14ac:dyDescent="0.4">
      <c r="B8" s="41" t="s">
        <v>50</v>
      </c>
      <c r="C8" s="42">
        <v>430.3</v>
      </c>
      <c r="D8" s="33"/>
      <c r="E8" s="33"/>
      <c r="F8" s="33"/>
    </row>
    <row r="9" spans="2:6" x14ac:dyDescent="0.4">
      <c r="B9" s="41" t="s">
        <v>51</v>
      </c>
      <c r="C9" s="42">
        <v>4</v>
      </c>
      <c r="D9" s="33"/>
      <c r="E9" s="33"/>
      <c r="F9" s="33"/>
    </row>
    <row r="10" spans="2:6" x14ac:dyDescent="0.4">
      <c r="B10" s="41" t="s">
        <v>52</v>
      </c>
      <c r="C10" s="32">
        <v>0</v>
      </c>
      <c r="D10" s="33"/>
      <c r="E10" s="33"/>
      <c r="F10" s="33"/>
    </row>
    <row r="11" spans="2:6" x14ac:dyDescent="0.4">
      <c r="B11" s="41" t="s">
        <v>53</v>
      </c>
      <c r="C11" s="32">
        <v>4</v>
      </c>
      <c r="D11" s="33"/>
      <c r="E11" s="33"/>
      <c r="F11" s="33"/>
    </row>
    <row r="12" spans="2:6" x14ac:dyDescent="0.4">
      <c r="B12" s="41" t="s">
        <v>54</v>
      </c>
      <c r="C12" s="32">
        <v>6</v>
      </c>
      <c r="D12" s="33"/>
      <c r="E12" s="33"/>
      <c r="F12" s="33"/>
    </row>
    <row r="13" spans="2:6" x14ac:dyDescent="0.4">
      <c r="B13" s="41" t="s">
        <v>55</v>
      </c>
      <c r="C13" s="46">
        <v>430.07828999999998</v>
      </c>
      <c r="D13" s="33"/>
      <c r="E13" s="33"/>
      <c r="F13" s="33"/>
    </row>
    <row r="14" spans="2:6" x14ac:dyDescent="0.4">
      <c r="B14" s="43" t="s">
        <v>56</v>
      </c>
      <c r="C14" s="46">
        <v>430.07828999999998</v>
      </c>
      <c r="D14" s="33"/>
      <c r="E14" s="33"/>
      <c r="F14" s="33"/>
    </row>
    <row r="15" spans="2:6" x14ac:dyDescent="0.4">
      <c r="B15" s="41" t="s">
        <v>57</v>
      </c>
      <c r="C15" s="42">
        <v>29.5</v>
      </c>
      <c r="D15" s="33"/>
      <c r="E15" s="33"/>
      <c r="F15" s="33"/>
    </row>
    <row r="16" spans="2:6" x14ac:dyDescent="0.4">
      <c r="B16" s="41" t="s">
        <v>58</v>
      </c>
      <c r="C16" s="42">
        <v>23</v>
      </c>
      <c r="D16" s="33"/>
      <c r="E16" s="33"/>
      <c r="F16" s="33"/>
    </row>
    <row r="17" spans="2:7" x14ac:dyDescent="0.4">
      <c r="B17" s="41" t="s">
        <v>59</v>
      </c>
      <c r="C17" s="32">
        <v>0</v>
      </c>
      <c r="D17" s="33"/>
      <c r="E17" s="33"/>
      <c r="F17" s="33"/>
    </row>
    <row r="18" spans="2:7" x14ac:dyDescent="0.4">
      <c r="B18" s="41" t="s">
        <v>60</v>
      </c>
      <c r="C18" s="32">
        <v>414</v>
      </c>
      <c r="D18" s="33"/>
      <c r="E18" s="33"/>
      <c r="F18" s="33"/>
    </row>
    <row r="19" spans="2:7" x14ac:dyDescent="0.4">
      <c r="B19" s="41" t="s">
        <v>61</v>
      </c>
      <c r="C19" s="32">
        <v>1</v>
      </c>
      <c r="D19" s="33"/>
      <c r="E19" s="33"/>
      <c r="F19" s="33"/>
    </row>
    <row r="20" spans="2:7" x14ac:dyDescent="0.4">
      <c r="B20" s="43" t="s">
        <v>62</v>
      </c>
      <c r="C20" s="32">
        <v>0</v>
      </c>
      <c r="D20" s="33"/>
      <c r="E20" s="33"/>
      <c r="F20" s="33"/>
    </row>
    <row r="21" spans="2:7" x14ac:dyDescent="0.4">
      <c r="B21" s="43" t="s">
        <v>63</v>
      </c>
      <c r="C21" s="32">
        <v>4</v>
      </c>
      <c r="D21" s="33"/>
      <c r="E21" s="33"/>
      <c r="F21" s="33"/>
    </row>
    <row r="22" spans="2:7" x14ac:dyDescent="0.4">
      <c r="B22" s="43" t="s">
        <v>64</v>
      </c>
      <c r="C22" s="32">
        <v>0</v>
      </c>
      <c r="D22" s="33"/>
      <c r="E22" s="33"/>
      <c r="F22" s="33"/>
    </row>
    <row r="23" spans="2:7" x14ac:dyDescent="0.4">
      <c r="B23" s="43" t="s">
        <v>65</v>
      </c>
      <c r="C23" s="32">
        <v>0</v>
      </c>
      <c r="D23" s="33"/>
      <c r="E23" s="33"/>
      <c r="F23" s="33"/>
    </row>
    <row r="24" spans="2:7" x14ac:dyDescent="0.4">
      <c r="B24" s="43" t="s">
        <v>66</v>
      </c>
      <c r="C24" s="32">
        <v>1</v>
      </c>
      <c r="D24" s="33"/>
      <c r="E24" s="33"/>
      <c r="F24" s="33"/>
    </row>
    <row r="25" spans="2:7" x14ac:dyDescent="0.4">
      <c r="B25" s="43" t="s">
        <v>67</v>
      </c>
      <c r="C25" s="44" t="s">
        <v>75</v>
      </c>
      <c r="D25" s="33"/>
      <c r="E25" s="33"/>
      <c r="F25" s="33"/>
    </row>
    <row r="26" spans="2:7" x14ac:dyDescent="0.4">
      <c r="B26" s="33"/>
      <c r="C26" s="33"/>
      <c r="D26" s="33"/>
      <c r="E26" s="33"/>
      <c r="F26" s="33"/>
    </row>
    <row r="27" spans="2:7" ht="19.5" thickBot="1" x14ac:dyDescent="0.45">
      <c r="B27" s="33" t="s">
        <v>68</v>
      </c>
      <c r="C27" s="33"/>
      <c r="D27" s="33"/>
      <c r="E27" s="33"/>
      <c r="F27" s="33"/>
    </row>
    <row r="28" spans="2:7" ht="19.5" thickBot="1" x14ac:dyDescent="0.45">
      <c r="B28" s="34" t="s">
        <v>69</v>
      </c>
      <c r="C28" s="45" t="s">
        <v>70</v>
      </c>
      <c r="D28" s="45" t="s">
        <v>71</v>
      </c>
      <c r="E28" s="45" t="s">
        <v>72</v>
      </c>
      <c r="F28" s="45" t="s">
        <v>73</v>
      </c>
      <c r="G28" s="56" t="s">
        <v>92</v>
      </c>
    </row>
    <row r="29" spans="2:7" ht="19.5" thickTop="1" x14ac:dyDescent="0.4">
      <c r="B29" s="36">
        <v>27.97</v>
      </c>
      <c r="C29" s="54" t="s">
        <v>91</v>
      </c>
      <c r="D29" s="55" t="s">
        <v>94</v>
      </c>
      <c r="E29" s="54"/>
      <c r="F29" s="54"/>
      <c r="G29" s="66" t="s">
        <v>93</v>
      </c>
    </row>
    <row r="30" spans="2:7" x14ac:dyDescent="0.4">
      <c r="B30" s="50">
        <v>113.39</v>
      </c>
      <c r="C30" s="48" t="s">
        <v>91</v>
      </c>
      <c r="D30" s="49" t="s">
        <v>95</v>
      </c>
      <c r="E30" s="49"/>
      <c r="F30" s="49"/>
      <c r="G30" s="67"/>
    </row>
    <row r="31" spans="2:7" ht="19.5" thickBot="1" x14ac:dyDescent="0.45">
      <c r="B31" s="51">
        <v>70.42</v>
      </c>
      <c r="C31" s="52" t="s">
        <v>91</v>
      </c>
      <c r="D31" s="53" t="s">
        <v>96</v>
      </c>
      <c r="E31" s="53"/>
      <c r="F31" s="53"/>
      <c r="G31" s="68"/>
    </row>
  </sheetData>
  <mergeCells count="1">
    <mergeCell ref="G29:G3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18F_FP-beta-CIT(kinetic)</vt:lpstr>
      <vt:lpstr>18F_FP-beta-CIT(compound)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2023-08-02T06:28:38Z</dcterms:modified>
</cp:coreProperties>
</file>