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e\WORKSPACES\reverse-engineering\evaluation\"/>
    </mc:Choice>
  </mc:AlternateContent>
  <xr:revisionPtr revIDLastSave="0" documentId="13_ncr:1_{63C96708-0E82-4F61-92FB-EFA1776AF3E1}" xr6:coauthVersionLast="47" xr6:coauthVersionMax="47" xr10:uidLastSave="{00000000-0000-0000-0000-000000000000}"/>
  <bookViews>
    <workbookView xWindow="-7920" yWindow="-21710" windowWidth="38620" windowHeight="21100" xr2:uid="{306A26B2-3BE7-4C40-B84F-457526F25D94}"/>
  </bookViews>
  <sheets>
    <sheet name="cloudboost analysis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3" l="1"/>
  <c r="M37" i="13" l="1"/>
  <c r="M36" i="13"/>
  <c r="N47" i="13" l="1"/>
  <c r="N46" i="13"/>
  <c r="M26" i="13" l="1"/>
  <c r="M27" i="13"/>
  <c r="M31" i="13"/>
  <c r="M32" i="13"/>
</calcChain>
</file>

<file path=xl/sharedStrings.xml><?xml version="1.0" encoding="utf-8"?>
<sst xmlns="http://schemas.openxmlformats.org/spreadsheetml/2006/main" count="135" uniqueCount="98">
  <si>
    <t>Scores</t>
  </si>
  <si>
    <t>Precision</t>
  </si>
  <si>
    <t>Recall</t>
  </si>
  <si>
    <t>API Express Heuristics Precision and Recall</t>
  </si>
  <si>
    <t>DB Mongo Heuristics Precision and Recall</t>
  </si>
  <si>
    <t>Heuristics</t>
  </si>
  <si>
    <t>E1</t>
  </si>
  <si>
    <t>E2</t>
  </si>
  <si>
    <t>E3</t>
  </si>
  <si>
    <t>E4</t>
  </si>
  <si>
    <t>E5</t>
  </si>
  <si>
    <t>E6</t>
  </si>
  <si>
    <t>E7</t>
  </si>
  <si>
    <t>E8</t>
  </si>
  <si>
    <t>M1</t>
  </si>
  <si>
    <t>M2</t>
  </si>
  <si>
    <t>M3</t>
  </si>
  <si>
    <t>M4</t>
  </si>
  <si>
    <t>M5</t>
  </si>
  <si>
    <t>M6</t>
  </si>
  <si>
    <t>Concepts</t>
  </si>
  <si>
    <t>TP</t>
  </si>
  <si>
    <t>FP</t>
  </si>
  <si>
    <t>FN</t>
  </si>
  <si>
    <t>Ground truth</t>
  </si>
  <si>
    <t>Mean</t>
  </si>
  <si>
    <t>API Express Identification Precision and Recall</t>
  </si>
  <si>
    <t>DB Mongo Identification Precision and Recall</t>
  </si>
  <si>
    <t>⚠️ This is calculated on the basis of the result of the identification algorithm with a minimum score of 1.</t>
  </si>
  <si>
    <t>N/A</t>
  </si>
  <si>
    <t>login</t>
  </si>
  <si>
    <t>user</t>
  </si>
  <si>
    <t>R1</t>
  </si>
  <si>
    <t>R2</t>
  </si>
  <si>
    <t>R3</t>
  </si>
  <si>
    <t>R4</t>
  </si>
  <si>
    <t>R5</t>
  </si>
  <si>
    <t>R6</t>
  </si>
  <si>
    <t>data-service</t>
  </si>
  <si>
    <t>admin</t>
  </si>
  <si>
    <t>masterkey</t>
  </si>
  <si>
    <t>clientkey</t>
  </si>
  <si>
    <t>dbaccess</t>
  </si>
  <si>
    <t>enable</t>
  </si>
  <si>
    <t>app</t>
  </si>
  <si>
    <t>token</t>
  </si>
  <si>
    <t>backup</t>
  </si>
  <si>
    <t>exportdb</t>
  </si>
  <si>
    <t>importdb</t>
  </si>
  <si>
    <t>export</t>
  </si>
  <si>
    <t>import</t>
  </si>
  <si>
    <t>appfile</t>
  </si>
  <si>
    <t>icon</t>
  </si>
  <si>
    <t>file</t>
  </si>
  <si>
    <t>auth</t>
  </si>
  <si>
    <t>twitter</t>
  </si>
  <si>
    <t>callback</t>
  </si>
  <si>
    <t>github</t>
  </si>
  <si>
    <t>linkedin</t>
  </si>
  <si>
    <t>google</t>
  </si>
  <si>
    <t>facebook</t>
  </si>
  <si>
    <t xml:space="preserve">db </t>
  </si>
  <si>
    <t>mongo</t>
  </si>
  <si>
    <t>disconnect</t>
  </si>
  <si>
    <t>connect</t>
  </si>
  <si>
    <t>email</t>
  </si>
  <si>
    <t>campaign</t>
  </si>
  <si>
    <t>page</t>
  </si>
  <si>
    <t>reset password</t>
  </si>
  <si>
    <t>reset user password</t>
  </si>
  <si>
    <t>authentication</t>
  </si>
  <si>
    <t>verify</t>
  </si>
  <si>
    <t>server</t>
  </si>
  <si>
    <t>url</t>
  </si>
  <si>
    <t>data</t>
  </si>
  <si>
    <t>find</t>
  </si>
  <si>
    <t>count</t>
  </si>
  <si>
    <t>distinct</t>
  </si>
  <si>
    <t>status</t>
  </si>
  <si>
    <t>find one</t>
  </si>
  <si>
    <t>current user</t>
  </si>
  <si>
    <t>loginwithprovider</t>
  </si>
  <si>
    <t>signup</t>
  </si>
  <si>
    <t>logout</t>
  </si>
  <si>
    <t>change password</t>
  </si>
  <si>
    <t>add to role</t>
  </si>
  <si>
    <t>remove from role</t>
  </si>
  <si>
    <t>get file</t>
  </si>
  <si>
    <t>document</t>
  </si>
  <si>
    <t>fs</t>
  </si>
  <si>
    <t>collection</t>
  </si>
  <si>
    <t>schema</t>
  </si>
  <si>
    <t>project</t>
  </si>
  <si>
    <t>cb api plan</t>
  </si>
  <si>
    <t xml:space="preserve"> cb socket</t>
  </si>
  <si>
    <t>setting</t>
  </si>
  <si>
    <t>port</t>
  </si>
  <si>
    <t>⚠️ This is calculated on the basis of the result of the identification algorithm with minimum score of 4 (Express), 3 (Mongo), 3 (Redis) and the interpretation algorithm.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</si>
</sst>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0" fontId="4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0" fillId="2" borderId="0" xfId="0" applyFill="1"/>
    <xf numFmtId="10" fontId="0" fillId="2" borderId="0" xfId="1" applyNumberFormat="1" applyFont="1" applyFill="1" applyAlignment="1">
      <alignment horizontal="center"/>
    </xf>
    <xf numFmtId="10" fontId="4" fillId="2" borderId="0" xfId="1" applyNumberFormat="1" applyFont="1" applyFill="1" applyAlignment="1">
      <alignment horizontal="center"/>
    </xf>
    <xf numFmtId="0" fontId="5" fillId="0" borderId="0" xfId="0" applyFon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3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center"/>
    </xf>
    <xf numFmtId="9" fontId="0" fillId="0" borderId="0" xfId="1" applyFont="1" applyFill="1" applyAlignment="1">
      <alignment horizontal="center"/>
    </xf>
    <xf numFmtId="10" fontId="0" fillId="0" borderId="0" xfId="1" applyNumberFormat="1" applyFont="1"/>
    <xf numFmtId="10" fontId="3" fillId="0" borderId="0" xfId="1" applyNumberFormat="1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ill="1"/>
    <xf numFmtId="0" fontId="1" fillId="5" borderId="0" xfId="0" applyFont="1" applyFill="1"/>
    <xf numFmtId="0" fontId="0" fillId="4" borderId="0" xfId="0" applyFill="1"/>
    <xf numFmtId="0" fontId="1" fillId="2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9643-2705-4893-88EA-C07EDE73702D}">
  <dimension ref="A1:N104"/>
  <sheetViews>
    <sheetView tabSelected="1" topLeftCell="A4" zoomScaleNormal="100" workbookViewId="0">
      <selection activeCell="H27" sqref="H27"/>
    </sheetView>
  </sheetViews>
  <sheetFormatPr baseColWidth="10" defaultRowHeight="14.4" x14ac:dyDescent="0.3"/>
  <cols>
    <col min="1" max="1" width="17.88671875" customWidth="1"/>
    <col min="2" max="2" width="17.109375" bestFit="1" customWidth="1"/>
    <col min="3" max="7" width="15.77734375" customWidth="1"/>
    <col min="8" max="8" width="18.88671875" bestFit="1" customWidth="1"/>
    <col min="9" max="9" width="17.88671875" bestFit="1" customWidth="1"/>
    <col min="10" max="10" width="15.77734375" customWidth="1"/>
    <col min="11" max="11" width="21.5546875" bestFit="1" customWidth="1"/>
    <col min="12" max="14" width="15.77734375" customWidth="1"/>
  </cols>
  <sheetData>
    <row r="1" spans="1:13" x14ac:dyDescent="0.3">
      <c r="A1" s="29" t="s">
        <v>3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3" x14ac:dyDescent="0.3">
      <c r="A2" t="s">
        <v>5</v>
      </c>
      <c r="B2" s="19" t="s">
        <v>6</v>
      </c>
      <c r="C2" s="19" t="s">
        <v>7</v>
      </c>
      <c r="D2" s="19" t="s">
        <v>8</v>
      </c>
      <c r="E2" s="19" t="s">
        <v>9</v>
      </c>
      <c r="F2" s="19" t="s">
        <v>10</v>
      </c>
      <c r="G2" s="19" t="s">
        <v>11</v>
      </c>
      <c r="H2" s="19" t="s">
        <v>12</v>
      </c>
      <c r="I2" s="19" t="s">
        <v>13</v>
      </c>
    </row>
    <row r="3" spans="1:13" x14ac:dyDescent="0.3">
      <c r="A3" t="s">
        <v>1</v>
      </c>
      <c r="B3" s="16">
        <v>0.293333333333333</v>
      </c>
      <c r="C3" s="16">
        <v>0.6875</v>
      </c>
      <c r="D3" s="20">
        <v>1</v>
      </c>
      <c r="E3" s="17">
        <v>0.822784810126582</v>
      </c>
      <c r="F3" s="20">
        <v>1</v>
      </c>
      <c r="G3" s="17" t="s">
        <v>29</v>
      </c>
      <c r="H3" s="17" t="s">
        <v>29</v>
      </c>
      <c r="I3" s="17" t="s">
        <v>29</v>
      </c>
    </row>
    <row r="4" spans="1:13" x14ac:dyDescent="0.3">
      <c r="A4" t="s">
        <v>2</v>
      </c>
      <c r="B4" s="20">
        <v>1</v>
      </c>
      <c r="C4" s="20">
        <v>1</v>
      </c>
      <c r="D4" s="20">
        <v>1</v>
      </c>
      <c r="E4" s="16">
        <v>0.98484848484848397</v>
      </c>
      <c r="F4" s="16">
        <v>0.98484848484848397</v>
      </c>
      <c r="G4" s="20">
        <v>0</v>
      </c>
      <c r="H4" s="20">
        <v>0</v>
      </c>
      <c r="I4" s="20">
        <v>0</v>
      </c>
    </row>
    <row r="5" spans="1:13" x14ac:dyDescent="0.3">
      <c r="B5" s="2"/>
      <c r="C5" s="10"/>
      <c r="D5" s="10"/>
      <c r="E5" s="10"/>
      <c r="F5" s="10"/>
      <c r="G5" s="10"/>
      <c r="H5" s="10"/>
      <c r="I5" s="10"/>
    </row>
    <row r="6" spans="1:13" x14ac:dyDescent="0.3">
      <c r="A6" s="14" t="s">
        <v>28</v>
      </c>
      <c r="B6" s="2"/>
      <c r="C6" s="10"/>
      <c r="D6" s="10"/>
      <c r="E6" s="10"/>
      <c r="F6" s="10"/>
      <c r="G6" s="10"/>
      <c r="H6" s="10"/>
      <c r="I6" s="10"/>
    </row>
    <row r="8" spans="1:13" x14ac:dyDescent="0.3">
      <c r="A8" s="29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3" x14ac:dyDescent="0.3">
      <c r="A9" t="s">
        <v>5</v>
      </c>
      <c r="B9" s="5" t="s">
        <v>14</v>
      </c>
      <c r="C9" s="5" t="s">
        <v>15</v>
      </c>
      <c r="D9" s="5" t="s">
        <v>16</v>
      </c>
      <c r="E9" s="5" t="s">
        <v>17</v>
      </c>
      <c r="F9" s="5" t="s">
        <v>18</v>
      </c>
      <c r="G9" s="5" t="s">
        <v>19</v>
      </c>
    </row>
    <row r="10" spans="1:13" x14ac:dyDescent="0.3">
      <c r="A10" t="s">
        <v>1</v>
      </c>
      <c r="B10" s="22">
        <v>0.53157894736842104</v>
      </c>
      <c r="C10" s="24">
        <v>0.8</v>
      </c>
      <c r="D10" s="24">
        <v>0.97959183673469297</v>
      </c>
      <c r="E10" s="24">
        <v>0.66417910447761197</v>
      </c>
      <c r="F10" s="17" t="s">
        <v>29</v>
      </c>
      <c r="G10" s="17" t="s">
        <v>29</v>
      </c>
    </row>
    <row r="11" spans="1:13" x14ac:dyDescent="0.3">
      <c r="A11" t="s">
        <v>2</v>
      </c>
      <c r="B11" s="23">
        <v>1</v>
      </c>
      <c r="C11" s="24">
        <v>0.475247524752475</v>
      </c>
      <c r="D11" s="24">
        <v>0.95049504950495001</v>
      </c>
      <c r="E11" s="24">
        <v>0.88118811881188097</v>
      </c>
      <c r="F11" s="20">
        <v>0</v>
      </c>
      <c r="G11" s="20">
        <v>0</v>
      </c>
    </row>
    <row r="12" spans="1:13" x14ac:dyDescent="0.3">
      <c r="B12" s="3"/>
      <c r="C12" s="2"/>
      <c r="D12" s="10"/>
      <c r="E12" s="10"/>
      <c r="F12" s="2"/>
      <c r="G12" s="2"/>
      <c r="M12" s="3"/>
    </row>
    <row r="13" spans="1:13" x14ac:dyDescent="0.3">
      <c r="A13" s="14" t="s">
        <v>28</v>
      </c>
      <c r="B13" s="3"/>
      <c r="C13" s="2"/>
      <c r="D13" s="10"/>
      <c r="E13" s="10"/>
      <c r="F13" s="2"/>
      <c r="G13" s="2"/>
      <c r="M13" s="3"/>
    </row>
    <row r="14" spans="1:13" x14ac:dyDescent="0.3">
      <c r="A14" s="14"/>
      <c r="B14" s="3"/>
      <c r="C14" s="2"/>
      <c r="D14" s="10"/>
      <c r="E14" s="10"/>
      <c r="F14" s="2"/>
      <c r="G14" s="2"/>
      <c r="M14" s="3"/>
    </row>
    <row r="15" spans="1:13" x14ac:dyDescent="0.3">
      <c r="A15" s="29" t="s">
        <v>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3" x14ac:dyDescent="0.3">
      <c r="A16" t="s">
        <v>5</v>
      </c>
      <c r="B16" s="5" t="s">
        <v>32</v>
      </c>
      <c r="C16" s="5" t="s">
        <v>33</v>
      </c>
      <c r="D16" s="5" t="s">
        <v>34</v>
      </c>
      <c r="E16" s="5" t="s">
        <v>35</v>
      </c>
      <c r="F16" s="5" t="s">
        <v>36</v>
      </c>
      <c r="G16" s="5" t="s">
        <v>37</v>
      </c>
    </row>
    <row r="17" spans="1:13" x14ac:dyDescent="0.3">
      <c r="A17" t="s">
        <v>1</v>
      </c>
      <c r="B17" s="24">
        <v>9.7560975609756101E-2</v>
      </c>
      <c r="C17" s="24">
        <v>0.30434782608695599</v>
      </c>
      <c r="D17" s="24">
        <v>0.96</v>
      </c>
      <c r="E17" s="17" t="s">
        <v>29</v>
      </c>
      <c r="F17" s="17" t="s">
        <v>29</v>
      </c>
      <c r="G17" s="17" t="s">
        <v>29</v>
      </c>
    </row>
    <row r="18" spans="1:13" x14ac:dyDescent="0.3">
      <c r="A18" t="s">
        <v>2</v>
      </c>
      <c r="B18" s="23">
        <v>1</v>
      </c>
      <c r="C18" s="25">
        <v>0.875</v>
      </c>
      <c r="D18" s="23">
        <v>1</v>
      </c>
      <c r="E18" s="20">
        <v>0</v>
      </c>
      <c r="F18" s="20">
        <v>0</v>
      </c>
      <c r="G18" s="20">
        <v>0</v>
      </c>
    </row>
    <row r="19" spans="1:13" x14ac:dyDescent="0.3">
      <c r="B19" s="3"/>
      <c r="C19" s="2"/>
      <c r="D19" s="10"/>
      <c r="E19" s="10"/>
      <c r="F19" s="2"/>
      <c r="G19" s="2"/>
    </row>
    <row r="20" spans="1:13" x14ac:dyDescent="0.3">
      <c r="A20" s="14" t="s">
        <v>28</v>
      </c>
      <c r="B20" s="3"/>
      <c r="C20" s="2"/>
      <c r="D20" s="10"/>
      <c r="E20" s="10"/>
      <c r="F20" s="2"/>
      <c r="G20" s="2"/>
    </row>
    <row r="21" spans="1:13" x14ac:dyDescent="0.3">
      <c r="B21" s="2"/>
      <c r="C21" s="2"/>
      <c r="D21" s="2"/>
      <c r="E21" s="2"/>
      <c r="F21" s="2"/>
      <c r="G21" s="2"/>
    </row>
    <row r="22" spans="1:13" s="11" customFormat="1" x14ac:dyDescent="0.3">
      <c r="B22" s="12"/>
      <c r="C22" s="12"/>
      <c r="D22" s="12"/>
      <c r="E22" s="12"/>
      <c r="F22" s="12"/>
      <c r="G22" s="12"/>
    </row>
    <row r="23" spans="1:13" x14ac:dyDescent="0.3">
      <c r="B23" s="2"/>
      <c r="C23" s="2"/>
      <c r="D23" s="2"/>
      <c r="E23" s="2"/>
      <c r="F23" s="2"/>
      <c r="G23" s="2"/>
    </row>
    <row r="24" spans="1:13" x14ac:dyDescent="0.3">
      <c r="A24" s="29" t="s">
        <v>26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4" t="s">
        <v>25</v>
      </c>
    </row>
    <row r="25" spans="1:13" x14ac:dyDescent="0.3">
      <c r="A25" t="s">
        <v>0</v>
      </c>
      <c r="B25" s="5">
        <v>1</v>
      </c>
      <c r="C25" s="5">
        <v>2</v>
      </c>
      <c r="D25" s="5">
        <v>3</v>
      </c>
      <c r="E25" s="5">
        <v>4</v>
      </c>
      <c r="F25" s="5">
        <v>5</v>
      </c>
      <c r="G25" s="5">
        <v>6</v>
      </c>
      <c r="H25" s="5">
        <v>7</v>
      </c>
      <c r="I25" s="5">
        <v>8</v>
      </c>
      <c r="M25" s="1"/>
    </row>
    <row r="26" spans="1:13" x14ac:dyDescent="0.3">
      <c r="A26" t="s">
        <v>1</v>
      </c>
      <c r="B26" s="16">
        <v>0.293333333333333</v>
      </c>
      <c r="C26" s="2">
        <v>0.61682242990654201</v>
      </c>
      <c r="D26" s="2">
        <v>0.95652173913043403</v>
      </c>
      <c r="E26" s="9">
        <v>1</v>
      </c>
      <c r="F26" s="10">
        <v>1</v>
      </c>
      <c r="G26" s="17" t="s">
        <v>29</v>
      </c>
      <c r="H26" s="17" t="s">
        <v>29</v>
      </c>
      <c r="I26" s="17" t="s">
        <v>29</v>
      </c>
      <c r="J26" s="21"/>
      <c r="K26" s="21"/>
      <c r="M26" s="3">
        <f>AVERAGE(B26:I26)</f>
        <v>0.77333550047406185</v>
      </c>
    </row>
    <row r="27" spans="1:13" x14ac:dyDescent="0.3">
      <c r="A27" t="s">
        <v>2</v>
      </c>
      <c r="B27" s="20">
        <v>1</v>
      </c>
      <c r="C27" s="2">
        <v>1</v>
      </c>
      <c r="D27" s="2">
        <v>1</v>
      </c>
      <c r="E27" s="9">
        <v>0.98484848484848397</v>
      </c>
      <c r="F27" s="10">
        <v>0.98484848484848397</v>
      </c>
      <c r="G27" s="20">
        <v>0</v>
      </c>
      <c r="H27" s="20">
        <v>0</v>
      </c>
      <c r="I27" s="20">
        <v>0</v>
      </c>
      <c r="J27" s="21"/>
      <c r="K27" s="21"/>
      <c r="M27" s="3">
        <f>AVERAGE(B27:I27)</f>
        <v>0.62121212121212099</v>
      </c>
    </row>
    <row r="28" spans="1:13" x14ac:dyDescent="0.3">
      <c r="M28" s="1"/>
    </row>
    <row r="29" spans="1:13" x14ac:dyDescent="0.3">
      <c r="A29" s="29" t="s">
        <v>27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M29" s="4" t="s">
        <v>25</v>
      </c>
    </row>
    <row r="30" spans="1:13" x14ac:dyDescent="0.3">
      <c r="A30" t="s">
        <v>0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M30" s="1"/>
    </row>
    <row r="31" spans="1:13" x14ac:dyDescent="0.3">
      <c r="A31" t="s">
        <v>1</v>
      </c>
      <c r="B31" s="22">
        <v>0.53157894736842104</v>
      </c>
      <c r="C31" s="10">
        <v>0.639240506329113</v>
      </c>
      <c r="D31" s="9">
        <v>0.97938144329896903</v>
      </c>
      <c r="E31" s="17">
        <v>1</v>
      </c>
      <c r="F31" s="17" t="s">
        <v>29</v>
      </c>
      <c r="G31" s="17" t="s">
        <v>29</v>
      </c>
      <c r="H31" s="21"/>
      <c r="I31" s="21"/>
      <c r="J31" s="21"/>
      <c r="K31" s="21"/>
      <c r="M31" s="3">
        <f>AVERAGE(B31:G31)</f>
        <v>0.7875502242491258</v>
      </c>
    </row>
    <row r="32" spans="1:13" x14ac:dyDescent="0.3">
      <c r="A32" t="s">
        <v>2</v>
      </c>
      <c r="B32" s="23">
        <v>1</v>
      </c>
      <c r="C32" s="10">
        <v>1</v>
      </c>
      <c r="D32" s="9">
        <v>0.94059405940593999</v>
      </c>
      <c r="E32" s="16">
        <v>0.366336633663366</v>
      </c>
      <c r="F32" s="20">
        <v>0</v>
      </c>
      <c r="G32" s="20">
        <v>0</v>
      </c>
      <c r="H32" s="21"/>
      <c r="I32" s="21"/>
      <c r="J32" s="21"/>
      <c r="K32" s="21"/>
      <c r="M32" s="3">
        <f>AVERAGE(B32:G32)</f>
        <v>0.55115511551155105</v>
      </c>
    </row>
    <row r="33" spans="1:14" x14ac:dyDescent="0.3">
      <c r="B33" s="10"/>
      <c r="C33" s="2"/>
      <c r="D33" s="2"/>
      <c r="E33" s="2"/>
      <c r="F33" s="2"/>
      <c r="G33" s="2"/>
    </row>
    <row r="34" spans="1:14" x14ac:dyDescent="0.3">
      <c r="A34" s="29" t="s">
        <v>26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M34" s="4" t="s">
        <v>25</v>
      </c>
    </row>
    <row r="35" spans="1:14" x14ac:dyDescent="0.3">
      <c r="A35" t="s">
        <v>0</v>
      </c>
      <c r="B35" s="5">
        <v>1</v>
      </c>
      <c r="C35" s="5">
        <v>2</v>
      </c>
      <c r="D35" s="5">
        <v>3</v>
      </c>
      <c r="E35" s="5">
        <v>4</v>
      </c>
      <c r="F35" s="5">
        <v>5</v>
      </c>
      <c r="G35" s="5">
        <v>6</v>
      </c>
      <c r="H35" s="5"/>
      <c r="I35" s="5"/>
      <c r="M35" s="1"/>
    </row>
    <row r="36" spans="1:14" x14ac:dyDescent="0.3">
      <c r="A36" t="s">
        <v>1</v>
      </c>
      <c r="B36" s="24">
        <v>9.7560975609756101E-2</v>
      </c>
      <c r="C36" s="2">
        <v>0.32876712328767099</v>
      </c>
      <c r="D36" s="9">
        <v>0.91304347826086896</v>
      </c>
      <c r="E36" s="17" t="s">
        <v>29</v>
      </c>
      <c r="F36" s="17" t="s">
        <v>29</v>
      </c>
      <c r="G36" s="17" t="s">
        <v>29</v>
      </c>
      <c r="H36" s="21"/>
      <c r="I36" s="21"/>
      <c r="J36" s="21"/>
      <c r="K36" s="21"/>
      <c r="M36" s="3">
        <f>AVERAGE(B36:I36)</f>
        <v>0.44645719238609871</v>
      </c>
    </row>
    <row r="37" spans="1:14" x14ac:dyDescent="0.3">
      <c r="A37" t="s">
        <v>2</v>
      </c>
      <c r="B37" s="23">
        <v>1</v>
      </c>
      <c r="C37" s="2">
        <v>1</v>
      </c>
      <c r="D37" s="9">
        <v>0.875</v>
      </c>
      <c r="E37" s="20">
        <v>0</v>
      </c>
      <c r="F37" s="20">
        <v>0</v>
      </c>
      <c r="G37" s="20">
        <v>0</v>
      </c>
      <c r="H37" s="21"/>
      <c r="I37" s="21"/>
      <c r="J37" s="21"/>
      <c r="K37" s="21"/>
      <c r="M37" s="3">
        <f>AVERAGE(B37:I37)</f>
        <v>0.47916666666666669</v>
      </c>
    </row>
    <row r="38" spans="1:14" x14ac:dyDescent="0.3">
      <c r="B38" s="2"/>
      <c r="C38" s="2"/>
      <c r="D38" s="9"/>
      <c r="E38" s="2"/>
      <c r="F38" s="10"/>
      <c r="G38" s="2"/>
    </row>
    <row r="39" spans="1:14" s="11" customFormat="1" x14ac:dyDescent="0.3">
      <c r="B39" s="12"/>
      <c r="C39" s="12"/>
      <c r="D39" s="13"/>
      <c r="E39" s="12"/>
      <c r="F39" s="12"/>
      <c r="G39" s="12"/>
    </row>
    <row r="41" spans="1:14" x14ac:dyDescent="0.3">
      <c r="A41" s="29" t="s">
        <v>20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4" x14ac:dyDescent="0.3">
      <c r="A42" s="18" t="s">
        <v>38</v>
      </c>
      <c r="E42" s="5"/>
      <c r="F42" s="5"/>
      <c r="G42" s="5"/>
      <c r="H42" s="5"/>
      <c r="I42" s="5"/>
      <c r="J42" s="5"/>
      <c r="K42" s="5"/>
      <c r="M42" s="4" t="s">
        <v>24</v>
      </c>
      <c r="N42" s="1">
        <f>N43+N45</f>
        <v>57</v>
      </c>
    </row>
    <row r="43" spans="1:14" x14ac:dyDescent="0.3">
      <c r="A43" s="26" t="s">
        <v>39</v>
      </c>
      <c r="M43" s="6" t="s">
        <v>21</v>
      </c>
      <c r="N43" s="1">
        <v>56</v>
      </c>
    </row>
    <row r="44" spans="1:14" x14ac:dyDescent="0.3">
      <c r="A44" s="26" t="s">
        <v>40</v>
      </c>
      <c r="M44" s="7" t="s">
        <v>22</v>
      </c>
      <c r="N44" s="1">
        <v>3</v>
      </c>
    </row>
    <row r="45" spans="1:14" x14ac:dyDescent="0.3">
      <c r="A45" s="26" t="s">
        <v>41</v>
      </c>
      <c r="M45" s="8" t="s">
        <v>23</v>
      </c>
      <c r="N45" s="1">
        <v>1</v>
      </c>
    </row>
    <row r="46" spans="1:14" x14ac:dyDescent="0.3">
      <c r="A46" s="26" t="s">
        <v>42</v>
      </c>
      <c r="M46" s="4" t="s">
        <v>1</v>
      </c>
      <c r="N46" s="15">
        <f>N43/(N43+N44)</f>
        <v>0.94915254237288138</v>
      </c>
    </row>
    <row r="47" spans="1:14" x14ac:dyDescent="0.3">
      <c r="A47" s="26" t="s">
        <v>43</v>
      </c>
      <c r="M47" s="4" t="s">
        <v>2</v>
      </c>
      <c r="N47" s="15">
        <f>N43/N42</f>
        <v>0.98245614035087714</v>
      </c>
    </row>
    <row r="48" spans="1:14" x14ac:dyDescent="0.3">
      <c r="A48" s="26" t="s">
        <v>44</v>
      </c>
    </row>
    <row r="49" spans="1:1" x14ac:dyDescent="0.3">
      <c r="A49" s="26" t="s">
        <v>45</v>
      </c>
    </row>
    <row r="50" spans="1:1" x14ac:dyDescent="0.3">
      <c r="A50" s="26" t="s">
        <v>46</v>
      </c>
    </row>
    <row r="51" spans="1:1" x14ac:dyDescent="0.3">
      <c r="A51" s="26" t="s">
        <v>47</v>
      </c>
    </row>
    <row r="52" spans="1:1" x14ac:dyDescent="0.3">
      <c r="A52" s="26" t="s">
        <v>48</v>
      </c>
    </row>
    <row r="53" spans="1:1" x14ac:dyDescent="0.3">
      <c r="A53" s="26" t="s">
        <v>49</v>
      </c>
    </row>
    <row r="54" spans="1:1" x14ac:dyDescent="0.3">
      <c r="A54" s="26" t="s">
        <v>50</v>
      </c>
    </row>
    <row r="55" spans="1:1" x14ac:dyDescent="0.3">
      <c r="A55" s="26" t="s">
        <v>51</v>
      </c>
    </row>
    <row r="56" spans="1:1" x14ac:dyDescent="0.3">
      <c r="A56" s="26" t="s">
        <v>52</v>
      </c>
    </row>
    <row r="57" spans="1:1" x14ac:dyDescent="0.3">
      <c r="A57" s="26" t="s">
        <v>95</v>
      </c>
    </row>
    <row r="58" spans="1:1" x14ac:dyDescent="0.3">
      <c r="A58" s="26" t="s">
        <v>53</v>
      </c>
    </row>
    <row r="59" spans="1:1" x14ac:dyDescent="0.3">
      <c r="A59" s="26" t="s">
        <v>54</v>
      </c>
    </row>
    <row r="60" spans="1:1" x14ac:dyDescent="0.3">
      <c r="A60" s="26" t="s">
        <v>55</v>
      </c>
    </row>
    <row r="61" spans="1:1" x14ac:dyDescent="0.3">
      <c r="A61" s="26" t="s">
        <v>56</v>
      </c>
    </row>
    <row r="62" spans="1:1" x14ac:dyDescent="0.3">
      <c r="A62" s="26" t="s">
        <v>57</v>
      </c>
    </row>
    <row r="63" spans="1:1" x14ac:dyDescent="0.3">
      <c r="A63" s="26" t="s">
        <v>58</v>
      </c>
    </row>
    <row r="64" spans="1:1" x14ac:dyDescent="0.3">
      <c r="A64" s="26" t="s">
        <v>59</v>
      </c>
    </row>
    <row r="65" spans="1:1" x14ac:dyDescent="0.3">
      <c r="A65" s="26" t="s">
        <v>60</v>
      </c>
    </row>
    <row r="66" spans="1:1" x14ac:dyDescent="0.3">
      <c r="A66" s="26" t="s">
        <v>61</v>
      </c>
    </row>
    <row r="67" spans="1:1" x14ac:dyDescent="0.3">
      <c r="A67" s="26" t="s">
        <v>62</v>
      </c>
    </row>
    <row r="68" spans="1:1" x14ac:dyDescent="0.3">
      <c r="A68" s="26" t="s">
        <v>63</v>
      </c>
    </row>
    <row r="69" spans="1:1" x14ac:dyDescent="0.3">
      <c r="A69" s="26" t="s">
        <v>64</v>
      </c>
    </row>
    <row r="70" spans="1:1" x14ac:dyDescent="0.3">
      <c r="A70" s="26" t="s">
        <v>65</v>
      </c>
    </row>
    <row r="71" spans="1:1" x14ac:dyDescent="0.3">
      <c r="A71" s="26" t="s">
        <v>66</v>
      </c>
    </row>
    <row r="72" spans="1:1" x14ac:dyDescent="0.3">
      <c r="A72" s="26" t="s">
        <v>67</v>
      </c>
    </row>
    <row r="73" spans="1:1" x14ac:dyDescent="0.3">
      <c r="A73" s="26" t="s">
        <v>68</v>
      </c>
    </row>
    <row r="74" spans="1:1" x14ac:dyDescent="0.3">
      <c r="A74" s="26" t="s">
        <v>69</v>
      </c>
    </row>
    <row r="75" spans="1:1" x14ac:dyDescent="0.3">
      <c r="A75" s="26" t="s">
        <v>70</v>
      </c>
    </row>
    <row r="76" spans="1:1" x14ac:dyDescent="0.3">
      <c r="A76" s="26" t="s">
        <v>71</v>
      </c>
    </row>
    <row r="77" spans="1:1" x14ac:dyDescent="0.3">
      <c r="A77" s="26" t="s">
        <v>72</v>
      </c>
    </row>
    <row r="78" spans="1:1" x14ac:dyDescent="0.3">
      <c r="A78" s="26" t="s">
        <v>73</v>
      </c>
    </row>
    <row r="79" spans="1:1" x14ac:dyDescent="0.3">
      <c r="A79" s="26" t="s">
        <v>74</v>
      </c>
    </row>
    <row r="80" spans="1:1" x14ac:dyDescent="0.3">
      <c r="A80" s="26" t="s">
        <v>75</v>
      </c>
    </row>
    <row r="81" spans="1:1" x14ac:dyDescent="0.3">
      <c r="A81" s="26" t="s">
        <v>76</v>
      </c>
    </row>
    <row r="82" spans="1:1" x14ac:dyDescent="0.3">
      <c r="A82" s="26" t="s">
        <v>77</v>
      </c>
    </row>
    <row r="83" spans="1:1" x14ac:dyDescent="0.3">
      <c r="A83" s="26" t="s">
        <v>78</v>
      </c>
    </row>
    <row r="84" spans="1:1" x14ac:dyDescent="0.3">
      <c r="A84" s="26" t="s">
        <v>79</v>
      </c>
    </row>
    <row r="85" spans="1:1" x14ac:dyDescent="0.3">
      <c r="A85" s="26" t="s">
        <v>31</v>
      </c>
    </row>
    <row r="86" spans="1:1" x14ac:dyDescent="0.3">
      <c r="A86" s="26" t="s">
        <v>80</v>
      </c>
    </row>
    <row r="87" spans="1:1" x14ac:dyDescent="0.3">
      <c r="A87" s="26" t="s">
        <v>30</v>
      </c>
    </row>
    <row r="88" spans="1:1" x14ac:dyDescent="0.3">
      <c r="A88" s="26" t="s">
        <v>81</v>
      </c>
    </row>
    <row r="89" spans="1:1" x14ac:dyDescent="0.3">
      <c r="A89" s="26" t="s">
        <v>82</v>
      </c>
    </row>
    <row r="90" spans="1:1" x14ac:dyDescent="0.3">
      <c r="A90" s="26" t="s">
        <v>83</v>
      </c>
    </row>
    <row r="91" spans="1:1" x14ac:dyDescent="0.3">
      <c r="A91" s="26" t="s">
        <v>84</v>
      </c>
    </row>
    <row r="92" spans="1:1" x14ac:dyDescent="0.3">
      <c r="A92" s="26" t="s">
        <v>85</v>
      </c>
    </row>
    <row r="93" spans="1:1" x14ac:dyDescent="0.3">
      <c r="A93" s="26" t="s">
        <v>86</v>
      </c>
    </row>
    <row r="94" spans="1:1" x14ac:dyDescent="0.3">
      <c r="A94" s="26" t="s">
        <v>87</v>
      </c>
    </row>
    <row r="95" spans="1:1" x14ac:dyDescent="0.3">
      <c r="A95" s="28" t="s">
        <v>88</v>
      </c>
    </row>
    <row r="96" spans="1:1" x14ac:dyDescent="0.3">
      <c r="A96" s="26" t="s">
        <v>89</v>
      </c>
    </row>
    <row r="97" spans="1:1" x14ac:dyDescent="0.3">
      <c r="A97" s="28" t="s">
        <v>90</v>
      </c>
    </row>
    <row r="98" spans="1:1" x14ac:dyDescent="0.3">
      <c r="A98" s="27" t="s">
        <v>91</v>
      </c>
    </row>
    <row r="99" spans="1:1" x14ac:dyDescent="0.3">
      <c r="A99" s="26" t="s">
        <v>92</v>
      </c>
    </row>
    <row r="100" spans="1:1" x14ac:dyDescent="0.3">
      <c r="A100" s="26" t="s">
        <v>93</v>
      </c>
    </row>
    <row r="101" spans="1:1" x14ac:dyDescent="0.3">
      <c r="A101" s="26" t="s">
        <v>94</v>
      </c>
    </row>
    <row r="102" spans="1:1" x14ac:dyDescent="0.3">
      <c r="A102" s="28" t="s">
        <v>96</v>
      </c>
    </row>
    <row r="104" spans="1:1" x14ac:dyDescent="0.3">
      <c r="A104" s="14" t="s">
        <v>97</v>
      </c>
    </row>
  </sheetData>
  <sortState xmlns:xlrd2="http://schemas.microsoft.com/office/spreadsheetml/2017/richdata2" ref="K43:K72">
    <sortCondition ref="K43:K72"/>
  </sortState>
  <mergeCells count="7">
    <mergeCell ref="A29:K29"/>
    <mergeCell ref="A41:K41"/>
    <mergeCell ref="A1:K1"/>
    <mergeCell ref="A8:K8"/>
    <mergeCell ref="A24:K24"/>
    <mergeCell ref="A34:K34"/>
    <mergeCell ref="A15:K15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cloudboost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ANDRE</cp:lastModifiedBy>
  <dcterms:created xsi:type="dcterms:W3CDTF">2024-05-19T09:13:48Z</dcterms:created>
  <dcterms:modified xsi:type="dcterms:W3CDTF">2024-12-06T16:38:27Z</dcterms:modified>
</cp:coreProperties>
</file>