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8f5bf44b695c2a62/Desktop/Data Analysis/"/>
    </mc:Choice>
  </mc:AlternateContent>
  <xr:revisionPtr revIDLastSave="916" documentId="8_{3E840B30-6E15-404B-A2D1-24309233E191}" xr6:coauthVersionLast="47" xr6:coauthVersionMax="47" xr10:uidLastSave="{B4538B25-CB23-451F-9735-2887C0A74935}"/>
  <bookViews>
    <workbookView xWindow="-110" yWindow="-110" windowWidth="19420" windowHeight="10420" activeTab="10" xr2:uid="{00000000-000D-0000-FFFF-FFFF00000000}"/>
  </bookViews>
  <sheets>
    <sheet name="Q1" sheetId="3" r:id="rId1"/>
    <sheet name="Q2" sheetId="4" r:id="rId2"/>
    <sheet name="Q3" sheetId="5" r:id="rId3"/>
    <sheet name="Q4" sheetId="6" r:id="rId4"/>
    <sheet name="Q5" sheetId="7" r:id="rId5"/>
    <sheet name="Q6" sheetId="8" r:id="rId6"/>
    <sheet name="Q7" sheetId="9" r:id="rId7"/>
    <sheet name="Q8" sheetId="12" r:id="rId8"/>
    <sheet name="Q9" sheetId="15" r:id="rId9"/>
    <sheet name="Dashboard" sheetId="16" r:id="rId10"/>
    <sheet name="US_Largest Coy_Raw Data" sheetId="1" r:id="rId11"/>
    <sheet name="Formulated biz questions" sheetId="2" r:id="rId12"/>
  </sheets>
  <definedNames>
    <definedName name="_xlnm._FilterDatabase" localSheetId="10" hidden="1">'US_Largest Coy_Raw Data'!$A$1:$G$101</definedName>
    <definedName name="Slicer_Company_name">#N/A</definedName>
    <definedName name="Slicer_Employees">#N/A</definedName>
    <definedName name="Slicer_Headquarters">#N/A</definedName>
    <definedName name="Slicer_Industry">#N/A</definedName>
    <definedName name="Slicer_Rank">#N/A</definedName>
    <definedName name="Slicer_Revenue__USD_millions">#N/A</definedName>
    <definedName name="Slicer_Revenue_growth">#N/A</definedName>
  </definedNames>
  <calcPr calcId="191029"/>
  <pivotCaches>
    <pivotCache cacheId="24"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 l="1"/>
  <c r="K8" i="1"/>
  <c r="K6" i="1"/>
</calcChain>
</file>

<file path=xl/sharedStrings.xml><?xml version="1.0" encoding="utf-8"?>
<sst xmlns="http://schemas.openxmlformats.org/spreadsheetml/2006/main" count="536" uniqueCount="246">
  <si>
    <t>Rank</t>
  </si>
  <si>
    <t>Industry</t>
  </si>
  <si>
    <t>Revenue (USD millions)</t>
  </si>
  <si>
    <t>Revenue growth</t>
  </si>
  <si>
    <t>Employees</t>
  </si>
  <si>
    <t>Headquarters</t>
  </si>
  <si>
    <t>Walmart</t>
  </si>
  <si>
    <t>Retail</t>
  </si>
  <si>
    <t>Bentonville, Arkansas</t>
  </si>
  <si>
    <t>Amazon</t>
  </si>
  <si>
    <t>Retail and Cloud Computing</t>
  </si>
  <si>
    <t>Seattle, Washington</t>
  </si>
  <si>
    <t>Exxon Mobil</t>
  </si>
  <si>
    <t>Petroleum industry</t>
  </si>
  <si>
    <t>Spring, Texas</t>
  </si>
  <si>
    <t>Apple</t>
  </si>
  <si>
    <t>Electronics industry</t>
  </si>
  <si>
    <t>Cupertino, California</t>
  </si>
  <si>
    <t>UnitedHealth Group</t>
  </si>
  <si>
    <t>Healthcare</t>
  </si>
  <si>
    <t>Minnetonka, Minnesota</t>
  </si>
  <si>
    <t>CVS Health</t>
  </si>
  <si>
    <t>Woonsocket, Rhode Island</t>
  </si>
  <si>
    <t>Berkshire Hathaway</t>
  </si>
  <si>
    <t>Conglomerate</t>
  </si>
  <si>
    <t>Omaha, Nebraska</t>
  </si>
  <si>
    <t>Alphabet</t>
  </si>
  <si>
    <t>Technology</t>
  </si>
  <si>
    <t>Mountain View, California</t>
  </si>
  <si>
    <t>McKesson Corporation</t>
  </si>
  <si>
    <t>Health</t>
  </si>
  <si>
    <t>Irving, Texas</t>
  </si>
  <si>
    <t>Chevron Corporation</t>
  </si>
  <si>
    <t>San Ramon, California</t>
  </si>
  <si>
    <t>AmerisourceBergen</t>
  </si>
  <si>
    <t>Pharmaceutical industry</t>
  </si>
  <si>
    <t>Chesterbrook, Pennsylvania</t>
  </si>
  <si>
    <t>Costco</t>
  </si>
  <si>
    <t>Issaquah, Washington</t>
  </si>
  <si>
    <t>Microsoft</t>
  </si>
  <si>
    <t>Redmond, Washington</t>
  </si>
  <si>
    <t>Cardinal Health</t>
  </si>
  <si>
    <t>Dublin, Ohio</t>
  </si>
  <si>
    <t>Cigna</t>
  </si>
  <si>
    <t>Health Insurance</t>
  </si>
  <si>
    <t>Bloomfield, Connecticut</t>
  </si>
  <si>
    <t>Marathon Petroleum</t>
  </si>
  <si>
    <t>Findlay, Ohio</t>
  </si>
  <si>
    <t>Phillips 66</t>
  </si>
  <si>
    <t>Houston, Texas</t>
  </si>
  <si>
    <t>Valero Energy</t>
  </si>
  <si>
    <t>San Antonio, Texas</t>
  </si>
  <si>
    <t>Ford Motor Company</t>
  </si>
  <si>
    <t>Automotive industry</t>
  </si>
  <si>
    <t>Dearborn, Michigan</t>
  </si>
  <si>
    <t>The Home Depot</t>
  </si>
  <si>
    <t>Atlanta, Georgia</t>
  </si>
  <si>
    <t>General Motors</t>
  </si>
  <si>
    <t>Automotive</t>
  </si>
  <si>
    <t>Detroit, Michigan</t>
  </si>
  <si>
    <t>Elevance Health</t>
  </si>
  <si>
    <t>Indianapolis, Indiana</t>
  </si>
  <si>
    <t>JPMorgan Chase</t>
  </si>
  <si>
    <t>Financial services</t>
  </si>
  <si>
    <t>New York City, New York</t>
  </si>
  <si>
    <t>Kroger</t>
  </si>
  <si>
    <t>Cincinnati, Ohio</t>
  </si>
  <si>
    <t>Centene</t>
  </si>
  <si>
    <t>St. Louis, Missouri</t>
  </si>
  <si>
    <t>Verizon Communications</t>
  </si>
  <si>
    <t>Telecommunications</t>
  </si>
  <si>
    <t>Walgreens Boots Alliance</t>
  </si>
  <si>
    <t>Deerfield, Illinois</t>
  </si>
  <si>
    <t>Fannie Mae</t>
  </si>
  <si>
    <t>Financials</t>
  </si>
  <si>
    <t>Washington, D.C.</t>
  </si>
  <si>
    <t>Comcast</t>
  </si>
  <si>
    <t>Philadelphia, Pennsylvania</t>
  </si>
  <si>
    <t>AT&amp;T</t>
  </si>
  <si>
    <t>Dallas, Texas</t>
  </si>
  <si>
    <t>Meta Platforms</t>
  </si>
  <si>
    <t>Menlo Park, California</t>
  </si>
  <si>
    <t>Bank of America</t>
  </si>
  <si>
    <t>Charlotte, North Carolina</t>
  </si>
  <si>
    <t>Target Corporation</t>
  </si>
  <si>
    <t>Minneapolis, Minnesota</t>
  </si>
  <si>
    <t>Dell Technologies</t>
  </si>
  <si>
    <t>Round Rock, Texas</t>
  </si>
  <si>
    <t>Archer Daniels Midland</t>
  </si>
  <si>
    <t>Food industry</t>
  </si>
  <si>
    <t>Chicago, Illinois</t>
  </si>
  <si>
    <t>Citigroup</t>
  </si>
  <si>
    <t>United Parcel Service</t>
  </si>
  <si>
    <t>Transportation</t>
  </si>
  <si>
    <t>Pfizer</t>
  </si>
  <si>
    <t>Lowe's</t>
  </si>
  <si>
    <t>Mooresville, North Carolina</t>
  </si>
  <si>
    <t>Johnson &amp; Johnson</t>
  </si>
  <si>
    <t>New Brunswick, New Jersey</t>
  </si>
  <si>
    <t>FedEx</t>
  </si>
  <si>
    <t>Memphis, Tennessee</t>
  </si>
  <si>
    <t>Humana</t>
  </si>
  <si>
    <t>Louisville, Kentucky</t>
  </si>
  <si>
    <t>Energy Transfer Partners</t>
  </si>
  <si>
    <t>State Farm</t>
  </si>
  <si>
    <t>Bloomington, Illinois</t>
  </si>
  <si>
    <t>Freddie Mac</t>
  </si>
  <si>
    <t>McLean, Virginia</t>
  </si>
  <si>
    <t>PepsiCo</t>
  </si>
  <si>
    <t>Beverage</t>
  </si>
  <si>
    <t>Purchase, New York</t>
  </si>
  <si>
    <t>Wells Fargo</t>
  </si>
  <si>
    <t>San Francisco, California</t>
  </si>
  <si>
    <t>The Walt Disney Company</t>
  </si>
  <si>
    <t>Media</t>
  </si>
  <si>
    <t>Burbank, California</t>
  </si>
  <si>
    <t>ConocoPhillips</t>
  </si>
  <si>
    <t>Tesla</t>
  </si>
  <si>
    <t>Automotive and Energy</t>
  </si>
  <si>
    <t>Austin, Texas</t>
  </si>
  <si>
    <t>Procter &amp; Gamble</t>
  </si>
  <si>
    <t>Consumer products Manufacturing</t>
  </si>
  <si>
    <t>United States Postal Service</t>
  </si>
  <si>
    <t>Logistics</t>
  </si>
  <si>
    <t>Albertsons</t>
  </si>
  <si>
    <t>Boise, Idaho</t>
  </si>
  <si>
    <t>General Electric</t>
  </si>
  <si>
    <t>Boston, Massachusetts</t>
  </si>
  <si>
    <t>MetLife</t>
  </si>
  <si>
    <t>Goldman Sachs</t>
  </si>
  <si>
    <t>Sysco</t>
  </si>
  <si>
    <t>Food Service</t>
  </si>
  <si>
    <t>Bunge Limited</t>
  </si>
  <si>
    <t>White Plains, New York</t>
  </si>
  <si>
    <t>RTX Corporation</t>
  </si>
  <si>
    <t>Arlington County, Virginia</t>
  </si>
  <si>
    <t>Boeing</t>
  </si>
  <si>
    <t>Aerospace and defense</t>
  </si>
  <si>
    <t>StoneX Group</t>
  </si>
  <si>
    <t>Lockheed Martin</t>
  </si>
  <si>
    <t>Aerospace and Defense</t>
  </si>
  <si>
    <t>Bethesda, Maryland</t>
  </si>
  <si>
    <t>Morgan Stanley</t>
  </si>
  <si>
    <t>Intel</t>
  </si>
  <si>
    <t>Santa Clara, California</t>
  </si>
  <si>
    <t>HP</t>
  </si>
  <si>
    <t>Palo Alto, California</t>
  </si>
  <si>
    <t>TD Synnex</t>
  </si>
  <si>
    <t>Infotech</t>
  </si>
  <si>
    <t>Clearwater, Florida</t>
  </si>
  <si>
    <t>IBM</t>
  </si>
  <si>
    <t>Armonk, New York</t>
  </si>
  <si>
    <t>HCA Healthcare</t>
  </si>
  <si>
    <t>Nashville, Tennessee</t>
  </si>
  <si>
    <t>Prudential Financial</t>
  </si>
  <si>
    <t>Newark, New Jersey</t>
  </si>
  <si>
    <t>Caterpillar</t>
  </si>
  <si>
    <t>Machinery</t>
  </si>
  <si>
    <t>Merck &amp; Co.</t>
  </si>
  <si>
    <t>Kenilworth, New Jersey</t>
  </si>
  <si>
    <t>World Fuel Services</t>
  </si>
  <si>
    <t>Petroleum industry and Logistics</t>
  </si>
  <si>
    <t>Miami, Florida</t>
  </si>
  <si>
    <t>New York Life Insurance Company</t>
  </si>
  <si>
    <t>Insurance</t>
  </si>
  <si>
    <t>Enterprise Products</t>
  </si>
  <si>
    <t>AbbVie</t>
  </si>
  <si>
    <t>Lake Bluff, Illinois</t>
  </si>
  <si>
    <t>Plains All American Pipeline</t>
  </si>
  <si>
    <t>Dow Chemical Company</t>
  </si>
  <si>
    <t>Chemical industry</t>
  </si>
  <si>
    <t>Midland, Michigan</t>
  </si>
  <si>
    <t>AIG</t>
  </si>
  <si>
    <t>American Express</t>
  </si>
  <si>
    <t>Financial</t>
  </si>
  <si>
    <t>Publix</t>
  </si>
  <si>
    <t>Lakeland, Florida</t>
  </si>
  <si>
    <t>Charter Communications</t>
  </si>
  <si>
    <t>Stamford, Connecticut</t>
  </si>
  <si>
    <t>Tyson Foods</t>
  </si>
  <si>
    <t>Food Processing</t>
  </si>
  <si>
    <t>Springdale, Arkansas</t>
  </si>
  <si>
    <t>John Deere</t>
  </si>
  <si>
    <t>Agriculture manufacturing</t>
  </si>
  <si>
    <t>Moline, Illinois</t>
  </si>
  <si>
    <t>Cisco</t>
  </si>
  <si>
    <t>Telecom Hardware Manufacturing</t>
  </si>
  <si>
    <t>San Jose, California</t>
  </si>
  <si>
    <t>Nationwide Mutual Insurance Company</t>
  </si>
  <si>
    <t>Columbus, Ohio</t>
  </si>
  <si>
    <t>Allstate</t>
  </si>
  <si>
    <t>Northfield Township, Cook County, Illinois</t>
  </si>
  <si>
    <t>Delta Air Lines</t>
  </si>
  <si>
    <t>Airline</t>
  </si>
  <si>
    <t>Liberty Mutual</t>
  </si>
  <si>
    <t>TJX</t>
  </si>
  <si>
    <t>Framingham, Massachusetts</t>
  </si>
  <si>
    <t>Progressive Corporation</t>
  </si>
  <si>
    <t>Mayfield Village, Ohio</t>
  </si>
  <si>
    <t>American Airlines</t>
  </si>
  <si>
    <t>Fort Worth, Texas</t>
  </si>
  <si>
    <t>CHS</t>
  </si>
  <si>
    <t>Agriculture cooperative</t>
  </si>
  <si>
    <t>Inver Grove Heights, Minnesota</t>
  </si>
  <si>
    <t>Performance Food Group</t>
  </si>
  <si>
    <t>Richmond, Virginia</t>
  </si>
  <si>
    <t>PBF Energy</t>
  </si>
  <si>
    <t>Parsippanyâ€“Troy Hills, New Jersey</t>
  </si>
  <si>
    <t>Nike</t>
  </si>
  <si>
    <t>Apparel</t>
  </si>
  <si>
    <t>Beaverton, Oregon</t>
  </si>
  <si>
    <t>Best Buy</t>
  </si>
  <si>
    <t>Richfield, Minnesota</t>
  </si>
  <si>
    <t>Bristol-Myers Squibb</t>
  </si>
  <si>
    <t>United Airlines</t>
  </si>
  <si>
    <t>Thermo Fisher Scientific</t>
  </si>
  <si>
    <t>Laboratory instruments</t>
  </si>
  <si>
    <t>Waltham, Massachusetts</t>
  </si>
  <si>
    <t>Qualcomm</t>
  </si>
  <si>
    <t>San Diego, California</t>
  </si>
  <si>
    <t>Top 100 US companies by Revenue in 2023</t>
  </si>
  <si>
    <t>Business - Questions to be answered</t>
  </si>
  <si>
    <t>Which industry has the highest number of employees?</t>
  </si>
  <si>
    <t>Which Industry pays the highest revenue?</t>
  </si>
  <si>
    <t>Company name</t>
  </si>
  <si>
    <t>Row Labels</t>
  </si>
  <si>
    <t>Grand Total</t>
  </si>
  <si>
    <t>Sum of Employees</t>
  </si>
  <si>
    <t>Sum of Revenue (USD millions)</t>
  </si>
  <si>
    <t>Sum of Revenue growth</t>
  </si>
  <si>
    <t>How many industries appear more than once with their company name in the data?</t>
  </si>
  <si>
    <t>Column Labels</t>
  </si>
  <si>
    <t>Count of Company name</t>
  </si>
  <si>
    <t>Count of Headquarters</t>
  </si>
  <si>
    <t>Which companies have petroleum and transportation as their industry?</t>
  </si>
  <si>
    <t>How many companies have retail and healthcare as their industry?</t>
  </si>
  <si>
    <t>Which companies in the food sector have the lowest revenue growth?</t>
  </si>
  <si>
    <t>What is the total number of employees in the petroleum &amp; petroleum industry &amp; logistics?</t>
  </si>
  <si>
    <t>Which companies have the lowest numbers of revenue?</t>
  </si>
  <si>
    <t>What is the revenue growth for AT&amp;T, Bank of America &amp; Microsoft?</t>
  </si>
  <si>
    <t>Data Insight for top US Companies by Revenue in 2023</t>
  </si>
  <si>
    <t>What is the name of the company with the highest revenue growth?</t>
  </si>
  <si>
    <t>Which companies have their headquarters in Newyork city, New york?</t>
  </si>
  <si>
    <t>Avg Revenue</t>
  </si>
  <si>
    <t>Minimum Revenue</t>
  </si>
  <si>
    <t>Maximum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</si>
</sst>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5F6368"/>
      <name val="Arial"/>
      <family val="2"/>
    </font>
    <font>
      <b/>
      <sz val="11"/>
      <color rgb="FF000000"/>
      <name val="Calibri"/>
      <family val="2"/>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3" fontId="0" fillId="0" borderId="0" xfId="0" applyNumberFormat="1"/>
    <xf numFmtId="10" fontId="0" fillId="0" borderId="0" xfId="0" applyNumberFormat="1"/>
    <xf numFmtId="0" fontId="18" fillId="0" borderId="0" xfId="0" applyFont="1"/>
    <xf numFmtId="0" fontId="19" fillId="0" borderId="0" xfId="0" applyFont="1"/>
    <xf numFmtId="0" fontId="16" fillId="0" borderId="0" xfId="0" applyFont="1"/>
    <xf numFmtId="164" fontId="16" fillId="0" borderId="0" xfId="0" applyNumberFormat="1" applyFont="1"/>
    <xf numFmtId="16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4" fillId="0" borderId="0" xfId="0" applyFont="1"/>
    <xf numFmtId="0" fontId="0" fillId="33" borderId="0" xfId="0"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[Project_Data Analysis_Ejiro.xlsx]Q1!PivotTable1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Industry X highest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'Q1'!$A$4:$A$28</c:f>
              <c:strCache>
                <c:ptCount val="24"/>
                <c:pt idx="0">
                  <c:v>Retail</c:v>
                </c:pt>
                <c:pt idx="1">
                  <c:v>Retail and Cloud Computing</c:v>
                </c:pt>
                <c:pt idx="2">
                  <c:v>Technology</c:v>
                </c:pt>
                <c:pt idx="3">
                  <c:v>Healthcare</c:v>
                </c:pt>
                <c:pt idx="4">
                  <c:v>Financials</c:v>
                </c:pt>
                <c:pt idx="5">
                  <c:v>Transportation</c:v>
                </c:pt>
                <c:pt idx="6">
                  <c:v>Pharmaceutical industry</c:v>
                </c:pt>
                <c:pt idx="7">
                  <c:v>Telecommunications</c:v>
                </c:pt>
                <c:pt idx="8">
                  <c:v>Financial services</c:v>
                </c:pt>
                <c:pt idx="9">
                  <c:v>Aerospace and defense</c:v>
                </c:pt>
                <c:pt idx="10">
                  <c:v>Media</c:v>
                </c:pt>
                <c:pt idx="11">
                  <c:v>Petroleum industry</c:v>
                </c:pt>
                <c:pt idx="12">
                  <c:v>Food Processing</c:v>
                </c:pt>
                <c:pt idx="13">
                  <c:v>Automotive industry</c:v>
                </c:pt>
                <c:pt idx="14">
                  <c:v>Health Insurance</c:v>
                </c:pt>
                <c:pt idx="15">
                  <c:v>Machinery</c:v>
                </c:pt>
                <c:pt idx="16">
                  <c:v>Consumer products Manufacturing</c:v>
                </c:pt>
                <c:pt idx="17">
                  <c:v>Telecom Hardware Manufacturing</c:v>
                </c:pt>
                <c:pt idx="18">
                  <c:v>Apparel</c:v>
                </c:pt>
                <c:pt idx="19">
                  <c:v>Food Service</c:v>
                </c:pt>
                <c:pt idx="20">
                  <c:v>Food industry</c:v>
                </c:pt>
                <c:pt idx="21">
                  <c:v>Health</c:v>
                </c:pt>
                <c:pt idx="22">
                  <c:v>Infotech</c:v>
                </c:pt>
                <c:pt idx="23">
                  <c:v>Petroleum industry and Logistics</c:v>
                </c:pt>
              </c:strCache>
            </c:strRef>
          </c:cat>
          <c:val>
            <c:numRef>
              <c:f>'Q1'!$B$4:$B$28</c:f>
              <c:numCache>
                <c:formatCode>General</c:formatCode>
                <c:ptCount val="24"/>
                <c:pt idx="0">
                  <c:v>4830850</c:v>
                </c:pt>
                <c:pt idx="1">
                  <c:v>1540000</c:v>
                </c:pt>
                <c:pt idx="2">
                  <c:v>1140482</c:v>
                </c:pt>
                <c:pt idx="3">
                  <c:v>1132535</c:v>
                </c:pt>
                <c:pt idx="4">
                  <c:v>988380</c:v>
                </c:pt>
                <c:pt idx="5">
                  <c:v>922949</c:v>
                </c:pt>
                <c:pt idx="6">
                  <c:v>692000</c:v>
                </c:pt>
                <c:pt idx="7">
                  <c:v>404800</c:v>
                </c:pt>
                <c:pt idx="8">
                  <c:v>293723</c:v>
                </c:pt>
                <c:pt idx="9">
                  <c:v>272000</c:v>
                </c:pt>
                <c:pt idx="10">
                  <c:v>195800</c:v>
                </c:pt>
                <c:pt idx="11">
                  <c:v>183470</c:v>
                </c:pt>
                <c:pt idx="12">
                  <c:v>176825</c:v>
                </c:pt>
                <c:pt idx="13">
                  <c:v>173000</c:v>
                </c:pt>
                <c:pt idx="14">
                  <c:v>137331</c:v>
                </c:pt>
                <c:pt idx="15">
                  <c:v>109100</c:v>
                </c:pt>
                <c:pt idx="16">
                  <c:v>106000</c:v>
                </c:pt>
                <c:pt idx="17">
                  <c:v>83300</c:v>
                </c:pt>
                <c:pt idx="18">
                  <c:v>79100</c:v>
                </c:pt>
                <c:pt idx="19">
                  <c:v>70510</c:v>
                </c:pt>
                <c:pt idx="20">
                  <c:v>64181</c:v>
                </c:pt>
                <c:pt idx="21">
                  <c:v>48500</c:v>
                </c:pt>
                <c:pt idx="22">
                  <c:v>28500</c:v>
                </c:pt>
                <c:pt idx="23">
                  <c:v>5214</c:v>
                </c:pt>
              </c:numCache>
            </c:numRef>
          </c:val>
          <c:extLst>
            <c:ext xmlns:c16="http://schemas.microsoft.com/office/drawing/2014/chart" uri="{C3380CC4-5D6E-409C-BE32-E72D297353CC}">
              <c16:uniqueId val="{00000000-1694-4077-B0AB-27445170C4E6}"/>
            </c:ext>
          </c:extLst>
        </c:ser>
        <c:dLbls>
          <c:dLblPos val="outEnd"/>
          <c:showLegendKey val="0"/>
          <c:showVal val="0"/>
          <c:showCatName val="0"/>
          <c:showSerName val="0"/>
          <c:showPercent val="0"/>
          <c:showBubbleSize val="0"/>
        </c:dLbls>
        <c:gapWidth val="115"/>
        <c:overlap val="-20"/>
        <c:axId val="509522560"/>
        <c:axId val="2017126912"/>
      </c:barChart>
      <c:catAx>
        <c:axId val="5095225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017126912"/>
        <c:crosses val="autoZero"/>
        <c:auto val="1"/>
        <c:lblAlgn val="ctr"/>
        <c:lblOffset val="100"/>
        <c:noMultiLvlLbl val="0"/>
      </c:catAx>
      <c:valAx>
        <c:axId val="20171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0952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[Project_Data Analysis_Ejiro.xlsx]Q1!PivotTable1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Industry X highest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'Q1'!$A$4:$A$28</c:f>
              <c:strCache>
                <c:ptCount val="24"/>
                <c:pt idx="0">
                  <c:v>Retail</c:v>
                </c:pt>
                <c:pt idx="1">
                  <c:v>Retail and Cloud Computing</c:v>
                </c:pt>
                <c:pt idx="2">
                  <c:v>Technology</c:v>
                </c:pt>
                <c:pt idx="3">
                  <c:v>Healthcare</c:v>
                </c:pt>
                <c:pt idx="4">
                  <c:v>Financials</c:v>
                </c:pt>
                <c:pt idx="5">
                  <c:v>Transportation</c:v>
                </c:pt>
                <c:pt idx="6">
                  <c:v>Pharmaceutical industry</c:v>
                </c:pt>
                <c:pt idx="7">
                  <c:v>Telecommunications</c:v>
                </c:pt>
                <c:pt idx="8">
                  <c:v>Financial services</c:v>
                </c:pt>
                <c:pt idx="9">
                  <c:v>Aerospace and defense</c:v>
                </c:pt>
                <c:pt idx="10">
                  <c:v>Media</c:v>
                </c:pt>
                <c:pt idx="11">
                  <c:v>Petroleum industry</c:v>
                </c:pt>
                <c:pt idx="12">
                  <c:v>Food Processing</c:v>
                </c:pt>
                <c:pt idx="13">
                  <c:v>Automotive industry</c:v>
                </c:pt>
                <c:pt idx="14">
                  <c:v>Health Insurance</c:v>
                </c:pt>
                <c:pt idx="15">
                  <c:v>Machinery</c:v>
                </c:pt>
                <c:pt idx="16">
                  <c:v>Consumer products Manufacturing</c:v>
                </c:pt>
                <c:pt idx="17">
                  <c:v>Telecom Hardware Manufacturing</c:v>
                </c:pt>
                <c:pt idx="18">
                  <c:v>Apparel</c:v>
                </c:pt>
                <c:pt idx="19">
                  <c:v>Food Service</c:v>
                </c:pt>
                <c:pt idx="20">
                  <c:v>Food industry</c:v>
                </c:pt>
                <c:pt idx="21">
                  <c:v>Health</c:v>
                </c:pt>
                <c:pt idx="22">
                  <c:v>Infotech</c:v>
                </c:pt>
                <c:pt idx="23">
                  <c:v>Petroleum industry and Logistics</c:v>
                </c:pt>
              </c:strCache>
            </c:strRef>
          </c:cat>
          <c:val>
            <c:numRef>
              <c:f>'Q1'!$B$4:$B$28</c:f>
              <c:numCache>
                <c:formatCode>General</c:formatCode>
                <c:ptCount val="24"/>
                <c:pt idx="0">
                  <c:v>4830850</c:v>
                </c:pt>
                <c:pt idx="1">
                  <c:v>1540000</c:v>
                </c:pt>
                <c:pt idx="2">
                  <c:v>1140482</c:v>
                </c:pt>
                <c:pt idx="3">
                  <c:v>1132535</c:v>
                </c:pt>
                <c:pt idx="4">
                  <c:v>988380</c:v>
                </c:pt>
                <c:pt idx="5">
                  <c:v>922949</c:v>
                </c:pt>
                <c:pt idx="6">
                  <c:v>692000</c:v>
                </c:pt>
                <c:pt idx="7">
                  <c:v>404800</c:v>
                </c:pt>
                <c:pt idx="8">
                  <c:v>293723</c:v>
                </c:pt>
                <c:pt idx="9">
                  <c:v>272000</c:v>
                </c:pt>
                <c:pt idx="10">
                  <c:v>195800</c:v>
                </c:pt>
                <c:pt idx="11">
                  <c:v>183470</c:v>
                </c:pt>
                <c:pt idx="12">
                  <c:v>176825</c:v>
                </c:pt>
                <c:pt idx="13">
                  <c:v>173000</c:v>
                </c:pt>
                <c:pt idx="14">
                  <c:v>137331</c:v>
                </c:pt>
                <c:pt idx="15">
                  <c:v>109100</c:v>
                </c:pt>
                <c:pt idx="16">
                  <c:v>106000</c:v>
                </c:pt>
                <c:pt idx="17">
                  <c:v>83300</c:v>
                </c:pt>
                <c:pt idx="18">
                  <c:v>79100</c:v>
                </c:pt>
                <c:pt idx="19">
                  <c:v>70510</c:v>
                </c:pt>
                <c:pt idx="20">
                  <c:v>64181</c:v>
                </c:pt>
                <c:pt idx="21">
                  <c:v>48500</c:v>
                </c:pt>
                <c:pt idx="22">
                  <c:v>28500</c:v>
                </c:pt>
                <c:pt idx="23">
                  <c:v>5214</c:v>
                </c:pt>
              </c:numCache>
            </c:numRef>
          </c:val>
          <c:extLst>
            <c:ext xmlns:c16="http://schemas.microsoft.com/office/drawing/2014/chart" uri="{C3380CC4-5D6E-409C-BE32-E72D297353CC}">
              <c16:uniqueId val="{00000000-F62B-4998-A222-4016D652ABB9}"/>
            </c:ext>
          </c:extLst>
        </c:ser>
        <c:dLbls>
          <c:showLegendKey val="0"/>
          <c:showVal val="0"/>
          <c:showCatName val="0"/>
          <c:showSerName val="0"/>
          <c:showPercent val="0"/>
          <c:showBubbleSize val="0"/>
        </c:dLbls>
        <c:gapWidth val="115"/>
        <c:overlap val="-20"/>
        <c:axId val="509522560"/>
        <c:axId val="2017126912"/>
      </c:barChart>
      <c:catAx>
        <c:axId val="5095225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017126912"/>
        <c:crosses val="autoZero"/>
        <c:auto val="1"/>
        <c:lblAlgn val="ctr"/>
        <c:lblOffset val="100"/>
        <c:noMultiLvlLbl val="0"/>
      </c:catAx>
      <c:valAx>
        <c:axId val="20171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0952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[Project_Data Analysis_Ejiro.xlsx]Q2!PivotTable2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a:effectLst/>
              </a:rPr>
              <a:t>Industry X highest Revenue</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NG"/>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'Q2'!$B$3</c:f>
              <c:strCache>
                <c:ptCount val="1"/>
                <c:pt idx="0">
                  <c:v>Total</c:v>
                </c:pt>
              </c:strCache>
            </c:strRef>
          </c:tx>
          <c:spPr>
            <a:solidFill>
              <a:schemeClr val="accent4"/>
            </a:solidFill>
            <a:ln>
              <a:noFill/>
            </a:ln>
            <a:effectLst/>
          </c:spPr>
          <c:invertIfNegative val="0"/>
          <c:cat>
            <c:strRef>
              <c:f>'Q2'!$A$4:$A$41</c:f>
              <c:strCache>
                <c:ptCount val="37"/>
                <c:pt idx="0">
                  <c:v>Retail</c:v>
                </c:pt>
                <c:pt idx="1">
                  <c:v>Petroleum industry</c:v>
                </c:pt>
                <c:pt idx="2">
                  <c:v>Healthcare</c:v>
                </c:pt>
                <c:pt idx="3">
                  <c:v>Technology</c:v>
                </c:pt>
                <c:pt idx="4">
                  <c:v>Financials</c:v>
                </c:pt>
                <c:pt idx="5">
                  <c:v>Pharmaceutical industry</c:v>
                </c:pt>
                <c:pt idx="6">
                  <c:v>Conglomerate</c:v>
                </c:pt>
                <c:pt idx="7">
                  <c:v>Retail and Cloud Computing</c:v>
                </c:pt>
                <c:pt idx="8">
                  <c:v>Electronics industry</c:v>
                </c:pt>
                <c:pt idx="9">
                  <c:v>Telecommunications</c:v>
                </c:pt>
                <c:pt idx="10">
                  <c:v>Health</c:v>
                </c:pt>
                <c:pt idx="11">
                  <c:v>Health Insurance</c:v>
                </c:pt>
                <c:pt idx="12">
                  <c:v>Insurance</c:v>
                </c:pt>
                <c:pt idx="13">
                  <c:v>Transportation</c:v>
                </c:pt>
                <c:pt idx="14">
                  <c:v>Food industry</c:v>
                </c:pt>
                <c:pt idx="15">
                  <c:v>Automotive industry</c:v>
                </c:pt>
                <c:pt idx="16">
                  <c:v>Automotive</c:v>
                </c:pt>
                <c:pt idx="17">
                  <c:v>Financial services</c:v>
                </c:pt>
                <c:pt idx="18">
                  <c:v>Airline</c:v>
                </c:pt>
                <c:pt idx="19">
                  <c:v>Aerospace and defense</c:v>
                </c:pt>
                <c:pt idx="20">
                  <c:v>Financial</c:v>
                </c:pt>
                <c:pt idx="21">
                  <c:v>Food Processing</c:v>
                </c:pt>
                <c:pt idx="22">
                  <c:v>Beverage</c:v>
                </c:pt>
                <c:pt idx="23">
                  <c:v>Media</c:v>
                </c:pt>
                <c:pt idx="24">
                  <c:v>Automotive and Energy</c:v>
                </c:pt>
                <c:pt idx="25">
                  <c:v>Consumer products Manufacturing</c:v>
                </c:pt>
                <c:pt idx="26">
                  <c:v>Logistics</c:v>
                </c:pt>
                <c:pt idx="27">
                  <c:v>Food Service</c:v>
                </c:pt>
                <c:pt idx="28">
                  <c:v>Infotech</c:v>
                </c:pt>
                <c:pt idx="29">
                  <c:v>Machinery</c:v>
                </c:pt>
                <c:pt idx="30">
                  <c:v>Petroleum industry and Logistics</c:v>
                </c:pt>
                <c:pt idx="31">
                  <c:v>Chemical industry</c:v>
                </c:pt>
                <c:pt idx="32">
                  <c:v>Agriculture manufacturing</c:v>
                </c:pt>
                <c:pt idx="33">
                  <c:v>Telecom Hardware Manufacturing</c:v>
                </c:pt>
                <c:pt idx="34">
                  <c:v>Agriculture cooperative</c:v>
                </c:pt>
                <c:pt idx="35">
                  <c:v>Apparel</c:v>
                </c:pt>
                <c:pt idx="36">
                  <c:v>Laboratory instruments</c:v>
                </c:pt>
              </c:strCache>
            </c:strRef>
          </c:cat>
          <c:val>
            <c:numRef>
              <c:f>'Q2'!$B$4:$B$41</c:f>
              <c:numCache>
                <c:formatCode>General</c:formatCode>
                <c:ptCount val="37"/>
                <c:pt idx="0">
                  <c:v>1578909</c:v>
                </c:pt>
                <c:pt idx="1">
                  <c:v>1521225</c:v>
                </c:pt>
                <c:pt idx="2">
                  <c:v>1189368</c:v>
                </c:pt>
                <c:pt idx="3">
                  <c:v>930783</c:v>
                </c:pt>
                <c:pt idx="4">
                  <c:v>927262</c:v>
                </c:pt>
                <c:pt idx="5">
                  <c:v>730059</c:v>
                </c:pt>
                <c:pt idx="6">
                  <c:v>566459</c:v>
                </c:pt>
                <c:pt idx="7">
                  <c:v>513983</c:v>
                </c:pt>
                <c:pt idx="8">
                  <c:v>394328</c:v>
                </c:pt>
                <c:pt idx="9">
                  <c:v>312284</c:v>
                </c:pt>
                <c:pt idx="10">
                  <c:v>276711</c:v>
                </c:pt>
                <c:pt idx="11">
                  <c:v>273386</c:v>
                </c:pt>
                <c:pt idx="12">
                  <c:v>265861</c:v>
                </c:pt>
                <c:pt idx="13">
                  <c:v>193850</c:v>
                </c:pt>
                <c:pt idx="14">
                  <c:v>168788</c:v>
                </c:pt>
                <c:pt idx="15">
                  <c:v>158057</c:v>
                </c:pt>
                <c:pt idx="16">
                  <c:v>156735</c:v>
                </c:pt>
                <c:pt idx="17">
                  <c:v>154792</c:v>
                </c:pt>
                <c:pt idx="18">
                  <c:v>144508</c:v>
                </c:pt>
                <c:pt idx="19">
                  <c:v>132592</c:v>
                </c:pt>
                <c:pt idx="20">
                  <c:v>107075</c:v>
                </c:pt>
                <c:pt idx="21">
                  <c:v>100476</c:v>
                </c:pt>
                <c:pt idx="22">
                  <c:v>86859</c:v>
                </c:pt>
                <c:pt idx="23">
                  <c:v>82722</c:v>
                </c:pt>
                <c:pt idx="24">
                  <c:v>81462</c:v>
                </c:pt>
                <c:pt idx="25">
                  <c:v>80187</c:v>
                </c:pt>
                <c:pt idx="26">
                  <c:v>78620</c:v>
                </c:pt>
                <c:pt idx="27">
                  <c:v>68636</c:v>
                </c:pt>
                <c:pt idx="28">
                  <c:v>62344</c:v>
                </c:pt>
                <c:pt idx="29">
                  <c:v>59427</c:v>
                </c:pt>
                <c:pt idx="30">
                  <c:v>59043</c:v>
                </c:pt>
                <c:pt idx="31">
                  <c:v>56902</c:v>
                </c:pt>
                <c:pt idx="32">
                  <c:v>52577</c:v>
                </c:pt>
                <c:pt idx="33">
                  <c:v>51557</c:v>
                </c:pt>
                <c:pt idx="34">
                  <c:v>47194</c:v>
                </c:pt>
                <c:pt idx="35">
                  <c:v>46710</c:v>
                </c:pt>
                <c:pt idx="36">
                  <c:v>44915</c:v>
                </c:pt>
              </c:numCache>
            </c:numRef>
          </c:val>
          <c:extLst>
            <c:ext xmlns:c16="http://schemas.microsoft.com/office/drawing/2014/chart" uri="{C3380CC4-5D6E-409C-BE32-E72D297353CC}">
              <c16:uniqueId val="{00000000-121C-4EB6-A46B-F40333EFFEC9}"/>
            </c:ext>
          </c:extLst>
        </c:ser>
        <c:dLbls>
          <c:showLegendKey val="0"/>
          <c:showVal val="0"/>
          <c:showCatName val="0"/>
          <c:showSerName val="0"/>
          <c:showPercent val="0"/>
          <c:showBubbleSize val="0"/>
        </c:dLbls>
        <c:gapWidth val="150"/>
        <c:overlap val="100"/>
        <c:axId val="539127856"/>
        <c:axId val="600840288"/>
      </c:barChart>
      <c:catAx>
        <c:axId val="53912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0840288"/>
        <c:crosses val="autoZero"/>
        <c:auto val="1"/>
        <c:lblAlgn val="ctr"/>
        <c:lblOffset val="100"/>
        <c:noMultiLvlLbl val="0"/>
      </c:catAx>
      <c:valAx>
        <c:axId val="60084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912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 Analysis_Ejiro.xlsx]Q3!PivotTable3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800">
                <a:effectLst/>
              </a:rPr>
              <a:t>Company X highest Revenue</a:t>
            </a:r>
            <a:endParaRPr lang="en-NG" sz="1800">
              <a:effectLst/>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spPr>
          <a:solidFill>
            <a:schemeClr val="accent6"/>
          </a:solidFill>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'Q3'!$B$3</c:f>
              <c:strCache>
                <c:ptCount val="1"/>
                <c:pt idx="0">
                  <c:v>Total</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'Q3'!$A$4:$A$78</c:f>
              <c:strCache>
                <c:ptCount val="74"/>
                <c:pt idx="0">
                  <c:v>TD Synnex</c:v>
                </c:pt>
                <c:pt idx="1">
                  <c:v>United Airlines</c:v>
                </c:pt>
                <c:pt idx="2">
                  <c:v>PBF Energy</c:v>
                </c:pt>
                <c:pt idx="3">
                  <c:v>ConocoPhillips</c:v>
                </c:pt>
                <c:pt idx="4">
                  <c:v>American Airlines</c:v>
                </c:pt>
                <c:pt idx="5">
                  <c:v>Performance Food Group</c:v>
                </c:pt>
                <c:pt idx="6">
                  <c:v>Valero Energy</c:v>
                </c:pt>
                <c:pt idx="7">
                  <c:v>StoneX Group</c:v>
                </c:pt>
                <c:pt idx="8">
                  <c:v>Phillips 66</c:v>
                </c:pt>
                <c:pt idx="9">
                  <c:v>Plains All American Pipeline</c:v>
                </c:pt>
                <c:pt idx="10">
                  <c:v>Sysco</c:v>
                </c:pt>
                <c:pt idx="11">
                  <c:v>Energy Transfer Partners</c:v>
                </c:pt>
                <c:pt idx="12">
                  <c:v>Qualcomm</c:v>
                </c:pt>
                <c:pt idx="13">
                  <c:v>AT&amp;T</c:v>
                </c:pt>
                <c:pt idx="14">
                  <c:v>Marathon Petroleum</c:v>
                </c:pt>
                <c:pt idx="15">
                  <c:v>American Express</c:v>
                </c:pt>
                <c:pt idx="16">
                  <c:v>CHS</c:v>
                </c:pt>
                <c:pt idx="17">
                  <c:v>Pfizer</c:v>
                </c:pt>
                <c:pt idx="18">
                  <c:v>General Motors</c:v>
                </c:pt>
                <c:pt idx="19">
                  <c:v>The Walt Disney Company</c:v>
                </c:pt>
                <c:pt idx="20">
                  <c:v>Bank of America</c:v>
                </c:pt>
                <c:pt idx="21">
                  <c:v>Intel</c:v>
                </c:pt>
                <c:pt idx="22">
                  <c:v>John Deere</c:v>
                </c:pt>
                <c:pt idx="23">
                  <c:v>Archer Daniels Midland</c:v>
                </c:pt>
                <c:pt idx="24">
                  <c:v>Microsoft</c:v>
                </c:pt>
                <c:pt idx="25">
                  <c:v>Caterpillar</c:v>
                </c:pt>
                <c:pt idx="26">
                  <c:v>IBM</c:v>
                </c:pt>
                <c:pt idx="27">
                  <c:v>Merck &amp; Co.</c:v>
                </c:pt>
                <c:pt idx="28">
                  <c:v>Prudential Financial</c:v>
                </c:pt>
                <c:pt idx="29">
                  <c:v>Centene</c:v>
                </c:pt>
                <c:pt idx="30">
                  <c:v>Thermo Fisher Scientific</c:v>
                </c:pt>
                <c:pt idx="31">
                  <c:v>New York Life Insurance Company</c:v>
                </c:pt>
                <c:pt idx="32">
                  <c:v>Bunge Limited</c:v>
                </c:pt>
                <c:pt idx="33">
                  <c:v>Publix</c:v>
                </c:pt>
                <c:pt idx="34">
                  <c:v>Tyson Foods</c:v>
                </c:pt>
                <c:pt idx="35">
                  <c:v>Elevance Health</c:v>
                </c:pt>
                <c:pt idx="36">
                  <c:v>UnitedHealth Group</c:v>
                </c:pt>
                <c:pt idx="37">
                  <c:v>Humana</c:v>
                </c:pt>
                <c:pt idx="38">
                  <c:v>Cardinal Health</c:v>
                </c:pt>
                <c:pt idx="39">
                  <c:v>AmerisourceBergen</c:v>
                </c:pt>
                <c:pt idx="40">
                  <c:v>Walgreens Boots Alliance</c:v>
                </c:pt>
                <c:pt idx="41">
                  <c:v>Best Buy</c:v>
                </c:pt>
                <c:pt idx="42">
                  <c:v>Berkshire Hathaway</c:v>
                </c:pt>
                <c:pt idx="43">
                  <c:v>PepsiCo</c:v>
                </c:pt>
                <c:pt idx="44">
                  <c:v>State Farm</c:v>
                </c:pt>
                <c:pt idx="45">
                  <c:v>Nationwide Mutual Insurance Company</c:v>
                </c:pt>
                <c:pt idx="46">
                  <c:v>Morgan Stanley</c:v>
                </c:pt>
                <c:pt idx="47">
                  <c:v>Apple</c:v>
                </c:pt>
                <c:pt idx="48">
                  <c:v>Boeing</c:v>
                </c:pt>
                <c:pt idx="49">
                  <c:v>Walmart</c:v>
                </c:pt>
                <c:pt idx="50">
                  <c:v>Goldman Sachs</c:v>
                </c:pt>
                <c:pt idx="51">
                  <c:v>Procter &amp; Gamble</c:v>
                </c:pt>
                <c:pt idx="52">
                  <c:v>Nike</c:v>
                </c:pt>
                <c:pt idx="53">
                  <c:v>McKesson Corporation</c:v>
                </c:pt>
                <c:pt idx="54">
                  <c:v>Charter Communications</c:v>
                </c:pt>
                <c:pt idx="55">
                  <c:v>Dell Technologies</c:v>
                </c:pt>
                <c:pt idx="56">
                  <c:v>Comcast</c:v>
                </c:pt>
                <c:pt idx="57">
                  <c:v>RTX Corporation</c:v>
                </c:pt>
                <c:pt idx="58">
                  <c:v>The Home Depot</c:v>
                </c:pt>
                <c:pt idx="59">
                  <c:v>Progressive Corporation</c:v>
                </c:pt>
                <c:pt idx="60">
                  <c:v>Dow Chemical Company</c:v>
                </c:pt>
                <c:pt idx="61">
                  <c:v>General Electric</c:v>
                </c:pt>
                <c:pt idx="62">
                  <c:v>United Parcel Service</c:v>
                </c:pt>
                <c:pt idx="63">
                  <c:v>TJX</c:v>
                </c:pt>
                <c:pt idx="64">
                  <c:v>Target Corporation</c:v>
                </c:pt>
                <c:pt idx="65">
                  <c:v>HCA Healthcare</c:v>
                </c:pt>
                <c:pt idx="66">
                  <c:v>Verizon Communications</c:v>
                </c:pt>
                <c:pt idx="67">
                  <c:v>United States Postal Service</c:v>
                </c:pt>
                <c:pt idx="68">
                  <c:v>MetLife</c:v>
                </c:pt>
                <c:pt idx="69">
                  <c:v>Johnson &amp; Johnson</c:v>
                </c:pt>
                <c:pt idx="70">
                  <c:v>Meta Platforms</c:v>
                </c:pt>
                <c:pt idx="71">
                  <c:v>HP</c:v>
                </c:pt>
                <c:pt idx="72">
                  <c:v>Wells Fargo</c:v>
                </c:pt>
                <c:pt idx="73">
                  <c:v>Bristol-Myers Squibb</c:v>
                </c:pt>
              </c:strCache>
            </c:strRef>
          </c:cat>
          <c:val>
            <c:numRef>
              <c:f>'Q3'!$B$4:$B$78</c:f>
              <c:numCache>
                <c:formatCode>General</c:formatCode>
                <c:ptCount val="74"/>
                <c:pt idx="0">
                  <c:v>0.97199999999999998</c:v>
                </c:pt>
                <c:pt idx="1">
                  <c:v>0.82499999999999996</c:v>
                </c:pt>
                <c:pt idx="2">
                  <c:v>0.71799999999999997</c:v>
                </c:pt>
                <c:pt idx="3">
                  <c:v>0.69899999999999995</c:v>
                </c:pt>
                <c:pt idx="4">
                  <c:v>0.63900000000000001</c:v>
                </c:pt>
                <c:pt idx="5">
                  <c:v>0.61599999999999999</c:v>
                </c:pt>
                <c:pt idx="6">
                  <c:v>0.57999999999999996</c:v>
                </c:pt>
                <c:pt idx="7">
                  <c:v>0.55300000000000005</c:v>
                </c:pt>
                <c:pt idx="8">
                  <c:v>0.53</c:v>
                </c:pt>
                <c:pt idx="9">
                  <c:v>0.36299999999999999</c:v>
                </c:pt>
                <c:pt idx="10">
                  <c:v>0.33800000000000002</c:v>
                </c:pt>
                <c:pt idx="11">
                  <c:v>0.33300000000000002</c:v>
                </c:pt>
                <c:pt idx="12">
                  <c:v>0.317</c:v>
                </c:pt>
                <c:pt idx="13">
                  <c:v>0.28499999999999998</c:v>
                </c:pt>
                <c:pt idx="14">
                  <c:v>0.27600000000000002</c:v>
                </c:pt>
                <c:pt idx="15">
                  <c:v>0.27300000000000002</c:v>
                </c:pt>
                <c:pt idx="16">
                  <c:v>0.24299999999999999</c:v>
                </c:pt>
                <c:pt idx="17">
                  <c:v>0.23400000000000001</c:v>
                </c:pt>
                <c:pt idx="18">
                  <c:v>0.23400000000000001</c:v>
                </c:pt>
                <c:pt idx="19">
                  <c:v>0.22700000000000001</c:v>
                </c:pt>
                <c:pt idx="20">
                  <c:v>0.22600000000000001</c:v>
                </c:pt>
                <c:pt idx="21">
                  <c:v>0.20100000000000001</c:v>
                </c:pt>
                <c:pt idx="22">
                  <c:v>0.19400000000000001</c:v>
                </c:pt>
                <c:pt idx="23">
                  <c:v>0.191</c:v>
                </c:pt>
                <c:pt idx="24">
                  <c:v>0.18</c:v>
                </c:pt>
                <c:pt idx="25">
                  <c:v>0.16600000000000001</c:v>
                </c:pt>
                <c:pt idx="26">
                  <c:v>0.16300000000000001</c:v>
                </c:pt>
                <c:pt idx="27">
                  <c:v>0.158</c:v>
                </c:pt>
                <c:pt idx="28">
                  <c:v>0.153</c:v>
                </c:pt>
                <c:pt idx="29">
                  <c:v>0.14699999999999999</c:v>
                </c:pt>
                <c:pt idx="30">
                  <c:v>0.14499999999999999</c:v>
                </c:pt>
                <c:pt idx="31">
                  <c:v>0.14199999999999999</c:v>
                </c:pt>
                <c:pt idx="32">
                  <c:v>0.13700000000000001</c:v>
                </c:pt>
                <c:pt idx="33">
                  <c:v>0.13500000000000001</c:v>
                </c:pt>
                <c:pt idx="34">
                  <c:v>0.13200000000000001</c:v>
                </c:pt>
                <c:pt idx="35">
                  <c:v>0.13</c:v>
                </c:pt>
                <c:pt idx="36">
                  <c:v>0.127</c:v>
                </c:pt>
                <c:pt idx="37">
                  <c:v>0.11799999999999999</c:v>
                </c:pt>
                <c:pt idx="38">
                  <c:v>0.11600000000000001</c:v>
                </c:pt>
                <c:pt idx="39">
                  <c:v>0.115</c:v>
                </c:pt>
                <c:pt idx="40">
                  <c:v>0.107</c:v>
                </c:pt>
                <c:pt idx="41">
                  <c:v>0.106</c:v>
                </c:pt>
                <c:pt idx="42">
                  <c:v>9.4E-2</c:v>
                </c:pt>
                <c:pt idx="43">
                  <c:v>8.6999999999999994E-2</c:v>
                </c:pt>
                <c:pt idx="44">
                  <c:v>8.5999999999999993E-2</c:v>
                </c:pt>
                <c:pt idx="45">
                  <c:v>8.5999999999999993E-2</c:v>
                </c:pt>
                <c:pt idx="46">
                  <c:v>7.9000000000000001E-2</c:v>
                </c:pt>
                <c:pt idx="47">
                  <c:v>7.8E-2</c:v>
                </c:pt>
                <c:pt idx="48">
                  <c:v>6.9000000000000006E-2</c:v>
                </c:pt>
                <c:pt idx="49">
                  <c:v>6.7000000000000004E-2</c:v>
                </c:pt>
                <c:pt idx="50">
                  <c:v>5.7000000000000002E-2</c:v>
                </c:pt>
                <c:pt idx="51">
                  <c:v>5.2999999999999999E-2</c:v>
                </c:pt>
                <c:pt idx="52">
                  <c:v>4.9000000000000002E-2</c:v>
                </c:pt>
                <c:pt idx="53">
                  <c:v>4.8000000000000001E-2</c:v>
                </c:pt>
                <c:pt idx="54">
                  <c:v>4.4999999999999998E-2</c:v>
                </c:pt>
                <c:pt idx="55">
                  <c:v>4.3999999999999997E-2</c:v>
                </c:pt>
                <c:pt idx="56">
                  <c:v>4.2999999999999997E-2</c:v>
                </c:pt>
                <c:pt idx="57">
                  <c:v>4.2000000000000003E-2</c:v>
                </c:pt>
                <c:pt idx="58">
                  <c:v>4.1000000000000002E-2</c:v>
                </c:pt>
                <c:pt idx="59">
                  <c:v>0.04</c:v>
                </c:pt>
                <c:pt idx="60">
                  <c:v>3.5000000000000003E-2</c:v>
                </c:pt>
                <c:pt idx="61">
                  <c:v>3.2000000000000001E-2</c:v>
                </c:pt>
                <c:pt idx="62">
                  <c:v>3.1E-2</c:v>
                </c:pt>
                <c:pt idx="63">
                  <c:v>2.9000000000000001E-2</c:v>
                </c:pt>
                <c:pt idx="64">
                  <c:v>2.9000000000000001E-2</c:v>
                </c:pt>
                <c:pt idx="65">
                  <c:v>2.5000000000000001E-2</c:v>
                </c:pt>
                <c:pt idx="66">
                  <c:v>2.4E-2</c:v>
                </c:pt>
                <c:pt idx="67">
                  <c:v>0.02</c:v>
                </c:pt>
                <c:pt idx="68">
                  <c:v>1.7000000000000001E-2</c:v>
                </c:pt>
                <c:pt idx="69">
                  <c:v>1.2E-2</c:v>
                </c:pt>
                <c:pt idx="70">
                  <c:v>1.0999999999999999E-2</c:v>
                </c:pt>
                <c:pt idx="71">
                  <c:v>8.0000000000000002E-3</c:v>
                </c:pt>
                <c:pt idx="72">
                  <c:v>5.0000000000000001E-3</c:v>
                </c:pt>
                <c:pt idx="73">
                  <c:v>5.0000000000000001E-3</c:v>
                </c:pt>
              </c:numCache>
            </c:numRef>
          </c:val>
          <c:smooth val="0"/>
          <c:extLst>
            <c:ext xmlns:c16="http://schemas.microsoft.com/office/drawing/2014/chart" uri="{C3380CC4-5D6E-409C-BE32-E72D297353CC}">
              <c16:uniqueId val="{00000000-4876-4D67-8CFB-CAD115CA1383}"/>
            </c:ext>
          </c:extLst>
        </c:ser>
        <c:dLbls>
          <c:showLegendKey val="0"/>
          <c:showVal val="0"/>
          <c:showCatName val="0"/>
          <c:showSerName val="0"/>
          <c:showPercent val="0"/>
          <c:showBubbleSize val="0"/>
        </c:dLbls>
        <c:marker val="1"/>
        <c:smooth val="0"/>
        <c:axId val="401845184"/>
        <c:axId val="619798944"/>
      </c:lineChart>
      <c:catAx>
        <c:axId val="40184518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9798944"/>
        <c:crosses val="autoZero"/>
        <c:auto val="1"/>
        <c:lblAlgn val="ctr"/>
        <c:lblOffset val="100"/>
        <c:noMultiLvlLbl val="0"/>
      </c:catAx>
      <c:valAx>
        <c:axId val="619798944"/>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184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 Analysis_Ejiro.xlsx]Q4!PivotTable4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Petroleum</a:t>
            </a:r>
            <a:r>
              <a:rPr lang="en-GB" baseline="0"/>
              <a:t> X Transportation Coys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'Q4'!$B$3:$B$4</c:f>
              <c:strCache>
                <c:ptCount val="1"/>
                <c:pt idx="0">
                  <c:v>Petroleum industry</c:v>
                </c:pt>
              </c:strCache>
            </c:strRef>
          </c:tx>
          <c:spPr>
            <a:solidFill>
              <a:schemeClr val="accent1"/>
            </a:solidFill>
            <a:ln>
              <a:noFill/>
            </a:ln>
            <a:effectLst/>
            <a:sp3d/>
          </c:spPr>
          <c:cat>
            <c:strRef>
              <c:f>'Q4'!$A$5:$A$17</c:f>
              <c:strCache>
                <c:ptCount val="12"/>
                <c:pt idx="0">
                  <c:v>Chevron Corporation</c:v>
                </c:pt>
                <c:pt idx="1">
                  <c:v>ConocoPhillips</c:v>
                </c:pt>
                <c:pt idx="2">
                  <c:v>Energy Transfer Partners</c:v>
                </c:pt>
                <c:pt idx="3">
                  <c:v>Enterprise Products</c:v>
                </c:pt>
                <c:pt idx="4">
                  <c:v>Exxon Mobil</c:v>
                </c:pt>
                <c:pt idx="5">
                  <c:v>FedEx</c:v>
                </c:pt>
                <c:pt idx="6">
                  <c:v>Marathon Petroleum</c:v>
                </c:pt>
                <c:pt idx="7">
                  <c:v>PBF Energy</c:v>
                </c:pt>
                <c:pt idx="8">
                  <c:v>Phillips 66</c:v>
                </c:pt>
                <c:pt idx="9">
                  <c:v>Plains All American Pipeline</c:v>
                </c:pt>
                <c:pt idx="10">
                  <c:v>United Parcel Service</c:v>
                </c:pt>
                <c:pt idx="11">
                  <c:v>Valero Energy</c:v>
                </c:pt>
              </c:strCache>
            </c:strRef>
          </c:cat>
          <c:val>
            <c:numRef>
              <c:f>'Q4'!$B$5:$B$17</c:f>
              <c:numCache>
                <c:formatCode>General</c:formatCode>
                <c:ptCount val="12"/>
                <c:pt idx="0">
                  <c:v>1</c:v>
                </c:pt>
                <c:pt idx="1">
                  <c:v>1</c:v>
                </c:pt>
                <c:pt idx="2">
                  <c:v>1</c:v>
                </c:pt>
                <c:pt idx="3">
                  <c:v>1</c:v>
                </c:pt>
                <c:pt idx="4">
                  <c:v>1</c:v>
                </c:pt>
                <c:pt idx="6">
                  <c:v>1</c:v>
                </c:pt>
                <c:pt idx="7">
                  <c:v>1</c:v>
                </c:pt>
                <c:pt idx="8">
                  <c:v>1</c:v>
                </c:pt>
                <c:pt idx="9">
                  <c:v>1</c:v>
                </c:pt>
                <c:pt idx="11">
                  <c:v>1</c:v>
                </c:pt>
              </c:numCache>
            </c:numRef>
          </c:val>
          <c:extLst>
            <c:ext xmlns:c16="http://schemas.microsoft.com/office/drawing/2014/chart" uri="{C3380CC4-5D6E-409C-BE32-E72D297353CC}">
              <c16:uniqueId val="{00000000-D7A5-4A01-A754-6670F9E93000}"/>
            </c:ext>
          </c:extLst>
        </c:ser>
        <c:ser>
          <c:idx val="1"/>
          <c:order val="1"/>
          <c:tx>
            <c:strRef>
              <c:f>'Q4'!$C$3:$C$4</c:f>
              <c:strCache>
                <c:ptCount val="1"/>
                <c:pt idx="0">
                  <c:v>Transportation</c:v>
                </c:pt>
              </c:strCache>
            </c:strRef>
          </c:tx>
          <c:spPr>
            <a:solidFill>
              <a:schemeClr val="accent2"/>
            </a:solidFill>
            <a:ln>
              <a:noFill/>
            </a:ln>
            <a:effectLst/>
            <a:sp3d/>
          </c:spPr>
          <c:cat>
            <c:strRef>
              <c:f>'Q4'!$A$5:$A$17</c:f>
              <c:strCache>
                <c:ptCount val="12"/>
                <c:pt idx="0">
                  <c:v>Chevron Corporation</c:v>
                </c:pt>
                <c:pt idx="1">
                  <c:v>ConocoPhillips</c:v>
                </c:pt>
                <c:pt idx="2">
                  <c:v>Energy Transfer Partners</c:v>
                </c:pt>
                <c:pt idx="3">
                  <c:v>Enterprise Products</c:v>
                </c:pt>
                <c:pt idx="4">
                  <c:v>Exxon Mobil</c:v>
                </c:pt>
                <c:pt idx="5">
                  <c:v>FedEx</c:v>
                </c:pt>
                <c:pt idx="6">
                  <c:v>Marathon Petroleum</c:v>
                </c:pt>
                <c:pt idx="7">
                  <c:v>PBF Energy</c:v>
                </c:pt>
                <c:pt idx="8">
                  <c:v>Phillips 66</c:v>
                </c:pt>
                <c:pt idx="9">
                  <c:v>Plains All American Pipeline</c:v>
                </c:pt>
                <c:pt idx="10">
                  <c:v>United Parcel Service</c:v>
                </c:pt>
                <c:pt idx="11">
                  <c:v>Valero Energy</c:v>
                </c:pt>
              </c:strCache>
            </c:strRef>
          </c:cat>
          <c:val>
            <c:numRef>
              <c:f>'Q4'!$C$5:$C$17</c:f>
              <c:numCache>
                <c:formatCode>General</c:formatCode>
                <c:ptCount val="12"/>
                <c:pt idx="5">
                  <c:v>1</c:v>
                </c:pt>
                <c:pt idx="10">
                  <c:v>1</c:v>
                </c:pt>
              </c:numCache>
            </c:numRef>
          </c:val>
          <c:extLst>
            <c:ext xmlns:c16="http://schemas.microsoft.com/office/drawing/2014/chart" uri="{C3380CC4-5D6E-409C-BE32-E72D297353CC}">
              <c16:uniqueId val="{00000001-D7A5-4A01-A754-6670F9E93000}"/>
            </c:ext>
          </c:extLst>
        </c:ser>
        <c:dLbls>
          <c:showLegendKey val="0"/>
          <c:showVal val="0"/>
          <c:showCatName val="0"/>
          <c:showSerName val="0"/>
          <c:showPercent val="0"/>
          <c:showBubbleSize val="0"/>
        </c:dLbls>
        <c:axId val="777771520"/>
        <c:axId val="655440752"/>
        <c:axId val="734429296"/>
      </c:area3DChart>
      <c:catAx>
        <c:axId val="777771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5440752"/>
        <c:crosses val="autoZero"/>
        <c:auto val="1"/>
        <c:lblAlgn val="ctr"/>
        <c:lblOffset val="100"/>
        <c:noMultiLvlLbl val="0"/>
      </c:catAx>
      <c:valAx>
        <c:axId val="65544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77771520"/>
        <c:crosses val="autoZero"/>
        <c:crossBetween val="midCat"/>
      </c:valAx>
      <c:serAx>
        <c:axId val="7344292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544075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[Project_Data Analysis_Ejiro.xlsx]Q5!PivotTable5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Coys X New York City, New York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'Q5'!$B$3:$B$4</c:f>
              <c:strCache>
                <c:ptCount val="1"/>
                <c:pt idx="0">
                  <c:v>New York City, New York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'Q5'!$A$5:$A$17</c:f>
              <c:strCache>
                <c:ptCount val="12"/>
                <c:pt idx="0">
                  <c:v>AIG</c:v>
                </c:pt>
                <c:pt idx="1">
                  <c:v>American Express</c:v>
                </c:pt>
                <c:pt idx="2">
                  <c:v>Bristol-Myers Squibb</c:v>
                </c:pt>
                <c:pt idx="3">
                  <c:v>Citigroup</c:v>
                </c:pt>
                <c:pt idx="4">
                  <c:v>Goldman Sachs</c:v>
                </c:pt>
                <c:pt idx="5">
                  <c:v>JPMorgan Chase</c:v>
                </c:pt>
                <c:pt idx="6">
                  <c:v>MetLife</c:v>
                </c:pt>
                <c:pt idx="7">
                  <c:v>Morgan Stanley</c:v>
                </c:pt>
                <c:pt idx="8">
                  <c:v>New York Life Insurance Company</c:v>
                </c:pt>
                <c:pt idx="9">
                  <c:v>Pfizer</c:v>
                </c:pt>
                <c:pt idx="10">
                  <c:v>StoneX Group</c:v>
                </c:pt>
                <c:pt idx="11">
                  <c:v>Verizon Communications</c:v>
                </c:pt>
              </c:strCache>
            </c:strRef>
          </c:cat>
          <c:val>
            <c:numRef>
              <c:f>'Q5'!$B$5:$B$17</c:f>
              <c:numCache>
                <c:formatCode>General</c:formatCode>
                <c:ptCount val="12"/>
              </c:numCache>
            </c:numRef>
          </c:val>
          <c:extLst>
            <c:ext xmlns:c16="http://schemas.microsoft.com/office/drawing/2014/chart" uri="{C3380CC4-5D6E-409C-BE32-E72D297353CC}">
              <c16:uniqueId val="{00000000-F23D-4F7D-BB91-83E09D2F8451}"/>
            </c:ext>
          </c:extLst>
        </c:ser>
        <c:dLbls>
          <c:showLegendKey val="0"/>
          <c:showVal val="1"/>
          <c:showCatName val="0"/>
          <c:showSerName val="0"/>
          <c:showPercent val="0"/>
          <c:showBubbleSize val="0"/>
        </c:dLbls>
        <c:gapWidth val="150"/>
        <c:shape val="box"/>
        <c:axId val="777837872"/>
        <c:axId val="776144384"/>
        <c:axId val="0"/>
      </c:bar3DChart>
      <c:catAx>
        <c:axId val="7778378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776144384"/>
        <c:crosses val="autoZero"/>
        <c:auto val="1"/>
        <c:lblAlgn val="ctr"/>
        <c:lblOffset val="100"/>
        <c:noMultiLvlLbl val="0"/>
      </c:catAx>
      <c:valAx>
        <c:axId val="77614438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77783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 Analysis_Ejiro.xlsx]Q6!PivotTable6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Retail X Health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'Q6'!$B$3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'Q6'!$A$4:$A$9</c:f>
              <c:strCache>
                <c:ptCount val="5"/>
                <c:pt idx="0">
                  <c:v>Health</c:v>
                </c:pt>
                <c:pt idx="1">
                  <c:v>Health Insurance</c:v>
                </c:pt>
                <c:pt idx="2">
                  <c:v>Healthcare</c:v>
                </c:pt>
                <c:pt idx="3">
                  <c:v>Retail</c:v>
                </c:pt>
                <c:pt idx="4">
                  <c:v>Retail and Cloud Computing</c:v>
                </c:pt>
              </c:strCache>
            </c:strRef>
          </c:cat>
          <c:val>
            <c:numRef>
              <c:f>'Q6'!$B$4:$B$9</c:f>
              <c:numCache>
                <c:formatCode>General</c:formatCode>
                <c:ptCount val="5"/>
                <c:pt idx="0">
                  <c:v>1</c:v>
                </c:pt>
                <c:pt idx="1">
                  <c:v>2</c:v>
                </c:pt>
                <c:pt idx="2">
                  <c:v>6</c:v>
                </c:pt>
                <c:pt idx="3">
                  <c:v>10</c:v>
                </c:pt>
                <c:pt idx="4">
                  <c:v>1</c:v>
                </c:pt>
              </c:numCache>
            </c:numRef>
          </c:val>
          <c:extLst>
            <c:ext xmlns:c16="http://schemas.microsoft.com/office/drawing/2014/chart" uri="{C3380CC4-5D6E-409C-BE32-E72D297353CC}">
              <c16:uniqueId val="{00000000-936D-4B66-AB7F-10A4AC31199E}"/>
            </c:ext>
          </c:extLst>
        </c:ser>
        <c:dLbls>
          <c:dLblPos val="ctr"/>
          <c:showLegendKey val="0"/>
          <c:showVal val="1"/>
          <c:showCatName val="0"/>
          <c:showSerName val="0"/>
          <c:showPercent val="0"/>
          <c:showBubbleSize val="0"/>
        </c:dLbls>
        <c:gapWidth val="150"/>
        <c:overlap val="100"/>
        <c:axId val="777994704"/>
        <c:axId val="794024048"/>
      </c:barChart>
      <c:catAx>
        <c:axId val="777994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794024048"/>
        <c:crosses val="autoZero"/>
        <c:auto val="1"/>
        <c:lblAlgn val="ctr"/>
        <c:lblOffset val="100"/>
        <c:noMultiLvlLbl val="0"/>
      </c:catAx>
      <c:valAx>
        <c:axId val="7940240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7779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 Analysis_Ejiro.xlsx]Q7!PivotTable7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Food X Companies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'Q7'!$B$3:$B$4</c:f>
              <c:strCache>
                <c:ptCount val="1"/>
                <c:pt idx="0">
                  <c:v>Tyson Foods</c:v>
                </c:pt>
              </c:strCache>
            </c:strRef>
          </c:tx>
          <c:spPr>
            <a:solidFill>
              <a:schemeClr val="accent1">
                <a:alpha val="85000"/>
              </a:schemeClr>
            </a:solidFill>
            <a:ln w="9525" cap="flat" cmpd="sng" algn="ctr">
              <a:solidFill>
                <a:schemeClr val="lt1">
                  <a:alpha val="50000"/>
                </a:schemeClr>
              </a:solidFill>
              <a:round/>
            </a:ln>
            <a:effectLst/>
          </c:spPr>
          <c:invertIfNegative val="0"/>
          <c:cat>
            <c:strRef>
              <c:f>'Q7'!$A$5:$A$8</c:f>
              <c:strCache>
                <c:ptCount val="3"/>
                <c:pt idx="0">
                  <c:v>Food industry</c:v>
                </c:pt>
                <c:pt idx="1">
                  <c:v>Food Processing</c:v>
                </c:pt>
                <c:pt idx="2">
                  <c:v>Food Service</c:v>
                </c:pt>
              </c:strCache>
            </c:strRef>
          </c:cat>
          <c:val>
            <c:numRef>
              <c:f>'Q7'!$B$5:$B$8</c:f>
              <c:numCache>
                <c:formatCode>General</c:formatCode>
                <c:ptCount val="3"/>
                <c:pt idx="1">
                  <c:v>0.13200000000000001</c:v>
                </c:pt>
              </c:numCache>
            </c:numRef>
          </c:val>
          <c:extLst>
            <c:ext xmlns:c16="http://schemas.microsoft.com/office/drawing/2014/chart" uri="{C3380CC4-5D6E-409C-BE32-E72D297353CC}">
              <c16:uniqueId val="{00000000-14E1-45C9-84FB-4D1393B1CE41}"/>
            </c:ext>
          </c:extLst>
        </c:ser>
        <c:ser>
          <c:idx val="1"/>
          <c:order val="1"/>
          <c:tx>
            <c:strRef>
              <c:f>'Q7'!$C$3:$C$4</c:f>
              <c:strCache>
                <c:ptCount val="1"/>
                <c:pt idx="0">
                  <c:v>Sysco</c:v>
                </c:pt>
              </c:strCache>
            </c:strRef>
          </c:tx>
          <c:spPr>
            <a:solidFill>
              <a:schemeClr val="accent2">
                <a:alpha val="85000"/>
              </a:schemeClr>
            </a:solidFill>
            <a:ln w="9525" cap="flat" cmpd="sng" algn="ctr">
              <a:solidFill>
                <a:schemeClr val="lt1">
                  <a:alpha val="50000"/>
                </a:schemeClr>
              </a:solidFill>
              <a:round/>
            </a:ln>
            <a:effectLst/>
          </c:spPr>
          <c:invertIfNegative val="0"/>
          <c:cat>
            <c:strRef>
              <c:f>'Q7'!$A$5:$A$8</c:f>
              <c:strCache>
                <c:ptCount val="3"/>
                <c:pt idx="0">
                  <c:v>Food industry</c:v>
                </c:pt>
                <c:pt idx="1">
                  <c:v>Food Processing</c:v>
                </c:pt>
                <c:pt idx="2">
                  <c:v>Food Service</c:v>
                </c:pt>
              </c:strCache>
            </c:strRef>
          </c:cat>
          <c:val>
            <c:numRef>
              <c:f>'Q7'!$C$5:$C$8</c:f>
              <c:numCache>
                <c:formatCode>General</c:formatCode>
                <c:ptCount val="3"/>
                <c:pt idx="2">
                  <c:v>0.33800000000000002</c:v>
                </c:pt>
              </c:numCache>
            </c:numRef>
          </c:val>
          <c:extLst>
            <c:ext xmlns:c16="http://schemas.microsoft.com/office/drawing/2014/chart" uri="{C3380CC4-5D6E-409C-BE32-E72D297353CC}">
              <c16:uniqueId val="{00000001-14E1-45C9-84FB-4D1393B1CE41}"/>
            </c:ext>
          </c:extLst>
        </c:ser>
        <c:ser>
          <c:idx val="2"/>
          <c:order val="2"/>
          <c:tx>
            <c:strRef>
              <c:f>'Q7'!$D$3:$D$4</c:f>
              <c:strCache>
                <c:ptCount val="1"/>
                <c:pt idx="0">
                  <c:v>Performance Food Group</c:v>
                </c:pt>
              </c:strCache>
            </c:strRef>
          </c:tx>
          <c:spPr>
            <a:solidFill>
              <a:schemeClr val="accent3">
                <a:alpha val="85000"/>
              </a:schemeClr>
            </a:solidFill>
            <a:ln w="9525" cap="flat" cmpd="sng" algn="ctr">
              <a:solidFill>
                <a:schemeClr val="lt1">
                  <a:alpha val="50000"/>
                </a:schemeClr>
              </a:solidFill>
              <a:round/>
            </a:ln>
            <a:effectLst/>
          </c:spPr>
          <c:invertIfNegative val="0"/>
          <c:cat>
            <c:strRef>
              <c:f>'Q7'!$A$5:$A$8</c:f>
              <c:strCache>
                <c:ptCount val="3"/>
                <c:pt idx="0">
                  <c:v>Food industry</c:v>
                </c:pt>
                <c:pt idx="1">
                  <c:v>Food Processing</c:v>
                </c:pt>
                <c:pt idx="2">
                  <c:v>Food Service</c:v>
                </c:pt>
              </c:strCache>
            </c:strRef>
          </c:cat>
          <c:val>
            <c:numRef>
              <c:f>'Q7'!$D$5:$D$8</c:f>
              <c:numCache>
                <c:formatCode>General</c:formatCode>
                <c:ptCount val="3"/>
                <c:pt idx="1">
                  <c:v>0.61599999999999999</c:v>
                </c:pt>
              </c:numCache>
            </c:numRef>
          </c:val>
          <c:extLst>
            <c:ext xmlns:c16="http://schemas.microsoft.com/office/drawing/2014/chart" uri="{C3380CC4-5D6E-409C-BE32-E72D297353CC}">
              <c16:uniqueId val="{00000002-14E1-45C9-84FB-4D1393B1CE41}"/>
            </c:ext>
          </c:extLst>
        </c:ser>
        <c:ser>
          <c:idx val="3"/>
          <c:order val="3"/>
          <c:tx>
            <c:strRef>
              <c:f>'Q7'!$E$3:$E$4</c:f>
              <c:strCache>
                <c:ptCount val="1"/>
                <c:pt idx="0">
                  <c:v>Bunge Limited</c:v>
                </c:pt>
              </c:strCache>
            </c:strRef>
          </c:tx>
          <c:spPr>
            <a:solidFill>
              <a:schemeClr val="accent4">
                <a:alpha val="85000"/>
              </a:schemeClr>
            </a:solidFill>
            <a:ln w="9525" cap="flat" cmpd="sng" algn="ctr">
              <a:solidFill>
                <a:schemeClr val="lt1">
                  <a:alpha val="50000"/>
                </a:schemeClr>
              </a:solidFill>
              <a:round/>
            </a:ln>
            <a:effectLst/>
          </c:spPr>
          <c:invertIfNegative val="0"/>
          <c:cat>
            <c:strRef>
              <c:f>'Q7'!$A$5:$A$8</c:f>
              <c:strCache>
                <c:ptCount val="3"/>
                <c:pt idx="0">
                  <c:v>Food industry</c:v>
                </c:pt>
                <c:pt idx="1">
                  <c:v>Food Processing</c:v>
                </c:pt>
                <c:pt idx="2">
                  <c:v>Food Service</c:v>
                </c:pt>
              </c:strCache>
            </c:strRef>
          </c:cat>
          <c:val>
            <c:numRef>
              <c:f>'Q7'!$E$5:$E$8</c:f>
              <c:numCache>
                <c:formatCode>General</c:formatCode>
                <c:ptCount val="3"/>
                <c:pt idx="0">
                  <c:v>0.13700000000000001</c:v>
                </c:pt>
              </c:numCache>
            </c:numRef>
          </c:val>
          <c:extLst>
            <c:ext xmlns:c16="http://schemas.microsoft.com/office/drawing/2014/chart" uri="{C3380CC4-5D6E-409C-BE32-E72D297353CC}">
              <c16:uniqueId val="{00000003-14E1-45C9-84FB-4D1393B1CE41}"/>
            </c:ext>
          </c:extLst>
        </c:ser>
        <c:ser>
          <c:idx val="4"/>
          <c:order val="4"/>
          <c:tx>
            <c:strRef>
              <c:f>'Q7'!$F$3:$F$4</c:f>
              <c:strCache>
                <c:ptCount val="1"/>
                <c:pt idx="0">
                  <c:v>Archer Daniels Midland</c:v>
                </c:pt>
              </c:strCache>
            </c:strRef>
          </c:tx>
          <c:spPr>
            <a:solidFill>
              <a:schemeClr val="accent5">
                <a:alpha val="85000"/>
              </a:schemeClr>
            </a:solidFill>
            <a:ln w="9525" cap="flat" cmpd="sng" algn="ctr">
              <a:solidFill>
                <a:schemeClr val="lt1">
                  <a:alpha val="50000"/>
                </a:schemeClr>
              </a:solidFill>
              <a:round/>
            </a:ln>
            <a:effectLst/>
          </c:spPr>
          <c:invertIfNegative val="0"/>
          <c:cat>
            <c:strRef>
              <c:f>'Q7'!$A$5:$A$8</c:f>
              <c:strCache>
                <c:ptCount val="3"/>
                <c:pt idx="0">
                  <c:v>Food industry</c:v>
                </c:pt>
                <c:pt idx="1">
                  <c:v>Food Processing</c:v>
                </c:pt>
                <c:pt idx="2">
                  <c:v>Food Service</c:v>
                </c:pt>
              </c:strCache>
            </c:strRef>
          </c:cat>
          <c:val>
            <c:numRef>
              <c:f>'Q7'!$F$5:$F$8</c:f>
              <c:numCache>
                <c:formatCode>General</c:formatCode>
                <c:ptCount val="3"/>
                <c:pt idx="0">
                  <c:v>0.191</c:v>
                </c:pt>
              </c:numCache>
            </c:numRef>
          </c:val>
          <c:extLst>
            <c:ext xmlns:c16="http://schemas.microsoft.com/office/drawing/2014/chart" uri="{C3380CC4-5D6E-409C-BE32-E72D297353CC}">
              <c16:uniqueId val="{00000004-14E1-45C9-84FB-4D1393B1CE41}"/>
            </c:ext>
          </c:extLst>
        </c:ser>
        <c:dLbls>
          <c:showLegendKey val="0"/>
          <c:showVal val="0"/>
          <c:showCatName val="0"/>
          <c:showSerName val="0"/>
          <c:showPercent val="0"/>
          <c:showBubbleSize val="0"/>
        </c:dLbls>
        <c:gapWidth val="65"/>
        <c:axId val="855496720"/>
        <c:axId val="794040848"/>
      </c:barChart>
      <c:catAx>
        <c:axId val="855496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794040848"/>
        <c:crosses val="autoZero"/>
        <c:auto val="1"/>
        <c:lblAlgn val="ctr"/>
        <c:lblOffset val="100"/>
        <c:noMultiLvlLbl val="0"/>
      </c:catAx>
      <c:valAx>
        <c:axId val="794040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554967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[Project_Data Analysis_Ejiro.xlsx]Q8!PivotTable10</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Employees</a:t>
            </a:r>
            <a:r>
              <a:rPr lang="en-US" baseline="0"/>
              <a:t> X Petroleum industry</a:t>
            </a:r>
            <a:endParaRPr lang="en-US"/>
          </a:p>
        </c:rich>
      </c:tx>
      <c:layout>
        <c:manualLayout>
          <c:xMode val="edge"/>
          <c:yMode val="edge"/>
          <c:x val="0.25195122484689414"/>
          <c:y val="0.10546077573636629"/>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4"/>
          </a:solidFill>
          <a:ln>
            <a:noFill/>
          </a:ln>
          <a:effectLst/>
        </c:spPr>
        <c:marker>
          <c:symbol val="diamond"/>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4"/>
                </a:solidFill>
                <a:prstDash val="sysDash"/>
              </a:ln>
              <a:effectLst/>
            </c:spPr>
            <c:trendlineType val="linear"/>
            <c:dispRSqr val="0"/>
            <c:dispEq val="0"/>
          </c:trendline>
          <c:cat>
            <c:strRef>
              <c:f>'Q8'!$A$4:$A$6</c:f>
              <c:strCache>
                <c:ptCount val="2"/>
                <c:pt idx="0">
                  <c:v>Petroleum industry</c:v>
                </c:pt>
                <c:pt idx="1">
                  <c:v>Petroleum industry and Logistics</c:v>
                </c:pt>
              </c:strCache>
            </c:strRef>
          </c:cat>
          <c:val>
            <c:numRef>
              <c:f>'Q8'!$B$4:$B$6</c:f>
              <c:numCache>
                <c:formatCode>General</c:formatCode>
                <c:ptCount val="2"/>
                <c:pt idx="0">
                  <c:v>183470</c:v>
                </c:pt>
                <c:pt idx="1">
                  <c:v>5214</c:v>
                </c:pt>
              </c:numCache>
            </c:numRef>
          </c:val>
          <c:extLst>
            <c:ext xmlns:c16="http://schemas.microsoft.com/office/drawing/2014/chart" uri="{C3380CC4-5D6E-409C-BE32-E72D297353CC}">
              <c16:uniqueId val="{00000001-C624-4DF1-AA6B-28967B0B498A}"/>
            </c:ext>
          </c:extLst>
        </c:ser>
        <c:dLbls>
          <c:dLblPos val="outEnd"/>
          <c:showLegendKey val="0"/>
          <c:showVal val="1"/>
          <c:showCatName val="0"/>
          <c:showSerName val="0"/>
          <c:showPercent val="0"/>
          <c:showBubbleSize val="0"/>
        </c:dLbls>
        <c:gapWidth val="444"/>
        <c:overlap val="-90"/>
        <c:axId val="876441968"/>
        <c:axId val="505603632"/>
      </c:barChart>
      <c:catAx>
        <c:axId val="87644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505603632"/>
        <c:crosses val="autoZero"/>
        <c:auto val="1"/>
        <c:lblAlgn val="ctr"/>
        <c:lblOffset val="100"/>
        <c:noMultiLvlLbl val="0"/>
      </c:catAx>
      <c:valAx>
        <c:axId val="505603632"/>
        <c:scaling>
          <c:orientation val="minMax"/>
        </c:scaling>
        <c:delete val="1"/>
        <c:axPos val="l"/>
        <c:numFmt formatCode="General" sourceLinked="1"/>
        <c:majorTickMark val="none"/>
        <c:minorTickMark val="none"/>
        <c:tickLblPos val="nextTo"/>
        <c:crossAx val="8764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 Analysis_Ejiro.xlsx]Q9!PivotTable12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X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'Q9'!$A$4:$A$7</c:f>
              <c:strCache>
                <c:ptCount val="3"/>
                <c:pt idx="0">
                  <c:v>AT&amp;T</c:v>
                </c:pt>
                <c:pt idx="1">
                  <c:v>Bank of America</c:v>
                </c:pt>
                <c:pt idx="2">
                  <c:v>Microsoft</c:v>
                </c:pt>
              </c:strCache>
            </c:strRef>
          </c:cat>
          <c:val>
            <c:numRef>
              <c:f>'Q9'!$B$4:$B$7</c:f>
              <c:numCache>
                <c:formatCode>General</c:formatCode>
                <c:ptCount val="3"/>
                <c:pt idx="0">
                  <c:v>0.28499999999999998</c:v>
                </c:pt>
                <c:pt idx="1">
                  <c:v>0.22600000000000001</c:v>
                </c:pt>
                <c:pt idx="2">
                  <c:v>0.18</c:v>
                </c:pt>
              </c:numCache>
            </c:numRef>
          </c:val>
          <c:extLst>
            <c:ext xmlns:c16="http://schemas.microsoft.com/office/drawing/2014/chart" uri="{C3380CC4-5D6E-409C-BE32-E72D297353CC}">
              <c16:uniqueId val="{00000000-FAD8-4965-944A-7500B854D91C}"/>
            </c:ext>
          </c:extLst>
        </c:ser>
        <c:dLbls>
          <c:dLblPos val="ctr"/>
          <c:showLegendKey val="0"/>
          <c:showVal val="1"/>
          <c:showCatName val="0"/>
          <c:showSerName val="0"/>
          <c:showPercent val="0"/>
          <c:showBubbleSize val="0"/>
        </c:dLbls>
        <c:gapWidth val="150"/>
        <c:overlap val="100"/>
        <c:axId val="777795648"/>
        <c:axId val="653657664"/>
      </c:barChart>
      <c:catAx>
        <c:axId val="77779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3657664"/>
        <c:crosses val="autoZero"/>
        <c:auto val="1"/>
        <c:lblAlgn val="ctr"/>
        <c:lblOffset val="100"/>
        <c:noMultiLvlLbl val="0"/>
      </c:catAx>
      <c:valAx>
        <c:axId val="6536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7779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[Project_Data Analysis_Ejiro.xlsx]Q2!PivotTable2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a:effectLst/>
              </a:rPr>
              <a:t>Industry X highest Revenue</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NG"/>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'Q2'!$B$3</c:f>
              <c:strCache>
                <c:ptCount val="1"/>
                <c:pt idx="0">
                  <c:v>Total</c:v>
                </c:pt>
              </c:strCache>
            </c:strRef>
          </c:tx>
          <c:spPr>
            <a:solidFill>
              <a:schemeClr val="accent4"/>
            </a:solidFill>
            <a:ln>
              <a:noFill/>
            </a:ln>
            <a:effectLst/>
          </c:spPr>
          <c:invertIfNegative val="0"/>
          <c:cat>
            <c:strRef>
              <c:f>'Q2'!$A$4:$A$41</c:f>
              <c:strCache>
                <c:ptCount val="37"/>
                <c:pt idx="0">
                  <c:v>Retail</c:v>
                </c:pt>
                <c:pt idx="1">
                  <c:v>Petroleum industry</c:v>
                </c:pt>
                <c:pt idx="2">
                  <c:v>Healthcare</c:v>
                </c:pt>
                <c:pt idx="3">
                  <c:v>Technology</c:v>
                </c:pt>
                <c:pt idx="4">
                  <c:v>Financials</c:v>
                </c:pt>
                <c:pt idx="5">
                  <c:v>Pharmaceutical industry</c:v>
                </c:pt>
                <c:pt idx="6">
                  <c:v>Conglomerate</c:v>
                </c:pt>
                <c:pt idx="7">
                  <c:v>Retail and Cloud Computing</c:v>
                </c:pt>
                <c:pt idx="8">
                  <c:v>Electronics industry</c:v>
                </c:pt>
                <c:pt idx="9">
                  <c:v>Telecommunications</c:v>
                </c:pt>
                <c:pt idx="10">
                  <c:v>Health</c:v>
                </c:pt>
                <c:pt idx="11">
                  <c:v>Health Insurance</c:v>
                </c:pt>
                <c:pt idx="12">
                  <c:v>Insurance</c:v>
                </c:pt>
                <c:pt idx="13">
                  <c:v>Transportation</c:v>
                </c:pt>
                <c:pt idx="14">
                  <c:v>Food industry</c:v>
                </c:pt>
                <c:pt idx="15">
                  <c:v>Automotive industry</c:v>
                </c:pt>
                <c:pt idx="16">
                  <c:v>Automotive</c:v>
                </c:pt>
                <c:pt idx="17">
                  <c:v>Financial services</c:v>
                </c:pt>
                <c:pt idx="18">
                  <c:v>Airline</c:v>
                </c:pt>
                <c:pt idx="19">
                  <c:v>Aerospace and defense</c:v>
                </c:pt>
                <c:pt idx="20">
                  <c:v>Financial</c:v>
                </c:pt>
                <c:pt idx="21">
                  <c:v>Food Processing</c:v>
                </c:pt>
                <c:pt idx="22">
                  <c:v>Beverage</c:v>
                </c:pt>
                <c:pt idx="23">
                  <c:v>Media</c:v>
                </c:pt>
                <c:pt idx="24">
                  <c:v>Automotive and Energy</c:v>
                </c:pt>
                <c:pt idx="25">
                  <c:v>Consumer products Manufacturing</c:v>
                </c:pt>
                <c:pt idx="26">
                  <c:v>Logistics</c:v>
                </c:pt>
                <c:pt idx="27">
                  <c:v>Food Service</c:v>
                </c:pt>
                <c:pt idx="28">
                  <c:v>Infotech</c:v>
                </c:pt>
                <c:pt idx="29">
                  <c:v>Machinery</c:v>
                </c:pt>
                <c:pt idx="30">
                  <c:v>Petroleum industry and Logistics</c:v>
                </c:pt>
                <c:pt idx="31">
                  <c:v>Chemical industry</c:v>
                </c:pt>
                <c:pt idx="32">
                  <c:v>Agriculture manufacturing</c:v>
                </c:pt>
                <c:pt idx="33">
                  <c:v>Telecom Hardware Manufacturing</c:v>
                </c:pt>
                <c:pt idx="34">
                  <c:v>Agriculture cooperative</c:v>
                </c:pt>
                <c:pt idx="35">
                  <c:v>Apparel</c:v>
                </c:pt>
                <c:pt idx="36">
                  <c:v>Laboratory instruments</c:v>
                </c:pt>
              </c:strCache>
            </c:strRef>
          </c:cat>
          <c:val>
            <c:numRef>
              <c:f>'Q2'!$B$4:$B$41</c:f>
              <c:numCache>
                <c:formatCode>General</c:formatCode>
                <c:ptCount val="37"/>
                <c:pt idx="0">
                  <c:v>1578909</c:v>
                </c:pt>
                <c:pt idx="1">
                  <c:v>1521225</c:v>
                </c:pt>
                <c:pt idx="2">
                  <c:v>1189368</c:v>
                </c:pt>
                <c:pt idx="3">
                  <c:v>930783</c:v>
                </c:pt>
                <c:pt idx="4">
                  <c:v>927262</c:v>
                </c:pt>
                <c:pt idx="5">
                  <c:v>730059</c:v>
                </c:pt>
                <c:pt idx="6">
                  <c:v>566459</c:v>
                </c:pt>
                <c:pt idx="7">
                  <c:v>513983</c:v>
                </c:pt>
                <c:pt idx="8">
                  <c:v>394328</c:v>
                </c:pt>
                <c:pt idx="9">
                  <c:v>312284</c:v>
                </c:pt>
                <c:pt idx="10">
                  <c:v>276711</c:v>
                </c:pt>
                <c:pt idx="11">
                  <c:v>273386</c:v>
                </c:pt>
                <c:pt idx="12">
                  <c:v>265861</c:v>
                </c:pt>
                <c:pt idx="13">
                  <c:v>193850</c:v>
                </c:pt>
                <c:pt idx="14">
                  <c:v>168788</c:v>
                </c:pt>
                <c:pt idx="15">
                  <c:v>158057</c:v>
                </c:pt>
                <c:pt idx="16">
                  <c:v>156735</c:v>
                </c:pt>
                <c:pt idx="17">
                  <c:v>154792</c:v>
                </c:pt>
                <c:pt idx="18">
                  <c:v>144508</c:v>
                </c:pt>
                <c:pt idx="19">
                  <c:v>132592</c:v>
                </c:pt>
                <c:pt idx="20">
                  <c:v>107075</c:v>
                </c:pt>
                <c:pt idx="21">
                  <c:v>100476</c:v>
                </c:pt>
                <c:pt idx="22">
                  <c:v>86859</c:v>
                </c:pt>
                <c:pt idx="23">
                  <c:v>82722</c:v>
                </c:pt>
                <c:pt idx="24">
                  <c:v>81462</c:v>
                </c:pt>
                <c:pt idx="25">
                  <c:v>80187</c:v>
                </c:pt>
                <c:pt idx="26">
                  <c:v>78620</c:v>
                </c:pt>
                <c:pt idx="27">
                  <c:v>68636</c:v>
                </c:pt>
                <c:pt idx="28">
                  <c:v>62344</c:v>
                </c:pt>
                <c:pt idx="29">
                  <c:v>59427</c:v>
                </c:pt>
                <c:pt idx="30">
                  <c:v>59043</c:v>
                </c:pt>
                <c:pt idx="31">
                  <c:v>56902</c:v>
                </c:pt>
                <c:pt idx="32">
                  <c:v>52577</c:v>
                </c:pt>
                <c:pt idx="33">
                  <c:v>51557</c:v>
                </c:pt>
                <c:pt idx="34">
                  <c:v>47194</c:v>
                </c:pt>
                <c:pt idx="35">
                  <c:v>46710</c:v>
                </c:pt>
                <c:pt idx="36">
                  <c:v>44915</c:v>
                </c:pt>
              </c:numCache>
            </c:numRef>
          </c:val>
          <c:extLst>
            <c:ext xmlns:c16="http://schemas.microsoft.com/office/drawing/2014/chart" uri="{C3380CC4-5D6E-409C-BE32-E72D297353CC}">
              <c16:uniqueId val="{00000000-70B9-46B1-B4D9-7E614EF72F6D}"/>
            </c:ext>
          </c:extLst>
        </c:ser>
        <c:dLbls>
          <c:dLblPos val="ctr"/>
          <c:showLegendKey val="0"/>
          <c:showVal val="0"/>
          <c:showCatName val="0"/>
          <c:showSerName val="0"/>
          <c:showPercent val="0"/>
          <c:showBubbleSize val="0"/>
        </c:dLbls>
        <c:gapWidth val="150"/>
        <c:overlap val="100"/>
        <c:axId val="539127856"/>
        <c:axId val="600840288"/>
      </c:barChart>
      <c:catAx>
        <c:axId val="53912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0840288"/>
        <c:crosses val="autoZero"/>
        <c:auto val="1"/>
        <c:lblAlgn val="ctr"/>
        <c:lblOffset val="100"/>
        <c:noMultiLvlLbl val="0"/>
      </c:catAx>
      <c:valAx>
        <c:axId val="60084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912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 Analysis_Ejiro.xlsx]Q3!PivotTable3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800">
                <a:effectLst/>
              </a:rPr>
              <a:t>Company X highest Revenue</a:t>
            </a:r>
            <a:endParaRPr lang="en-NG" sz="1800">
              <a:effectLst/>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'Q3'!$B$3</c:f>
              <c:strCache>
                <c:ptCount val="1"/>
                <c:pt idx="0">
                  <c:v>Total</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'Q3'!$A$4:$A$78</c:f>
              <c:strCache>
                <c:ptCount val="74"/>
                <c:pt idx="0">
                  <c:v>TD Synnex</c:v>
                </c:pt>
                <c:pt idx="1">
                  <c:v>United Airlines</c:v>
                </c:pt>
                <c:pt idx="2">
                  <c:v>PBF Energy</c:v>
                </c:pt>
                <c:pt idx="3">
                  <c:v>ConocoPhillips</c:v>
                </c:pt>
                <c:pt idx="4">
                  <c:v>American Airlines</c:v>
                </c:pt>
                <c:pt idx="5">
                  <c:v>Performance Food Group</c:v>
                </c:pt>
                <c:pt idx="6">
                  <c:v>Valero Energy</c:v>
                </c:pt>
                <c:pt idx="7">
                  <c:v>StoneX Group</c:v>
                </c:pt>
                <c:pt idx="8">
                  <c:v>Phillips 66</c:v>
                </c:pt>
                <c:pt idx="9">
                  <c:v>Plains All American Pipeline</c:v>
                </c:pt>
                <c:pt idx="10">
                  <c:v>Sysco</c:v>
                </c:pt>
                <c:pt idx="11">
                  <c:v>Energy Transfer Partners</c:v>
                </c:pt>
                <c:pt idx="12">
                  <c:v>Qualcomm</c:v>
                </c:pt>
                <c:pt idx="13">
                  <c:v>AT&amp;T</c:v>
                </c:pt>
                <c:pt idx="14">
                  <c:v>Marathon Petroleum</c:v>
                </c:pt>
                <c:pt idx="15">
                  <c:v>American Express</c:v>
                </c:pt>
                <c:pt idx="16">
                  <c:v>CHS</c:v>
                </c:pt>
                <c:pt idx="17">
                  <c:v>Pfizer</c:v>
                </c:pt>
                <c:pt idx="18">
                  <c:v>General Motors</c:v>
                </c:pt>
                <c:pt idx="19">
                  <c:v>The Walt Disney Company</c:v>
                </c:pt>
                <c:pt idx="20">
                  <c:v>Bank of America</c:v>
                </c:pt>
                <c:pt idx="21">
                  <c:v>Intel</c:v>
                </c:pt>
                <c:pt idx="22">
                  <c:v>John Deere</c:v>
                </c:pt>
                <c:pt idx="23">
                  <c:v>Archer Daniels Midland</c:v>
                </c:pt>
                <c:pt idx="24">
                  <c:v>Microsoft</c:v>
                </c:pt>
                <c:pt idx="25">
                  <c:v>Caterpillar</c:v>
                </c:pt>
                <c:pt idx="26">
                  <c:v>IBM</c:v>
                </c:pt>
                <c:pt idx="27">
                  <c:v>Merck &amp; Co.</c:v>
                </c:pt>
                <c:pt idx="28">
                  <c:v>Prudential Financial</c:v>
                </c:pt>
                <c:pt idx="29">
                  <c:v>Centene</c:v>
                </c:pt>
                <c:pt idx="30">
                  <c:v>Thermo Fisher Scientific</c:v>
                </c:pt>
                <c:pt idx="31">
                  <c:v>New York Life Insurance Company</c:v>
                </c:pt>
                <c:pt idx="32">
                  <c:v>Bunge Limited</c:v>
                </c:pt>
                <c:pt idx="33">
                  <c:v>Publix</c:v>
                </c:pt>
                <c:pt idx="34">
                  <c:v>Tyson Foods</c:v>
                </c:pt>
                <c:pt idx="35">
                  <c:v>Elevance Health</c:v>
                </c:pt>
                <c:pt idx="36">
                  <c:v>UnitedHealth Group</c:v>
                </c:pt>
                <c:pt idx="37">
                  <c:v>Humana</c:v>
                </c:pt>
                <c:pt idx="38">
                  <c:v>Cardinal Health</c:v>
                </c:pt>
                <c:pt idx="39">
                  <c:v>AmerisourceBergen</c:v>
                </c:pt>
                <c:pt idx="40">
                  <c:v>Walgreens Boots Alliance</c:v>
                </c:pt>
                <c:pt idx="41">
                  <c:v>Best Buy</c:v>
                </c:pt>
                <c:pt idx="42">
                  <c:v>Berkshire Hathaway</c:v>
                </c:pt>
                <c:pt idx="43">
                  <c:v>PepsiCo</c:v>
                </c:pt>
                <c:pt idx="44">
                  <c:v>State Farm</c:v>
                </c:pt>
                <c:pt idx="45">
                  <c:v>Nationwide Mutual Insurance Company</c:v>
                </c:pt>
                <c:pt idx="46">
                  <c:v>Morgan Stanley</c:v>
                </c:pt>
                <c:pt idx="47">
                  <c:v>Apple</c:v>
                </c:pt>
                <c:pt idx="48">
                  <c:v>Boeing</c:v>
                </c:pt>
                <c:pt idx="49">
                  <c:v>Walmart</c:v>
                </c:pt>
                <c:pt idx="50">
                  <c:v>Goldman Sachs</c:v>
                </c:pt>
                <c:pt idx="51">
                  <c:v>Procter &amp; Gamble</c:v>
                </c:pt>
                <c:pt idx="52">
                  <c:v>Nike</c:v>
                </c:pt>
                <c:pt idx="53">
                  <c:v>McKesson Corporation</c:v>
                </c:pt>
                <c:pt idx="54">
                  <c:v>Charter Communications</c:v>
                </c:pt>
                <c:pt idx="55">
                  <c:v>Dell Technologies</c:v>
                </c:pt>
                <c:pt idx="56">
                  <c:v>Comcast</c:v>
                </c:pt>
                <c:pt idx="57">
                  <c:v>RTX Corporation</c:v>
                </c:pt>
                <c:pt idx="58">
                  <c:v>The Home Depot</c:v>
                </c:pt>
                <c:pt idx="59">
                  <c:v>Progressive Corporation</c:v>
                </c:pt>
                <c:pt idx="60">
                  <c:v>Dow Chemical Company</c:v>
                </c:pt>
                <c:pt idx="61">
                  <c:v>General Electric</c:v>
                </c:pt>
                <c:pt idx="62">
                  <c:v>United Parcel Service</c:v>
                </c:pt>
                <c:pt idx="63">
                  <c:v>TJX</c:v>
                </c:pt>
                <c:pt idx="64">
                  <c:v>Target Corporation</c:v>
                </c:pt>
                <c:pt idx="65">
                  <c:v>HCA Healthcare</c:v>
                </c:pt>
                <c:pt idx="66">
                  <c:v>Verizon Communications</c:v>
                </c:pt>
                <c:pt idx="67">
                  <c:v>United States Postal Service</c:v>
                </c:pt>
                <c:pt idx="68">
                  <c:v>MetLife</c:v>
                </c:pt>
                <c:pt idx="69">
                  <c:v>Johnson &amp; Johnson</c:v>
                </c:pt>
                <c:pt idx="70">
                  <c:v>Meta Platforms</c:v>
                </c:pt>
                <c:pt idx="71">
                  <c:v>HP</c:v>
                </c:pt>
                <c:pt idx="72">
                  <c:v>Wells Fargo</c:v>
                </c:pt>
                <c:pt idx="73">
                  <c:v>Bristol-Myers Squibb</c:v>
                </c:pt>
              </c:strCache>
            </c:strRef>
          </c:cat>
          <c:val>
            <c:numRef>
              <c:f>'Q3'!$B$4:$B$78</c:f>
              <c:numCache>
                <c:formatCode>General</c:formatCode>
                <c:ptCount val="74"/>
                <c:pt idx="0">
                  <c:v>0.97199999999999998</c:v>
                </c:pt>
                <c:pt idx="1">
                  <c:v>0.82499999999999996</c:v>
                </c:pt>
                <c:pt idx="2">
                  <c:v>0.71799999999999997</c:v>
                </c:pt>
                <c:pt idx="3">
                  <c:v>0.69899999999999995</c:v>
                </c:pt>
                <c:pt idx="4">
                  <c:v>0.63900000000000001</c:v>
                </c:pt>
                <c:pt idx="5">
                  <c:v>0.61599999999999999</c:v>
                </c:pt>
                <c:pt idx="6">
                  <c:v>0.57999999999999996</c:v>
                </c:pt>
                <c:pt idx="7">
                  <c:v>0.55300000000000005</c:v>
                </c:pt>
                <c:pt idx="8">
                  <c:v>0.53</c:v>
                </c:pt>
                <c:pt idx="9">
                  <c:v>0.36299999999999999</c:v>
                </c:pt>
                <c:pt idx="10">
                  <c:v>0.33800000000000002</c:v>
                </c:pt>
                <c:pt idx="11">
                  <c:v>0.33300000000000002</c:v>
                </c:pt>
                <c:pt idx="12">
                  <c:v>0.317</c:v>
                </c:pt>
                <c:pt idx="13">
                  <c:v>0.28499999999999998</c:v>
                </c:pt>
                <c:pt idx="14">
                  <c:v>0.27600000000000002</c:v>
                </c:pt>
                <c:pt idx="15">
                  <c:v>0.27300000000000002</c:v>
                </c:pt>
                <c:pt idx="16">
                  <c:v>0.24299999999999999</c:v>
                </c:pt>
                <c:pt idx="17">
                  <c:v>0.23400000000000001</c:v>
                </c:pt>
                <c:pt idx="18">
                  <c:v>0.23400000000000001</c:v>
                </c:pt>
                <c:pt idx="19">
                  <c:v>0.22700000000000001</c:v>
                </c:pt>
                <c:pt idx="20">
                  <c:v>0.22600000000000001</c:v>
                </c:pt>
                <c:pt idx="21">
                  <c:v>0.20100000000000001</c:v>
                </c:pt>
                <c:pt idx="22">
                  <c:v>0.19400000000000001</c:v>
                </c:pt>
                <c:pt idx="23">
                  <c:v>0.191</c:v>
                </c:pt>
                <c:pt idx="24">
                  <c:v>0.18</c:v>
                </c:pt>
                <c:pt idx="25">
                  <c:v>0.16600000000000001</c:v>
                </c:pt>
                <c:pt idx="26">
                  <c:v>0.16300000000000001</c:v>
                </c:pt>
                <c:pt idx="27">
                  <c:v>0.158</c:v>
                </c:pt>
                <c:pt idx="28">
                  <c:v>0.153</c:v>
                </c:pt>
                <c:pt idx="29">
                  <c:v>0.14699999999999999</c:v>
                </c:pt>
                <c:pt idx="30">
                  <c:v>0.14499999999999999</c:v>
                </c:pt>
                <c:pt idx="31">
                  <c:v>0.14199999999999999</c:v>
                </c:pt>
                <c:pt idx="32">
                  <c:v>0.13700000000000001</c:v>
                </c:pt>
                <c:pt idx="33">
                  <c:v>0.13500000000000001</c:v>
                </c:pt>
                <c:pt idx="34">
                  <c:v>0.13200000000000001</c:v>
                </c:pt>
                <c:pt idx="35">
                  <c:v>0.13</c:v>
                </c:pt>
                <c:pt idx="36">
                  <c:v>0.127</c:v>
                </c:pt>
                <c:pt idx="37">
                  <c:v>0.11799999999999999</c:v>
                </c:pt>
                <c:pt idx="38">
                  <c:v>0.11600000000000001</c:v>
                </c:pt>
                <c:pt idx="39">
                  <c:v>0.115</c:v>
                </c:pt>
                <c:pt idx="40">
                  <c:v>0.107</c:v>
                </c:pt>
                <c:pt idx="41">
                  <c:v>0.106</c:v>
                </c:pt>
                <c:pt idx="42">
                  <c:v>9.4E-2</c:v>
                </c:pt>
                <c:pt idx="43">
                  <c:v>8.6999999999999994E-2</c:v>
                </c:pt>
                <c:pt idx="44">
                  <c:v>8.5999999999999993E-2</c:v>
                </c:pt>
                <c:pt idx="45">
                  <c:v>8.5999999999999993E-2</c:v>
                </c:pt>
                <c:pt idx="46">
                  <c:v>7.9000000000000001E-2</c:v>
                </c:pt>
                <c:pt idx="47">
                  <c:v>7.8E-2</c:v>
                </c:pt>
                <c:pt idx="48">
                  <c:v>6.9000000000000006E-2</c:v>
                </c:pt>
                <c:pt idx="49">
                  <c:v>6.7000000000000004E-2</c:v>
                </c:pt>
                <c:pt idx="50">
                  <c:v>5.7000000000000002E-2</c:v>
                </c:pt>
                <c:pt idx="51">
                  <c:v>5.2999999999999999E-2</c:v>
                </c:pt>
                <c:pt idx="52">
                  <c:v>4.9000000000000002E-2</c:v>
                </c:pt>
                <c:pt idx="53">
                  <c:v>4.8000000000000001E-2</c:v>
                </c:pt>
                <c:pt idx="54">
                  <c:v>4.4999999999999998E-2</c:v>
                </c:pt>
                <c:pt idx="55">
                  <c:v>4.3999999999999997E-2</c:v>
                </c:pt>
                <c:pt idx="56">
                  <c:v>4.2999999999999997E-2</c:v>
                </c:pt>
                <c:pt idx="57">
                  <c:v>4.2000000000000003E-2</c:v>
                </c:pt>
                <c:pt idx="58">
                  <c:v>4.1000000000000002E-2</c:v>
                </c:pt>
                <c:pt idx="59">
                  <c:v>0.04</c:v>
                </c:pt>
                <c:pt idx="60">
                  <c:v>3.5000000000000003E-2</c:v>
                </c:pt>
                <c:pt idx="61">
                  <c:v>3.2000000000000001E-2</c:v>
                </c:pt>
                <c:pt idx="62">
                  <c:v>3.1E-2</c:v>
                </c:pt>
                <c:pt idx="63">
                  <c:v>2.9000000000000001E-2</c:v>
                </c:pt>
                <c:pt idx="64">
                  <c:v>2.9000000000000001E-2</c:v>
                </c:pt>
                <c:pt idx="65">
                  <c:v>2.5000000000000001E-2</c:v>
                </c:pt>
                <c:pt idx="66">
                  <c:v>2.4E-2</c:v>
                </c:pt>
                <c:pt idx="67">
                  <c:v>0.02</c:v>
                </c:pt>
                <c:pt idx="68">
                  <c:v>1.7000000000000001E-2</c:v>
                </c:pt>
                <c:pt idx="69">
                  <c:v>1.2E-2</c:v>
                </c:pt>
                <c:pt idx="70">
                  <c:v>1.0999999999999999E-2</c:v>
                </c:pt>
                <c:pt idx="71">
                  <c:v>8.0000000000000002E-3</c:v>
                </c:pt>
                <c:pt idx="72">
                  <c:v>5.0000000000000001E-3</c:v>
                </c:pt>
                <c:pt idx="73">
                  <c:v>5.0000000000000001E-3</c:v>
                </c:pt>
              </c:numCache>
            </c:numRef>
          </c:val>
          <c:smooth val="0"/>
          <c:extLst>
            <c:ext xmlns:c16="http://schemas.microsoft.com/office/drawing/2014/chart" uri="{C3380CC4-5D6E-409C-BE32-E72D297353CC}">
              <c16:uniqueId val="{00000000-C00B-48C7-A765-70BCE3114D21}"/>
            </c:ext>
          </c:extLst>
        </c:ser>
        <c:dLbls>
          <c:showLegendKey val="0"/>
          <c:showVal val="0"/>
          <c:showCatName val="0"/>
          <c:showSerName val="0"/>
          <c:showPercent val="0"/>
          <c:showBubbleSize val="0"/>
        </c:dLbls>
        <c:marker val="1"/>
        <c:smooth val="0"/>
        <c:axId val="401845184"/>
        <c:axId val="619798944"/>
      </c:lineChart>
      <c:catAx>
        <c:axId val="40184518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9798944"/>
        <c:crosses val="autoZero"/>
        <c:auto val="1"/>
        <c:lblAlgn val="ctr"/>
        <c:lblOffset val="100"/>
        <c:noMultiLvlLbl val="0"/>
      </c:catAx>
      <c:valAx>
        <c:axId val="619798944"/>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184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 Analysis_Ejiro.xlsx]Q4!PivotTable4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Petroleum</a:t>
            </a:r>
            <a:r>
              <a:rPr lang="en-GB" baseline="0"/>
              <a:t> X Transportation Coys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'Q4'!$B$3:$B$4</c:f>
              <c:strCache>
                <c:ptCount val="1"/>
                <c:pt idx="0">
                  <c:v>Petroleum industry</c:v>
                </c:pt>
              </c:strCache>
            </c:strRef>
          </c:tx>
          <c:spPr>
            <a:solidFill>
              <a:schemeClr val="accent1"/>
            </a:solidFill>
            <a:ln>
              <a:noFill/>
            </a:ln>
            <a:effectLst/>
            <a:sp3d/>
          </c:spPr>
          <c:cat>
            <c:strRef>
              <c:f>'Q4'!$A$5:$A$17</c:f>
              <c:strCache>
                <c:ptCount val="12"/>
                <c:pt idx="0">
                  <c:v>Chevron Corporation</c:v>
                </c:pt>
                <c:pt idx="1">
                  <c:v>ConocoPhillips</c:v>
                </c:pt>
                <c:pt idx="2">
                  <c:v>Energy Transfer Partners</c:v>
                </c:pt>
                <c:pt idx="3">
                  <c:v>Enterprise Products</c:v>
                </c:pt>
                <c:pt idx="4">
                  <c:v>Exxon Mobil</c:v>
                </c:pt>
                <c:pt idx="5">
                  <c:v>FedEx</c:v>
                </c:pt>
                <c:pt idx="6">
                  <c:v>Marathon Petroleum</c:v>
                </c:pt>
                <c:pt idx="7">
                  <c:v>PBF Energy</c:v>
                </c:pt>
                <c:pt idx="8">
                  <c:v>Phillips 66</c:v>
                </c:pt>
                <c:pt idx="9">
                  <c:v>Plains All American Pipeline</c:v>
                </c:pt>
                <c:pt idx="10">
                  <c:v>United Parcel Service</c:v>
                </c:pt>
                <c:pt idx="11">
                  <c:v>Valero Energy</c:v>
                </c:pt>
              </c:strCache>
            </c:strRef>
          </c:cat>
          <c:val>
            <c:numRef>
              <c:f>'Q4'!$B$5:$B$17</c:f>
              <c:numCache>
                <c:formatCode>General</c:formatCode>
                <c:ptCount val="12"/>
                <c:pt idx="0">
                  <c:v>1</c:v>
                </c:pt>
                <c:pt idx="1">
                  <c:v>1</c:v>
                </c:pt>
                <c:pt idx="2">
                  <c:v>1</c:v>
                </c:pt>
                <c:pt idx="3">
                  <c:v>1</c:v>
                </c:pt>
                <c:pt idx="4">
                  <c:v>1</c:v>
                </c:pt>
                <c:pt idx="6">
                  <c:v>1</c:v>
                </c:pt>
                <c:pt idx="7">
                  <c:v>1</c:v>
                </c:pt>
                <c:pt idx="8">
                  <c:v>1</c:v>
                </c:pt>
                <c:pt idx="9">
                  <c:v>1</c:v>
                </c:pt>
                <c:pt idx="11">
                  <c:v>1</c:v>
                </c:pt>
              </c:numCache>
            </c:numRef>
          </c:val>
          <c:extLst>
            <c:ext xmlns:c16="http://schemas.microsoft.com/office/drawing/2014/chart" uri="{C3380CC4-5D6E-409C-BE32-E72D297353CC}">
              <c16:uniqueId val="{00000000-0A3E-4BB7-8CCA-6D52911F8267}"/>
            </c:ext>
          </c:extLst>
        </c:ser>
        <c:ser>
          <c:idx val="1"/>
          <c:order val="1"/>
          <c:tx>
            <c:strRef>
              <c:f>'Q4'!$C$3:$C$4</c:f>
              <c:strCache>
                <c:ptCount val="1"/>
                <c:pt idx="0">
                  <c:v>Transportation</c:v>
                </c:pt>
              </c:strCache>
            </c:strRef>
          </c:tx>
          <c:spPr>
            <a:solidFill>
              <a:schemeClr val="accent2"/>
            </a:solidFill>
            <a:ln>
              <a:noFill/>
            </a:ln>
            <a:effectLst/>
            <a:sp3d/>
          </c:spPr>
          <c:cat>
            <c:strRef>
              <c:f>'Q4'!$A$5:$A$17</c:f>
              <c:strCache>
                <c:ptCount val="12"/>
                <c:pt idx="0">
                  <c:v>Chevron Corporation</c:v>
                </c:pt>
                <c:pt idx="1">
                  <c:v>ConocoPhillips</c:v>
                </c:pt>
                <c:pt idx="2">
                  <c:v>Energy Transfer Partners</c:v>
                </c:pt>
                <c:pt idx="3">
                  <c:v>Enterprise Products</c:v>
                </c:pt>
                <c:pt idx="4">
                  <c:v>Exxon Mobil</c:v>
                </c:pt>
                <c:pt idx="5">
                  <c:v>FedEx</c:v>
                </c:pt>
                <c:pt idx="6">
                  <c:v>Marathon Petroleum</c:v>
                </c:pt>
                <c:pt idx="7">
                  <c:v>PBF Energy</c:v>
                </c:pt>
                <c:pt idx="8">
                  <c:v>Phillips 66</c:v>
                </c:pt>
                <c:pt idx="9">
                  <c:v>Plains All American Pipeline</c:v>
                </c:pt>
                <c:pt idx="10">
                  <c:v>United Parcel Service</c:v>
                </c:pt>
                <c:pt idx="11">
                  <c:v>Valero Energy</c:v>
                </c:pt>
              </c:strCache>
            </c:strRef>
          </c:cat>
          <c:val>
            <c:numRef>
              <c:f>'Q4'!$C$5:$C$17</c:f>
              <c:numCache>
                <c:formatCode>General</c:formatCode>
                <c:ptCount val="12"/>
                <c:pt idx="5">
                  <c:v>1</c:v>
                </c:pt>
                <c:pt idx="10">
                  <c:v>1</c:v>
                </c:pt>
              </c:numCache>
            </c:numRef>
          </c:val>
          <c:extLst>
            <c:ext xmlns:c16="http://schemas.microsoft.com/office/drawing/2014/chart" uri="{C3380CC4-5D6E-409C-BE32-E72D297353CC}">
              <c16:uniqueId val="{00000001-0A3E-4BB7-8CCA-6D52911F8267}"/>
            </c:ext>
          </c:extLst>
        </c:ser>
        <c:dLbls>
          <c:showLegendKey val="0"/>
          <c:showVal val="0"/>
          <c:showCatName val="0"/>
          <c:showSerName val="0"/>
          <c:showPercent val="0"/>
          <c:showBubbleSize val="0"/>
        </c:dLbls>
        <c:axId val="777771520"/>
        <c:axId val="655440752"/>
        <c:axId val="734429296"/>
      </c:area3DChart>
      <c:catAx>
        <c:axId val="777771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5440752"/>
        <c:crosses val="autoZero"/>
        <c:auto val="1"/>
        <c:lblAlgn val="ctr"/>
        <c:lblOffset val="100"/>
        <c:noMultiLvlLbl val="0"/>
      </c:catAx>
      <c:valAx>
        <c:axId val="65544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77771520"/>
        <c:crosses val="autoZero"/>
        <c:crossBetween val="midCat"/>
      </c:valAx>
      <c:serAx>
        <c:axId val="7344292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544075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[Project_Data Analysis_Ejiro.xlsx]Q5!PivotTable5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Coys X New York City, New York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'Q5'!$B$3:$B$4</c:f>
              <c:strCache>
                <c:ptCount val="1"/>
                <c:pt idx="0">
                  <c:v>New York City, New York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'Q5'!$A$5:$A$17</c:f>
              <c:strCache>
                <c:ptCount val="12"/>
                <c:pt idx="0">
                  <c:v>AIG</c:v>
                </c:pt>
                <c:pt idx="1">
                  <c:v>American Express</c:v>
                </c:pt>
                <c:pt idx="2">
                  <c:v>Bristol-Myers Squibb</c:v>
                </c:pt>
                <c:pt idx="3">
                  <c:v>Citigroup</c:v>
                </c:pt>
                <c:pt idx="4">
                  <c:v>Goldman Sachs</c:v>
                </c:pt>
                <c:pt idx="5">
                  <c:v>JPMorgan Chase</c:v>
                </c:pt>
                <c:pt idx="6">
                  <c:v>MetLife</c:v>
                </c:pt>
                <c:pt idx="7">
                  <c:v>Morgan Stanley</c:v>
                </c:pt>
                <c:pt idx="8">
                  <c:v>New York Life Insurance Company</c:v>
                </c:pt>
                <c:pt idx="9">
                  <c:v>Pfizer</c:v>
                </c:pt>
                <c:pt idx="10">
                  <c:v>StoneX Group</c:v>
                </c:pt>
                <c:pt idx="11">
                  <c:v>Verizon Communications</c:v>
                </c:pt>
              </c:strCache>
            </c:strRef>
          </c:cat>
          <c:val>
            <c:numRef>
              <c:f>'Q5'!$B$5:$B$17</c:f>
              <c:numCache>
                <c:formatCode>General</c:formatCode>
                <c:ptCount val="12"/>
              </c:numCache>
            </c:numRef>
          </c:val>
          <c:extLst>
            <c:ext xmlns:c16="http://schemas.microsoft.com/office/drawing/2014/chart" uri="{C3380CC4-5D6E-409C-BE32-E72D297353CC}">
              <c16:uniqueId val="{00000000-01B8-4141-B42D-A456B5D66945}"/>
            </c:ext>
          </c:extLst>
        </c:ser>
        <c:dLbls>
          <c:showLegendKey val="0"/>
          <c:showVal val="1"/>
          <c:showCatName val="0"/>
          <c:showSerName val="0"/>
          <c:showPercent val="0"/>
          <c:showBubbleSize val="0"/>
        </c:dLbls>
        <c:gapWidth val="150"/>
        <c:shape val="box"/>
        <c:axId val="777837872"/>
        <c:axId val="776144384"/>
        <c:axId val="0"/>
      </c:bar3DChart>
      <c:catAx>
        <c:axId val="7778378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776144384"/>
        <c:crosses val="autoZero"/>
        <c:auto val="1"/>
        <c:lblAlgn val="ctr"/>
        <c:lblOffset val="100"/>
        <c:noMultiLvlLbl val="0"/>
      </c:catAx>
      <c:valAx>
        <c:axId val="77614438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77783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 Analysis_Ejiro.xlsx]Q6!PivotTable6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Retail X Health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'Q6'!$B$3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'Q6'!$A$4:$A$9</c:f>
              <c:strCache>
                <c:ptCount val="5"/>
                <c:pt idx="0">
                  <c:v>Health</c:v>
                </c:pt>
                <c:pt idx="1">
                  <c:v>Health Insurance</c:v>
                </c:pt>
                <c:pt idx="2">
                  <c:v>Healthcare</c:v>
                </c:pt>
                <c:pt idx="3">
                  <c:v>Retail</c:v>
                </c:pt>
                <c:pt idx="4">
                  <c:v>Retail and Cloud Computing</c:v>
                </c:pt>
              </c:strCache>
            </c:strRef>
          </c:cat>
          <c:val>
            <c:numRef>
              <c:f>'Q6'!$B$4:$B$9</c:f>
              <c:numCache>
                <c:formatCode>General</c:formatCode>
                <c:ptCount val="5"/>
                <c:pt idx="0">
                  <c:v>1</c:v>
                </c:pt>
                <c:pt idx="1">
                  <c:v>2</c:v>
                </c:pt>
                <c:pt idx="2">
                  <c:v>6</c:v>
                </c:pt>
                <c:pt idx="3">
                  <c:v>10</c:v>
                </c:pt>
                <c:pt idx="4">
                  <c:v>1</c:v>
                </c:pt>
              </c:numCache>
            </c:numRef>
          </c:val>
          <c:extLst>
            <c:ext xmlns:c16="http://schemas.microsoft.com/office/drawing/2014/chart" uri="{C3380CC4-5D6E-409C-BE32-E72D297353CC}">
              <c16:uniqueId val="{00000000-5C62-4C30-A8AD-AD77BE90DC3C}"/>
            </c:ext>
          </c:extLst>
        </c:ser>
        <c:dLbls>
          <c:dLblPos val="ctr"/>
          <c:showLegendKey val="0"/>
          <c:showVal val="1"/>
          <c:showCatName val="0"/>
          <c:showSerName val="0"/>
          <c:showPercent val="0"/>
          <c:showBubbleSize val="0"/>
        </c:dLbls>
        <c:gapWidth val="150"/>
        <c:overlap val="100"/>
        <c:axId val="777994704"/>
        <c:axId val="794024048"/>
      </c:barChart>
      <c:catAx>
        <c:axId val="777994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794024048"/>
        <c:crosses val="autoZero"/>
        <c:auto val="1"/>
        <c:lblAlgn val="ctr"/>
        <c:lblOffset val="100"/>
        <c:noMultiLvlLbl val="0"/>
      </c:catAx>
      <c:valAx>
        <c:axId val="7940240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7779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 Analysis_Ejiro.xlsx]Q7!PivotTable7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Food X Companies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'Q7'!$B$3:$B$4</c:f>
              <c:strCache>
                <c:ptCount val="1"/>
                <c:pt idx="0">
                  <c:v>Tyson Foods</c:v>
                </c:pt>
              </c:strCache>
            </c:strRef>
          </c:tx>
          <c:spPr>
            <a:solidFill>
              <a:schemeClr val="accent1">
                <a:alpha val="85000"/>
              </a:schemeClr>
            </a:solidFill>
            <a:ln w="9525" cap="flat" cmpd="sng" algn="ctr">
              <a:solidFill>
                <a:schemeClr val="lt1">
                  <a:alpha val="50000"/>
                </a:schemeClr>
              </a:solidFill>
              <a:round/>
            </a:ln>
            <a:effectLst/>
          </c:spPr>
          <c:invertIfNegative val="0"/>
          <c:cat>
            <c:strRef>
              <c:f>'Q7'!$A$5:$A$8</c:f>
              <c:strCache>
                <c:ptCount val="3"/>
                <c:pt idx="0">
                  <c:v>Food industry</c:v>
                </c:pt>
                <c:pt idx="1">
                  <c:v>Food Processing</c:v>
                </c:pt>
                <c:pt idx="2">
                  <c:v>Food Service</c:v>
                </c:pt>
              </c:strCache>
            </c:strRef>
          </c:cat>
          <c:val>
            <c:numRef>
              <c:f>'Q7'!$B$5:$B$8</c:f>
              <c:numCache>
                <c:formatCode>General</c:formatCode>
                <c:ptCount val="3"/>
                <c:pt idx="1">
                  <c:v>0.13200000000000001</c:v>
                </c:pt>
              </c:numCache>
            </c:numRef>
          </c:val>
          <c:extLst>
            <c:ext xmlns:c16="http://schemas.microsoft.com/office/drawing/2014/chart" uri="{C3380CC4-5D6E-409C-BE32-E72D297353CC}">
              <c16:uniqueId val="{00000000-3EBF-487F-9D40-671C4CE7471D}"/>
            </c:ext>
          </c:extLst>
        </c:ser>
        <c:ser>
          <c:idx val="1"/>
          <c:order val="1"/>
          <c:tx>
            <c:strRef>
              <c:f>'Q7'!$C$3:$C$4</c:f>
              <c:strCache>
                <c:ptCount val="1"/>
                <c:pt idx="0">
                  <c:v>Sysco</c:v>
                </c:pt>
              </c:strCache>
            </c:strRef>
          </c:tx>
          <c:spPr>
            <a:solidFill>
              <a:schemeClr val="accent2">
                <a:alpha val="85000"/>
              </a:schemeClr>
            </a:solidFill>
            <a:ln w="9525" cap="flat" cmpd="sng" algn="ctr">
              <a:solidFill>
                <a:schemeClr val="lt1">
                  <a:alpha val="50000"/>
                </a:schemeClr>
              </a:solidFill>
              <a:round/>
            </a:ln>
            <a:effectLst/>
          </c:spPr>
          <c:invertIfNegative val="0"/>
          <c:cat>
            <c:strRef>
              <c:f>'Q7'!$A$5:$A$8</c:f>
              <c:strCache>
                <c:ptCount val="3"/>
                <c:pt idx="0">
                  <c:v>Food industry</c:v>
                </c:pt>
                <c:pt idx="1">
                  <c:v>Food Processing</c:v>
                </c:pt>
                <c:pt idx="2">
                  <c:v>Food Service</c:v>
                </c:pt>
              </c:strCache>
            </c:strRef>
          </c:cat>
          <c:val>
            <c:numRef>
              <c:f>'Q7'!$C$5:$C$8</c:f>
              <c:numCache>
                <c:formatCode>General</c:formatCode>
                <c:ptCount val="3"/>
                <c:pt idx="2">
                  <c:v>0.33800000000000002</c:v>
                </c:pt>
              </c:numCache>
            </c:numRef>
          </c:val>
          <c:extLst>
            <c:ext xmlns:c16="http://schemas.microsoft.com/office/drawing/2014/chart" uri="{C3380CC4-5D6E-409C-BE32-E72D297353CC}">
              <c16:uniqueId val="{00000001-3EBF-487F-9D40-671C4CE7471D}"/>
            </c:ext>
          </c:extLst>
        </c:ser>
        <c:ser>
          <c:idx val="2"/>
          <c:order val="2"/>
          <c:tx>
            <c:strRef>
              <c:f>'Q7'!$D$3:$D$4</c:f>
              <c:strCache>
                <c:ptCount val="1"/>
                <c:pt idx="0">
                  <c:v>Performance Food Group</c:v>
                </c:pt>
              </c:strCache>
            </c:strRef>
          </c:tx>
          <c:spPr>
            <a:solidFill>
              <a:schemeClr val="accent3">
                <a:alpha val="85000"/>
              </a:schemeClr>
            </a:solidFill>
            <a:ln w="9525" cap="flat" cmpd="sng" algn="ctr">
              <a:solidFill>
                <a:schemeClr val="lt1">
                  <a:alpha val="50000"/>
                </a:schemeClr>
              </a:solidFill>
              <a:round/>
            </a:ln>
            <a:effectLst/>
          </c:spPr>
          <c:invertIfNegative val="0"/>
          <c:cat>
            <c:strRef>
              <c:f>'Q7'!$A$5:$A$8</c:f>
              <c:strCache>
                <c:ptCount val="3"/>
                <c:pt idx="0">
                  <c:v>Food industry</c:v>
                </c:pt>
                <c:pt idx="1">
                  <c:v>Food Processing</c:v>
                </c:pt>
                <c:pt idx="2">
                  <c:v>Food Service</c:v>
                </c:pt>
              </c:strCache>
            </c:strRef>
          </c:cat>
          <c:val>
            <c:numRef>
              <c:f>'Q7'!$D$5:$D$8</c:f>
              <c:numCache>
                <c:formatCode>General</c:formatCode>
                <c:ptCount val="3"/>
                <c:pt idx="1">
                  <c:v>0.61599999999999999</c:v>
                </c:pt>
              </c:numCache>
            </c:numRef>
          </c:val>
          <c:extLst>
            <c:ext xmlns:c16="http://schemas.microsoft.com/office/drawing/2014/chart" uri="{C3380CC4-5D6E-409C-BE32-E72D297353CC}">
              <c16:uniqueId val="{00000002-3EBF-487F-9D40-671C4CE7471D}"/>
            </c:ext>
          </c:extLst>
        </c:ser>
        <c:ser>
          <c:idx val="3"/>
          <c:order val="3"/>
          <c:tx>
            <c:strRef>
              <c:f>'Q7'!$E$3:$E$4</c:f>
              <c:strCache>
                <c:ptCount val="1"/>
                <c:pt idx="0">
                  <c:v>Bunge Limited</c:v>
                </c:pt>
              </c:strCache>
            </c:strRef>
          </c:tx>
          <c:spPr>
            <a:solidFill>
              <a:schemeClr val="accent4">
                <a:alpha val="85000"/>
              </a:schemeClr>
            </a:solidFill>
            <a:ln w="9525" cap="flat" cmpd="sng" algn="ctr">
              <a:solidFill>
                <a:schemeClr val="lt1">
                  <a:alpha val="50000"/>
                </a:schemeClr>
              </a:solidFill>
              <a:round/>
            </a:ln>
            <a:effectLst/>
          </c:spPr>
          <c:invertIfNegative val="0"/>
          <c:cat>
            <c:strRef>
              <c:f>'Q7'!$A$5:$A$8</c:f>
              <c:strCache>
                <c:ptCount val="3"/>
                <c:pt idx="0">
                  <c:v>Food industry</c:v>
                </c:pt>
                <c:pt idx="1">
                  <c:v>Food Processing</c:v>
                </c:pt>
                <c:pt idx="2">
                  <c:v>Food Service</c:v>
                </c:pt>
              </c:strCache>
            </c:strRef>
          </c:cat>
          <c:val>
            <c:numRef>
              <c:f>'Q7'!$E$5:$E$8</c:f>
              <c:numCache>
                <c:formatCode>General</c:formatCode>
                <c:ptCount val="3"/>
                <c:pt idx="0">
                  <c:v>0.13700000000000001</c:v>
                </c:pt>
              </c:numCache>
            </c:numRef>
          </c:val>
          <c:extLst>
            <c:ext xmlns:c16="http://schemas.microsoft.com/office/drawing/2014/chart" uri="{C3380CC4-5D6E-409C-BE32-E72D297353CC}">
              <c16:uniqueId val="{00000003-3EBF-487F-9D40-671C4CE7471D}"/>
            </c:ext>
          </c:extLst>
        </c:ser>
        <c:ser>
          <c:idx val="4"/>
          <c:order val="4"/>
          <c:tx>
            <c:strRef>
              <c:f>'Q7'!$F$3:$F$4</c:f>
              <c:strCache>
                <c:ptCount val="1"/>
                <c:pt idx="0">
                  <c:v>Archer Daniels Midland</c:v>
                </c:pt>
              </c:strCache>
            </c:strRef>
          </c:tx>
          <c:spPr>
            <a:solidFill>
              <a:schemeClr val="accent5">
                <a:alpha val="85000"/>
              </a:schemeClr>
            </a:solidFill>
            <a:ln w="9525" cap="flat" cmpd="sng" algn="ctr">
              <a:solidFill>
                <a:schemeClr val="lt1">
                  <a:alpha val="50000"/>
                </a:schemeClr>
              </a:solidFill>
              <a:round/>
            </a:ln>
            <a:effectLst/>
          </c:spPr>
          <c:invertIfNegative val="0"/>
          <c:cat>
            <c:strRef>
              <c:f>'Q7'!$A$5:$A$8</c:f>
              <c:strCache>
                <c:ptCount val="3"/>
                <c:pt idx="0">
                  <c:v>Food industry</c:v>
                </c:pt>
                <c:pt idx="1">
                  <c:v>Food Processing</c:v>
                </c:pt>
                <c:pt idx="2">
                  <c:v>Food Service</c:v>
                </c:pt>
              </c:strCache>
            </c:strRef>
          </c:cat>
          <c:val>
            <c:numRef>
              <c:f>'Q7'!$F$5:$F$8</c:f>
              <c:numCache>
                <c:formatCode>General</c:formatCode>
                <c:ptCount val="3"/>
                <c:pt idx="0">
                  <c:v>0.191</c:v>
                </c:pt>
              </c:numCache>
            </c:numRef>
          </c:val>
          <c:extLst>
            <c:ext xmlns:c16="http://schemas.microsoft.com/office/drawing/2014/chart" uri="{C3380CC4-5D6E-409C-BE32-E72D297353CC}">
              <c16:uniqueId val="{00000004-3EBF-487F-9D40-671C4CE7471D}"/>
            </c:ext>
          </c:extLst>
        </c:ser>
        <c:dLbls>
          <c:dLblPos val="inEnd"/>
          <c:showLegendKey val="0"/>
          <c:showVal val="0"/>
          <c:showCatName val="0"/>
          <c:showSerName val="0"/>
          <c:showPercent val="0"/>
          <c:showBubbleSize val="0"/>
        </c:dLbls>
        <c:gapWidth val="65"/>
        <c:axId val="855496720"/>
        <c:axId val="794040848"/>
      </c:barChart>
      <c:catAx>
        <c:axId val="855496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794040848"/>
        <c:crosses val="autoZero"/>
        <c:auto val="1"/>
        <c:lblAlgn val="ctr"/>
        <c:lblOffset val="100"/>
        <c:noMultiLvlLbl val="0"/>
      </c:catAx>
      <c:valAx>
        <c:axId val="794040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554967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[Project_Data Analysis_Ejiro.xlsx]Q8!PivotTable10</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Employees</a:t>
            </a:r>
            <a:r>
              <a:rPr lang="en-US" baseline="0"/>
              <a:t> X Petroleum industry</a:t>
            </a:r>
            <a:endParaRPr lang="en-US"/>
          </a:p>
        </c:rich>
      </c:tx>
      <c:layout>
        <c:manualLayout>
          <c:xMode val="edge"/>
          <c:yMode val="edge"/>
          <c:x val="0.25195122484689414"/>
          <c:y val="0.10546077573636629"/>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4"/>
          </a:solidFill>
          <a:ln>
            <a:noFill/>
          </a:ln>
          <a:effectLst/>
        </c:spPr>
        <c:marker>
          <c:symbol val="diamond"/>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4"/>
                </a:solidFill>
                <a:prstDash val="sysDash"/>
              </a:ln>
              <a:effectLst/>
            </c:spPr>
            <c:trendlineType val="linear"/>
            <c:dispRSqr val="0"/>
            <c:dispEq val="0"/>
          </c:trendline>
          <c:cat>
            <c:strRef>
              <c:f>'Q8'!$A$4:$A$6</c:f>
              <c:strCache>
                <c:ptCount val="2"/>
                <c:pt idx="0">
                  <c:v>Petroleum industry</c:v>
                </c:pt>
                <c:pt idx="1">
                  <c:v>Petroleum industry and Logistics</c:v>
                </c:pt>
              </c:strCache>
            </c:strRef>
          </c:cat>
          <c:val>
            <c:numRef>
              <c:f>'Q8'!$B$4:$B$6</c:f>
              <c:numCache>
                <c:formatCode>General</c:formatCode>
                <c:ptCount val="2"/>
                <c:pt idx="0">
                  <c:v>183470</c:v>
                </c:pt>
                <c:pt idx="1">
                  <c:v>5214</c:v>
                </c:pt>
              </c:numCache>
            </c:numRef>
          </c:val>
          <c:extLst>
            <c:ext xmlns:c16="http://schemas.microsoft.com/office/drawing/2014/chart" uri="{C3380CC4-5D6E-409C-BE32-E72D297353CC}">
              <c16:uniqueId val="{00000000-95D3-4ECE-85B8-97C24B6CDA28}"/>
            </c:ext>
          </c:extLst>
        </c:ser>
        <c:dLbls>
          <c:dLblPos val="outEnd"/>
          <c:showLegendKey val="0"/>
          <c:showVal val="1"/>
          <c:showCatName val="0"/>
          <c:showSerName val="0"/>
          <c:showPercent val="0"/>
          <c:showBubbleSize val="0"/>
        </c:dLbls>
        <c:gapWidth val="444"/>
        <c:overlap val="-90"/>
        <c:axId val="876441968"/>
        <c:axId val="505603632"/>
      </c:barChart>
      <c:catAx>
        <c:axId val="87644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505603632"/>
        <c:crosses val="autoZero"/>
        <c:auto val="1"/>
        <c:lblAlgn val="ctr"/>
        <c:lblOffset val="100"/>
        <c:noMultiLvlLbl val="0"/>
      </c:catAx>
      <c:valAx>
        <c:axId val="505603632"/>
        <c:scaling>
          <c:orientation val="minMax"/>
        </c:scaling>
        <c:delete val="1"/>
        <c:axPos val="l"/>
        <c:numFmt formatCode="General" sourceLinked="1"/>
        <c:majorTickMark val="none"/>
        <c:minorTickMark val="none"/>
        <c:tickLblPos val="nextTo"/>
        <c:crossAx val="8764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 Analysis_Ejiro.xlsx]Q9!PivotTable12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X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'Q9'!$A$4:$A$7</c:f>
              <c:strCache>
                <c:ptCount val="3"/>
                <c:pt idx="0">
                  <c:v>AT&amp;T</c:v>
                </c:pt>
                <c:pt idx="1">
                  <c:v>Bank of America</c:v>
                </c:pt>
                <c:pt idx="2">
                  <c:v>Microsoft</c:v>
                </c:pt>
              </c:strCache>
            </c:strRef>
          </c:cat>
          <c:val>
            <c:numRef>
              <c:f>'Q9'!$B$4:$B$7</c:f>
              <c:numCache>
                <c:formatCode>General</c:formatCode>
                <c:ptCount val="3"/>
                <c:pt idx="0">
                  <c:v>0.28499999999999998</c:v>
                </c:pt>
                <c:pt idx="1">
                  <c:v>0.22600000000000001</c:v>
                </c:pt>
                <c:pt idx="2">
                  <c:v>0.18</c:v>
                </c:pt>
              </c:numCache>
            </c:numRef>
          </c:val>
          <c:extLst>
            <c:ext xmlns:c16="http://schemas.microsoft.com/office/drawing/2014/chart" uri="{C3380CC4-5D6E-409C-BE32-E72D297353CC}">
              <c16:uniqueId val="{00000000-7893-4733-9AD8-2965743DE787}"/>
            </c:ext>
          </c:extLst>
        </c:ser>
        <c:dLbls>
          <c:dLblPos val="ctr"/>
          <c:showLegendKey val="0"/>
          <c:showVal val="1"/>
          <c:showCatName val="0"/>
          <c:showSerName val="0"/>
          <c:showPercent val="0"/>
          <c:showBubbleSize val="0"/>
        </c:dLbls>
        <c:gapWidth val="150"/>
        <c:overlap val="100"/>
        <c:axId val="777795648"/>
        <c:axId val="653657664"/>
      </c:barChart>
      <c:catAx>
        <c:axId val="77779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3657664"/>
        <c:crosses val="autoZero"/>
        <c:auto val="1"/>
        <c:lblAlgn val="ctr"/>
        <c:lblOffset val="100"/>
        <c:noMultiLvlLbl val="0"/>
      </c:catAx>
      <c:valAx>
        <c:axId val="6536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7779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311150</xdr:colOff>
      <xdr:row>1</xdr:row>
      <xdr:rowOff>38100</xdr:rowOff>
    </xdr:from>
    <xdr:to>
      <xdr:col>12</xdr:col>
      <xdr:colOff>444500</xdr:colOff>
      <xdr:row>19</xdr:row>
      <xdr:rowOff>19049</xdr:rowOff>
    </xdr:to>
    <xdr:graphicFrame macro="">
      <xdr:nvGraphicFramePr>
        <xdr:cNvPr id="2" name="Chart 1">
          <a:extLst>
            <a:ext uri="{FF2B5EF4-FFF2-40B4-BE49-F238E27FC236}">
              <a16:creationId xmlns:a16="http://schemas.microsoft.com/office/drawing/2014/main" id="{6B386035-B282-FB45-2ED3-09BA17A1E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6350</xdr:colOff>
      <xdr:row>4</xdr:row>
      <xdr:rowOff>31751</xdr:rowOff>
    </xdr:from>
    <xdr:to>
      <xdr:col>6</xdr:col>
      <xdr:colOff>273050</xdr:colOff>
      <xdr:row>17</xdr:row>
      <xdr:rowOff>120650</xdr:rowOff>
    </xdr:to>
    <xdr:graphicFrame macro="">
      <xdr:nvGraphicFramePr>
        <xdr:cNvPr id="2" name="Chart 1">
          <a:extLst>
            <a:ext uri="{FF2B5EF4-FFF2-40B4-BE49-F238E27FC236}">
              <a16:creationId xmlns:a16="http://schemas.microsoft.com/office/drawing/2014/main" id="{9F753029-679D-445E-A4BC-F196C71AD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279400</xdr:colOff>
      <xdr:row>4</xdr:row>
      <xdr:rowOff>31750</xdr:rowOff>
    </xdr:from>
    <xdr:to>
      <xdr:col>13</xdr:col>
      <xdr:colOff>133350</xdr:colOff>
      <xdr:row>17</xdr:row>
      <xdr:rowOff>126999</xdr:rowOff>
    </xdr:to>
    <xdr:graphicFrame macro="">
      <xdr:nvGraphicFramePr>
        <xdr:cNvPr id="3" name="Chart 2">
          <a:extLst>
            <a:ext uri="{FF2B5EF4-FFF2-40B4-BE49-F238E27FC236}">
              <a16:creationId xmlns:a16="http://schemas.microsoft.com/office/drawing/2014/main" id="{C476F58E-3DDC-4818-9DC0-9A3D330F2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120650</xdr:colOff>
      <xdr:row>4</xdr:row>
      <xdr:rowOff>19050</xdr:rowOff>
    </xdr:from>
    <xdr:to>
      <xdr:col>20</xdr:col>
      <xdr:colOff>273050</xdr:colOff>
      <xdr:row>17</xdr:row>
      <xdr:rowOff>120649</xdr:rowOff>
    </xdr:to>
    <xdr:graphicFrame macro="">
      <xdr:nvGraphicFramePr>
        <xdr:cNvPr id="4" name="Chart 3">
          <a:extLst>
            <a:ext uri="{FF2B5EF4-FFF2-40B4-BE49-F238E27FC236}">
              <a16:creationId xmlns:a16="http://schemas.microsoft.com/office/drawing/2014/main" id="{C80B8FD5-51E8-4FF9-9FF3-05CC0CDF1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127001</xdr:rowOff>
    </xdr:from>
    <xdr:to>
      <xdr:col>6</xdr:col>
      <xdr:colOff>285750</xdr:colOff>
      <xdr:row>32</xdr:row>
      <xdr:rowOff>63501</xdr:rowOff>
    </xdr:to>
    <xdr:graphicFrame macro="">
      <xdr:nvGraphicFramePr>
        <xdr:cNvPr id="5" name="Chart 4">
          <a:extLst>
            <a:ext uri="{FF2B5EF4-FFF2-40B4-BE49-F238E27FC236}">
              <a16:creationId xmlns:a16="http://schemas.microsoft.com/office/drawing/2014/main" id="{15174F14-48FC-4699-8A3C-5492A0AB6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279400</xdr:colOff>
      <xdr:row>17</xdr:row>
      <xdr:rowOff>120650</xdr:rowOff>
    </xdr:from>
    <xdr:to>
      <xdr:col>13</xdr:col>
      <xdr:colOff>107950</xdr:colOff>
      <xdr:row>32</xdr:row>
      <xdr:rowOff>76199</xdr:rowOff>
    </xdr:to>
    <xdr:graphicFrame macro="">
      <xdr:nvGraphicFramePr>
        <xdr:cNvPr id="6" name="Chart 5">
          <a:extLst>
            <a:ext uri="{FF2B5EF4-FFF2-40B4-BE49-F238E27FC236}">
              <a16:creationId xmlns:a16="http://schemas.microsoft.com/office/drawing/2014/main" id="{3156BBFC-BA01-4259-AD1A-396876774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114300</xdr:colOff>
      <xdr:row>17</xdr:row>
      <xdr:rowOff>127000</xdr:rowOff>
    </xdr:from>
    <xdr:to>
      <xdr:col>20</xdr:col>
      <xdr:colOff>285750</xdr:colOff>
      <xdr:row>32</xdr:row>
      <xdr:rowOff>101600</xdr:rowOff>
    </xdr:to>
    <xdr:graphicFrame macro="">
      <xdr:nvGraphicFramePr>
        <xdr:cNvPr id="7" name="Chart 6">
          <a:extLst>
            <a:ext uri="{FF2B5EF4-FFF2-40B4-BE49-F238E27FC236}">
              <a16:creationId xmlns:a16="http://schemas.microsoft.com/office/drawing/2014/main" id="{A5877F7D-0465-4352-AF1F-7E133C747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6350</xdr:colOff>
      <xdr:row>32</xdr:row>
      <xdr:rowOff>57150</xdr:rowOff>
    </xdr:from>
    <xdr:to>
      <xdr:col>6</xdr:col>
      <xdr:colOff>298450</xdr:colOff>
      <xdr:row>49</xdr:row>
      <xdr:rowOff>120650</xdr:rowOff>
    </xdr:to>
    <xdr:graphicFrame macro="">
      <xdr:nvGraphicFramePr>
        <xdr:cNvPr id="8" name="Chart 7">
          <a:extLst>
            <a:ext uri="{FF2B5EF4-FFF2-40B4-BE49-F238E27FC236}">
              <a16:creationId xmlns:a16="http://schemas.microsoft.com/office/drawing/2014/main" id="{6CFB536B-52E1-40C9-AA1B-E4606553A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298450</xdr:colOff>
      <xdr:row>32</xdr:row>
      <xdr:rowOff>88900</xdr:rowOff>
    </xdr:from>
    <xdr:to>
      <xdr:col>13</xdr:col>
      <xdr:colOff>114300</xdr:colOff>
      <xdr:row>49</xdr:row>
      <xdr:rowOff>114300</xdr:rowOff>
    </xdr:to>
    <xdr:graphicFrame macro="">
      <xdr:nvGraphicFramePr>
        <xdr:cNvPr id="9" name="Chart 8">
          <a:extLst>
            <a:ext uri="{FF2B5EF4-FFF2-40B4-BE49-F238E27FC236}">
              <a16:creationId xmlns:a16="http://schemas.microsoft.com/office/drawing/2014/main" id="{04ABDF4B-115F-44F9-9B22-0E1720E08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114300</xdr:colOff>
      <xdr:row>32</xdr:row>
      <xdr:rowOff>95250</xdr:rowOff>
    </xdr:from>
    <xdr:to>
      <xdr:col>20</xdr:col>
      <xdr:colOff>273050</xdr:colOff>
      <xdr:row>49</xdr:row>
      <xdr:rowOff>95250</xdr:rowOff>
    </xdr:to>
    <xdr:graphicFrame macro="">
      <xdr:nvGraphicFramePr>
        <xdr:cNvPr id="10" name="Chart 9">
          <a:extLst>
            <a:ext uri="{FF2B5EF4-FFF2-40B4-BE49-F238E27FC236}">
              <a16:creationId xmlns:a16="http://schemas.microsoft.com/office/drawing/2014/main" id="{758AA467-7EE6-4463-B2A0-D8DB741EB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20</xdr:col>
      <xdr:colOff>273050</xdr:colOff>
      <xdr:row>4</xdr:row>
      <xdr:rowOff>19050</xdr:rowOff>
    </xdr:from>
    <xdr:to>
      <xdr:col>23</xdr:col>
      <xdr:colOff>273050</xdr:colOff>
      <xdr:row>17</xdr:row>
      <xdr:rowOff>149225</xdr:rowOff>
    </xdr:to>
    <mc:AlternateContent xmlns:mc="http://schemas.openxmlformats.org/markup-compatibility/2006">
      <mc:Choice xmlns:a14="http://schemas.microsoft.com/office/drawing/2010/main" Requires="a14">
        <xdr:graphicFrame macro="">
          <xdr:nvGraphicFramePr>
            <xdr:cNvPr id="11" name="Rank">
              <a:extLst>
                <a:ext uri="{FF2B5EF4-FFF2-40B4-BE49-F238E27FC236}">
                  <a16:creationId xmlns:a16="http://schemas.microsoft.com/office/drawing/2014/main" id="{493FADFA-6AD5-84E5-AC5E-1DAF0D293269}"/>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dr:sp macro="" textlink="">
          <xdr:nvSpPr>
            <xdr:cNvPr id="0" name=""/>
            <xdr:cNvSpPr>
              <a:spLocks noTextEdit="1"/>
            </xdr:cNvSpPr>
          </xdr:nvSpPr>
          <xdr:spPr>
            <a:xfrm>
              <a:off x="12402263" y="761072"/>
              <a:ext cx="1819383" cy="25417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275822</xdr:colOff>
      <xdr:row>4</xdr:row>
      <xdr:rowOff>20213</xdr:rowOff>
    </xdr:from>
    <xdr:to>
      <xdr:col>26</xdr:col>
      <xdr:colOff>275822</xdr:colOff>
      <xdr:row>17</xdr:row>
      <xdr:rowOff>150388</xdr:rowOff>
    </xdr:to>
    <mc:AlternateContent xmlns:mc="http://schemas.openxmlformats.org/markup-compatibility/2006">
      <mc:Choice xmlns:a14="http://schemas.microsoft.com/office/drawing/2010/main" Requires="a14">
        <xdr:graphicFrame macro="">
          <xdr:nvGraphicFramePr>
            <xdr:cNvPr id="12" name="Company name">
              <a:extLst>
                <a:ext uri="{FF2B5EF4-FFF2-40B4-BE49-F238E27FC236}">
                  <a16:creationId xmlns:a16="http://schemas.microsoft.com/office/drawing/2014/main" id="{B072E2E1-67F0-6569-D7E6-7DAAB97DE5BC}"/>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14224418" y="762235"/>
              <a:ext cx="1819382" cy="25417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278058</xdr:colOff>
      <xdr:row>4</xdr:row>
      <xdr:rowOff>20839</xdr:rowOff>
    </xdr:from>
    <xdr:to>
      <xdr:col>29</xdr:col>
      <xdr:colOff>278058</xdr:colOff>
      <xdr:row>17</xdr:row>
      <xdr:rowOff>154681</xdr:rowOff>
    </xdr:to>
    <mc:AlternateContent xmlns:mc="http://schemas.openxmlformats.org/markup-compatibility/2006">
      <mc:Choice xmlns:a14="http://schemas.microsoft.com/office/drawing/2010/main" Requires="a14">
        <xdr:graphicFrame macro="">
          <xdr:nvGraphicFramePr>
            <xdr:cNvPr id="13" name="Industry">
              <a:extLst>
                <a:ext uri="{FF2B5EF4-FFF2-40B4-BE49-F238E27FC236}">
                  <a16:creationId xmlns:a16="http://schemas.microsoft.com/office/drawing/2014/main" id="{820288A7-D4D5-C8B0-A8DA-BDCEA8AAFD35}"/>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16046036" y="762861"/>
              <a:ext cx="1819382" cy="254541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287807</xdr:colOff>
      <xdr:row>17</xdr:row>
      <xdr:rowOff>168230</xdr:rowOff>
    </xdr:from>
    <xdr:to>
      <xdr:col>23</xdr:col>
      <xdr:colOff>287807</xdr:colOff>
      <xdr:row>32</xdr:row>
      <xdr:rowOff>107323</xdr:rowOff>
    </xdr:to>
    <mc:AlternateContent xmlns:mc="http://schemas.openxmlformats.org/markup-compatibility/2006">
      <mc:Choice xmlns:a14="http://schemas.microsoft.com/office/drawing/2010/main" Requires="a14">
        <xdr:graphicFrame macro="">
          <xdr:nvGraphicFramePr>
            <xdr:cNvPr id="14" name="Revenue (USD millions)">
              <a:extLst>
                <a:ext uri="{FF2B5EF4-FFF2-40B4-BE49-F238E27FC236}">
                  <a16:creationId xmlns:a16="http://schemas.microsoft.com/office/drawing/2014/main" id="{4C6D3268-1964-F53E-D5FD-70CDA68DBC93}"/>
                </a:ext>
              </a:extLst>
            </xdr:cNvPr>
            <xdr:cNvGraphicFramePr/>
          </xdr:nvGraphicFramePr>
          <xdr:xfrm>
            <a:off x="0" y="0"/>
            <a:ext cx="0" cy="0"/>
          </xdr:xfrm>
          <a:graphic>
            <a:graphicData uri="http://schemas.microsoft.com/office/drawing/2010/slicer">
              <sle:slicer xmlns:sle="http://schemas.microsoft.com/office/drawing/2010/slicer" name="Revenue (USD millions)"/>
            </a:graphicData>
          </a:graphic>
        </xdr:graphicFrame>
      </mc:Choice>
      <mc:Fallback>
        <xdr:sp macro="" textlink="">
          <xdr:nvSpPr>
            <xdr:cNvPr id="0" name=""/>
            <xdr:cNvSpPr>
              <a:spLocks noTextEdit="1"/>
            </xdr:cNvSpPr>
          </xdr:nvSpPr>
          <xdr:spPr>
            <a:xfrm>
              <a:off x="12417020" y="3321826"/>
              <a:ext cx="1819383" cy="272167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297556</xdr:colOff>
      <xdr:row>17</xdr:row>
      <xdr:rowOff>168855</xdr:rowOff>
    </xdr:from>
    <xdr:to>
      <xdr:col>26</xdr:col>
      <xdr:colOff>297556</xdr:colOff>
      <xdr:row>32</xdr:row>
      <xdr:rowOff>89436</xdr:rowOff>
    </xdr:to>
    <mc:AlternateContent xmlns:mc="http://schemas.openxmlformats.org/markup-compatibility/2006">
      <mc:Choice xmlns:a14="http://schemas.microsoft.com/office/drawing/2010/main" Requires="a14">
        <xdr:graphicFrame macro="">
          <xdr:nvGraphicFramePr>
            <xdr:cNvPr id="15" name="Revenue growth">
              <a:extLst>
                <a:ext uri="{FF2B5EF4-FFF2-40B4-BE49-F238E27FC236}">
                  <a16:creationId xmlns:a16="http://schemas.microsoft.com/office/drawing/2014/main" id="{87AFF639-03AA-B32A-83B8-D23054117468}"/>
                </a:ext>
              </a:extLst>
            </xdr:cNvPr>
            <xdr:cNvGraphicFramePr/>
          </xdr:nvGraphicFramePr>
          <xdr:xfrm>
            <a:off x="0" y="0"/>
            <a:ext cx="0" cy="0"/>
          </xdr:xfrm>
          <a:graphic>
            <a:graphicData uri="http://schemas.microsoft.com/office/drawing/2010/slicer">
              <sle:slicer xmlns:sle="http://schemas.microsoft.com/office/drawing/2010/slicer" name="Revenue growth"/>
            </a:graphicData>
          </a:graphic>
        </xdr:graphicFrame>
      </mc:Choice>
      <mc:Fallback>
        <xdr:sp macro="" textlink="">
          <xdr:nvSpPr>
            <xdr:cNvPr id="0" name=""/>
            <xdr:cNvSpPr>
              <a:spLocks noTextEdit="1"/>
            </xdr:cNvSpPr>
          </xdr:nvSpPr>
          <xdr:spPr>
            <a:xfrm>
              <a:off x="14246152" y="3322451"/>
              <a:ext cx="1819382" cy="270316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307305</xdr:colOff>
      <xdr:row>17</xdr:row>
      <xdr:rowOff>164206</xdr:rowOff>
    </xdr:from>
    <xdr:to>
      <xdr:col>29</xdr:col>
      <xdr:colOff>307305</xdr:colOff>
      <xdr:row>32</xdr:row>
      <xdr:rowOff>71549</xdr:rowOff>
    </xdr:to>
    <mc:AlternateContent xmlns:mc="http://schemas.openxmlformats.org/markup-compatibility/2006">
      <mc:Choice xmlns:a14="http://schemas.microsoft.com/office/drawing/2010/main" Requires="a14">
        <xdr:graphicFrame macro="">
          <xdr:nvGraphicFramePr>
            <xdr:cNvPr id="16" name="Employees">
              <a:extLst>
                <a:ext uri="{FF2B5EF4-FFF2-40B4-BE49-F238E27FC236}">
                  <a16:creationId xmlns:a16="http://schemas.microsoft.com/office/drawing/2014/main" id="{6A6A7730-D79B-C75F-2EED-39CDEBF60AF3}"/>
                </a:ext>
              </a:extLst>
            </xdr:cNvPr>
            <xdr:cNvGraphicFramePr/>
          </xdr:nvGraphicFramePr>
          <xdr:xfrm>
            <a:off x="0" y="0"/>
            <a:ext cx="0" cy="0"/>
          </xdr:xfrm>
          <a:graphic>
            <a:graphicData uri="http://schemas.microsoft.com/office/drawing/2010/slicer">
              <sle:slicer xmlns:sle="http://schemas.microsoft.com/office/drawing/2010/slicer" name="Employees"/>
            </a:graphicData>
          </a:graphic>
        </xdr:graphicFrame>
      </mc:Choice>
      <mc:Fallback>
        <xdr:sp macro="" textlink="">
          <xdr:nvSpPr>
            <xdr:cNvPr id="0" name=""/>
            <xdr:cNvSpPr>
              <a:spLocks noTextEdit="1"/>
            </xdr:cNvSpPr>
          </xdr:nvSpPr>
          <xdr:spPr>
            <a:xfrm>
              <a:off x="16075283" y="3317802"/>
              <a:ext cx="1819382" cy="26899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291653</xdr:colOff>
      <xdr:row>32</xdr:row>
      <xdr:rowOff>105893</xdr:rowOff>
    </xdr:from>
    <xdr:to>
      <xdr:col>23</xdr:col>
      <xdr:colOff>291653</xdr:colOff>
      <xdr:row>46</xdr:row>
      <xdr:rowOff>48252</xdr:rowOff>
    </xdr:to>
    <mc:AlternateContent xmlns:mc="http://schemas.openxmlformats.org/markup-compatibility/2006">
      <mc:Choice xmlns:a14="http://schemas.microsoft.com/office/drawing/2010/main" Requires="a14">
        <xdr:graphicFrame macro="">
          <xdr:nvGraphicFramePr>
            <xdr:cNvPr id="17" name="Headquarters">
              <a:extLst>
                <a:ext uri="{FF2B5EF4-FFF2-40B4-BE49-F238E27FC236}">
                  <a16:creationId xmlns:a16="http://schemas.microsoft.com/office/drawing/2014/main" id="{457849A1-C4FD-E526-0720-9456B6087CAA}"/>
                </a:ext>
              </a:extLst>
            </xdr:cNvPr>
            <xdr:cNvGraphicFramePr/>
          </xdr:nvGraphicFramePr>
          <xdr:xfrm>
            <a:off x="0" y="0"/>
            <a:ext cx="0" cy="0"/>
          </xdr:xfrm>
          <a:graphic>
            <a:graphicData uri="http://schemas.microsoft.com/office/drawing/2010/slicer">
              <sle:slicer xmlns:sle="http://schemas.microsoft.com/office/drawing/2010/slicer" name="Headquarters"/>
            </a:graphicData>
          </a:graphic>
        </xdr:graphicFrame>
      </mc:Choice>
      <mc:Fallback>
        <xdr:sp macro="" textlink="">
          <xdr:nvSpPr>
            <xdr:cNvPr id="0" name=""/>
            <xdr:cNvSpPr>
              <a:spLocks noTextEdit="1"/>
            </xdr:cNvSpPr>
          </xdr:nvSpPr>
          <xdr:spPr>
            <a:xfrm>
              <a:off x="12420866" y="6042073"/>
              <a:ext cx="1819383" cy="25394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44450</xdr:colOff>
      <xdr:row>2</xdr:row>
      <xdr:rowOff>152400</xdr:rowOff>
    </xdr:from>
    <xdr:to>
      <xdr:col>12</xdr:col>
      <xdr:colOff>50800</xdr:colOff>
      <xdr:row>20</xdr:row>
      <xdr:rowOff>19049</xdr:rowOff>
    </xdr:to>
    <xdr:graphicFrame macro="">
      <xdr:nvGraphicFramePr>
        <xdr:cNvPr id="2" name="Chart 1">
          <a:extLst>
            <a:ext uri="{FF2B5EF4-FFF2-40B4-BE49-F238E27FC236}">
              <a16:creationId xmlns:a16="http://schemas.microsoft.com/office/drawing/2014/main" id="{A1C2A39F-5F88-F512-76A7-C12AD9709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546100</xdr:colOff>
      <xdr:row>1</xdr:row>
      <xdr:rowOff>161925</xdr:rowOff>
    </xdr:from>
    <xdr:to>
      <xdr:col>14</xdr:col>
      <xdr:colOff>177800</xdr:colOff>
      <xdr:row>20</xdr:row>
      <xdr:rowOff>152400</xdr:rowOff>
    </xdr:to>
    <xdr:graphicFrame macro="">
      <xdr:nvGraphicFramePr>
        <xdr:cNvPr id="2" name="Chart 1">
          <a:extLst>
            <a:ext uri="{FF2B5EF4-FFF2-40B4-BE49-F238E27FC236}">
              <a16:creationId xmlns:a16="http://schemas.microsoft.com/office/drawing/2014/main" id="{A96A1606-7397-0541-D047-889467FB0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184150</xdr:colOff>
      <xdr:row>1</xdr:row>
      <xdr:rowOff>139700</xdr:rowOff>
    </xdr:from>
    <xdr:to>
      <xdr:col>11</xdr:col>
      <xdr:colOff>755650</xdr:colOff>
      <xdr:row>19</xdr:row>
      <xdr:rowOff>63499</xdr:rowOff>
    </xdr:to>
    <xdr:graphicFrame macro="">
      <xdr:nvGraphicFramePr>
        <xdr:cNvPr id="3" name="Chart 2">
          <a:extLst>
            <a:ext uri="{FF2B5EF4-FFF2-40B4-BE49-F238E27FC236}">
              <a16:creationId xmlns:a16="http://schemas.microsoft.com/office/drawing/2014/main" id="{65327F38-4468-1F2A-1D0F-5016616F2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12700</xdr:colOff>
      <xdr:row>1</xdr:row>
      <xdr:rowOff>174624</xdr:rowOff>
    </xdr:from>
    <xdr:to>
      <xdr:col>11</xdr:col>
      <xdr:colOff>406400</xdr:colOff>
      <xdr:row>19</xdr:row>
      <xdr:rowOff>44450</xdr:rowOff>
    </xdr:to>
    <xdr:graphicFrame macro="">
      <xdr:nvGraphicFramePr>
        <xdr:cNvPr id="4" name="Chart 3">
          <a:extLst>
            <a:ext uri="{FF2B5EF4-FFF2-40B4-BE49-F238E27FC236}">
              <a16:creationId xmlns:a16="http://schemas.microsoft.com/office/drawing/2014/main" id="{07262EF0-23A6-A7CB-0C1B-09AAD9A32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228600</xdr:colOff>
      <xdr:row>1</xdr:row>
      <xdr:rowOff>0</xdr:rowOff>
    </xdr:from>
    <xdr:to>
      <xdr:col>12</xdr:col>
      <xdr:colOff>412750</xdr:colOff>
      <xdr:row>19</xdr:row>
      <xdr:rowOff>95249</xdr:rowOff>
    </xdr:to>
    <xdr:graphicFrame macro="">
      <xdr:nvGraphicFramePr>
        <xdr:cNvPr id="2" name="Chart 1">
          <a:extLst>
            <a:ext uri="{FF2B5EF4-FFF2-40B4-BE49-F238E27FC236}">
              <a16:creationId xmlns:a16="http://schemas.microsoft.com/office/drawing/2014/main" id="{FC91CFE4-DB07-9A6C-1215-7E0258E07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330200</xdr:colOff>
      <xdr:row>10</xdr:row>
      <xdr:rowOff>101600</xdr:rowOff>
    </xdr:from>
    <xdr:to>
      <xdr:col>6</xdr:col>
      <xdr:colOff>831850</xdr:colOff>
      <xdr:row>27</xdr:row>
      <xdr:rowOff>6349</xdr:rowOff>
    </xdr:to>
    <xdr:graphicFrame macro="">
      <xdr:nvGraphicFramePr>
        <xdr:cNvPr id="2" name="Chart 1">
          <a:extLst>
            <a:ext uri="{FF2B5EF4-FFF2-40B4-BE49-F238E27FC236}">
              <a16:creationId xmlns:a16="http://schemas.microsoft.com/office/drawing/2014/main" id="{58BAC33F-0B8D-20BC-E9BE-17562FBAC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552450</xdr:colOff>
      <xdr:row>3</xdr:row>
      <xdr:rowOff>31750</xdr:rowOff>
    </xdr:from>
    <xdr:to>
      <xdr:col>12</xdr:col>
      <xdr:colOff>120650</xdr:colOff>
      <xdr:row>19</xdr:row>
      <xdr:rowOff>98425</xdr:rowOff>
    </xdr:to>
    <xdr:graphicFrame macro="">
      <xdr:nvGraphicFramePr>
        <xdr:cNvPr id="3" name="Chart 2">
          <a:extLst>
            <a:ext uri="{FF2B5EF4-FFF2-40B4-BE49-F238E27FC236}">
              <a16:creationId xmlns:a16="http://schemas.microsoft.com/office/drawing/2014/main" id="{107860B2-69D3-9D66-350B-AD4DE5EA5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508000</xdr:colOff>
      <xdr:row>1</xdr:row>
      <xdr:rowOff>174624</xdr:rowOff>
    </xdr:from>
    <xdr:to>
      <xdr:col>12</xdr:col>
      <xdr:colOff>12700</xdr:colOff>
      <xdr:row>18</xdr:row>
      <xdr:rowOff>177799</xdr:rowOff>
    </xdr:to>
    <xdr:graphicFrame macro="">
      <xdr:nvGraphicFramePr>
        <xdr:cNvPr id="3" name="Chart 2">
          <a:extLst>
            <a:ext uri="{FF2B5EF4-FFF2-40B4-BE49-F238E27FC236}">
              <a16:creationId xmlns:a16="http://schemas.microsoft.com/office/drawing/2014/main" id="{AB6B9975-0C9A-443D-F3E3-4437097AE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jiroghene Odiase" refreshedDate="45164.46489722222" createdVersion="8" refreshedVersion="8" minRefreshableVersion="3" recordCount="100" xr:uid="{99C65575-17F7-4F09-A493-D857278D238F}">
  <cacheSource type="worksheet">
    <worksheetSource ref="A1:G101" sheet="US_Largest Coy_Raw Data"/>
  </cacheSource>
  <cacheFields count="7">
    <cacheField name="Rank"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Company name" numFmtId="0">
      <sharedItems count="100">
        <s v="Walmart"/>
        <s v="Amazon"/>
        <s v="Exxon Mobil"/>
        <s v="Apple"/>
        <s v="UnitedHealth Group"/>
        <s v="CVS Health"/>
        <s v="Berkshire Hathaway"/>
        <s v="Alphabet"/>
        <s v="McKesson Corporation"/>
        <s v="Chevron Corporation"/>
        <s v="AmerisourceBergen"/>
        <s v="Costco"/>
        <s v="Microsoft"/>
        <s v="Cardinal Health"/>
        <s v="Cigna"/>
        <s v="Marathon Petroleum"/>
        <s v="Phillips 66"/>
        <s v="Valero Energy"/>
        <s v="Ford Motor Company"/>
        <s v="The Home Depot"/>
        <s v="General Motors"/>
        <s v="Elevance Health"/>
        <s v="JPMorgan Chase"/>
        <s v="Kroger"/>
        <s v="Centene"/>
        <s v="Verizon Communications"/>
        <s v="Walgreens Boots Alliance"/>
        <s v="Fannie Mae"/>
        <s v="Comcast"/>
        <s v="AT&amp;T"/>
        <s v="Meta Platforms"/>
        <s v="Bank of America"/>
        <s v="Target Corporation"/>
        <s v="Dell Technologies"/>
        <s v="Archer Daniels Midland"/>
        <s v="Citigroup"/>
        <s v="United Parcel Service"/>
        <s v="Pfizer"/>
        <s v="Lowe's"/>
        <s v="Johnson &amp; Johnson"/>
        <s v="FedEx"/>
        <s v="Humana"/>
        <s v="Energy Transfer Partners"/>
        <s v="State Farm"/>
        <s v="Freddie Mac"/>
        <s v="PepsiCo"/>
        <s v="Wells Fargo"/>
        <s v="The Walt Disney Company"/>
        <s v="ConocoPhillips"/>
        <s v="Tesla"/>
        <s v="Procter &amp; Gamble"/>
        <s v="United States Postal Service"/>
        <s v="Albertsons"/>
        <s v="General Electric"/>
        <s v="MetLife"/>
        <s v="Goldman Sachs"/>
        <s v="Sysco"/>
        <s v="Bunge Limited"/>
        <s v="RTX Corporation"/>
        <s v="Boeing"/>
        <s v="StoneX Group"/>
        <s v="Lockheed Martin"/>
        <s v="Morgan Stanley"/>
        <s v="Intel"/>
        <s v="HP"/>
        <s v="TD Synnex"/>
        <s v="IBM"/>
        <s v="HCA Healthcare"/>
        <s v="Prudential Financial"/>
        <s v="Caterpillar"/>
        <s v="Merck &amp; Co."/>
        <s v="World Fuel Services"/>
        <s v="New York Life Insurance Company"/>
        <s v="Enterprise Products"/>
        <s v="AbbVie"/>
        <s v="Plains All American Pipeline"/>
        <s v="Dow Chemical Company"/>
        <s v="AIG"/>
        <s v="American Express"/>
        <s v="Publix"/>
        <s v="Charter Communications"/>
        <s v="Tyson Foods"/>
        <s v="John Deere"/>
        <s v="Cisco"/>
        <s v="Nationwide Mutual Insurance Company"/>
        <s v="Allstate"/>
        <s v="Delta Air Lines"/>
        <s v="Liberty Mutual"/>
        <s v="TJX"/>
        <s v="Progressive Corporation"/>
        <s v="American Airlines"/>
        <s v="CHS"/>
        <s v="Performance Food Group"/>
        <s v="PBF Energy"/>
        <s v="Nike"/>
        <s v="Best Buy"/>
        <s v="Bristol-Myers Squibb"/>
        <s v="United Airlines"/>
        <s v="Thermo Fisher Scientific"/>
        <s v="Qualcomm"/>
      </sharedItems>
    </cacheField>
    <cacheField name="Industry" numFmtId="0">
      <sharedItems count="37">
        <s v="Retail"/>
        <s v="Retail and Cloud Computing"/>
        <s v="Petroleum industry"/>
        <s v="Electronics industry"/>
        <s v="Healthcare"/>
        <s v="Conglomerate"/>
        <s v="Technology"/>
        <s v="Health"/>
        <s v="Pharmaceutical industry"/>
        <s v="Health Insurance"/>
        <s v="Automotive industry"/>
        <s v="Automotive"/>
        <s v="Financial services"/>
        <s v="Telecommunications"/>
        <s v="Financials"/>
        <s v="Food industry"/>
        <s v="Transportation"/>
        <s v="Beverage"/>
        <s v="Media"/>
        <s v="Automotive and Energy"/>
        <s v="Consumer products Manufacturing"/>
        <s v="Logistics"/>
        <s v="Food Service"/>
        <s v="Aerospace and defense"/>
        <s v="Infotech"/>
        <s v="Machinery"/>
        <s v="Petroleum industry and Logistics"/>
        <s v="Insurance"/>
        <s v="Chemical industry"/>
        <s v="Financial"/>
        <s v="Food Processing"/>
        <s v="Agriculture manufacturing"/>
        <s v="Telecom Hardware Manufacturing"/>
        <s v="Airline"/>
        <s v="Agriculture cooperative"/>
        <s v="Apparel"/>
        <s v="Laboratory instruments"/>
      </sharedItems>
    </cacheField>
    <cacheField name="Revenue (USD millions)" numFmtId="164">
      <sharedItems containsSemiMixedTypes="0" containsString="0" containsNumber="1" containsInteger="1" minValue="44200" maxValue="611289" count="99">
        <n v="611289"/>
        <n v="513983"/>
        <n v="413680"/>
        <n v="394328"/>
        <n v="324162"/>
        <n v="322467"/>
        <n v="302089"/>
        <n v="282836"/>
        <n v="276711"/>
        <n v="246252"/>
        <n v="238587"/>
        <n v="226954"/>
        <n v="198270"/>
        <n v="181364"/>
        <n v="180516"/>
        <n v="180012"/>
        <n v="175702"/>
        <n v="171189"/>
        <n v="158057"/>
        <n v="157403"/>
        <n v="156735"/>
        <n v="156595"/>
        <n v="154792"/>
        <n v="148258"/>
        <n v="144547"/>
        <n v="136835"/>
        <n v="132703"/>
        <n v="121596"/>
        <n v="121427"/>
        <n v="120741"/>
        <n v="116609"/>
        <n v="115053"/>
        <n v="109120"/>
        <n v="102301"/>
        <n v="101556"/>
        <n v="101078"/>
        <n v="100338"/>
        <n v="100330"/>
        <n v="97059"/>
        <n v="94943"/>
        <n v="93512"/>
        <n v="92870"/>
        <n v="89876"/>
        <n v="89328"/>
        <n v="86717"/>
        <n v="86859"/>
        <n v="82859"/>
        <n v="82722"/>
        <n v="82156"/>
        <n v="81462"/>
        <n v="80187"/>
        <n v="78620"/>
        <n v="77650"/>
        <n v="76555"/>
        <n v="69898"/>
        <n v="68711"/>
        <n v="68636"/>
        <n v="67232"/>
        <n v="67074"/>
        <n v="66608"/>
        <n v="66036"/>
        <n v="65984"/>
        <n v="65936"/>
        <n v="63054"/>
        <n v="62983"/>
        <n v="62344"/>
        <n v="60530"/>
        <n v="60233"/>
        <n v="60050"/>
        <n v="59427"/>
        <n v="59283"/>
        <n v="59043"/>
        <n v="58445"/>
        <n v="58186"/>
        <n v="58054"/>
        <n v="57342"/>
        <n v="56902"/>
        <n v="56437"/>
        <n v="55625"/>
        <n v="54942"/>
        <n v="54022"/>
        <n v="53282"/>
        <n v="52577"/>
        <n v="51557"/>
        <n v="51450"/>
        <n v="51412"/>
        <n v="50582"/>
        <n v="49956"/>
        <n v="49936"/>
        <n v="49611"/>
        <n v="48971"/>
        <n v="47194"/>
        <n v="46830"/>
        <n v="46710"/>
        <n v="46298"/>
        <n v="46159"/>
        <n v="44955"/>
        <n v="44915"/>
        <n v="44200"/>
      </sharedItems>
    </cacheField>
    <cacheField name="Revenue growth" numFmtId="10">
      <sharedItems containsSemiMixedTypes="0" containsString="0" containsNumber="1" minValue="5.0000000000000001E-3" maxValue="0.97199999999999998" count="92">
        <n v="6.7000000000000004E-2"/>
        <n v="9.4E-2"/>
        <n v="0.44800000000000001"/>
        <n v="7.8E-2"/>
        <n v="0.127"/>
        <n v="0.104"/>
        <n v="9.8000000000000004E-2"/>
        <n v="4.8000000000000001E-2"/>
        <n v="0.51600000000000001"/>
        <n v="0.115"/>
        <n v="0.158"/>
        <n v="0.18"/>
        <n v="0.11600000000000001"/>
        <n v="3.6999999999999998E-2"/>
        <n v="0.27600000000000002"/>
        <n v="0.53"/>
        <n v="0.57999999999999996"/>
        <n v="0.159"/>
        <n v="4.1000000000000002E-2"/>
        <n v="0.23400000000000001"/>
        <n v="0.13"/>
        <n v="0.217"/>
        <n v="7.4999999999999997E-2"/>
        <n v="0.14699999999999999"/>
        <n v="2.4E-2"/>
        <n v="0.107"/>
        <n v="0.19700000000000001"/>
        <n v="4.2999999999999997E-2"/>
        <n v="0.28499999999999998"/>
        <n v="1.0999999999999999E-2"/>
        <n v="0.22600000000000001"/>
        <n v="2.9000000000000001E-2"/>
        <n v="4.3999999999999997E-2"/>
        <n v="0.191"/>
        <n v="0.26600000000000001"/>
        <n v="3.1E-2"/>
        <n v="8.0000000000000002E-3"/>
        <n v="1.2E-2"/>
        <n v="0.114"/>
        <n v="0.11799999999999999"/>
        <n v="0.33300000000000002"/>
        <n v="8.5999999999999993E-2"/>
        <n v="0.316"/>
        <n v="8.6999999999999994E-2"/>
        <n v="5.0000000000000001E-3"/>
        <n v="0.22700000000000001"/>
        <n v="0.69899999999999995"/>
        <n v="0.51400000000000001"/>
        <n v="5.2999999999999999E-2"/>
        <n v="0.02"/>
        <n v="0.08"/>
        <n v="3.2000000000000001E-2"/>
        <n v="1.7000000000000001E-2"/>
        <n v="5.7000000000000002E-2"/>
        <n v="0.33800000000000002"/>
        <n v="0.13700000000000001"/>
        <n v="4.2000000000000003E-2"/>
        <n v="6.9000000000000006E-2"/>
        <n v="0.55300000000000005"/>
        <n v="1.6E-2"/>
        <n v="7.9000000000000001E-2"/>
        <n v="0.20100000000000001"/>
        <n v="0.97199999999999998"/>
        <n v="0.16300000000000001"/>
        <n v="2.5000000000000001E-2"/>
        <n v="0.153"/>
        <n v="0.16600000000000001"/>
        <n v="0.88400000000000001"/>
        <n v="0.14199999999999999"/>
        <n v="0.42599999999999999"/>
        <n v="3.3000000000000002E-2"/>
        <n v="0.36299999999999999"/>
        <n v="3.5000000000000003E-2"/>
        <n v="8.4000000000000005E-2"/>
        <n v="0.27300000000000002"/>
        <n v="0.13500000000000001"/>
        <n v="4.4999999999999998E-2"/>
        <n v="0.13200000000000001"/>
        <n v="0.19400000000000001"/>
        <n v="3.4000000000000002E-2"/>
        <n v="0.69199999999999995"/>
        <n v="3.5999999999999997E-2"/>
        <n v="0.04"/>
        <n v="0.63900000000000001"/>
        <n v="0.24299999999999999"/>
        <n v="0.61599999999999999"/>
        <n v="0.71799999999999997"/>
        <n v="4.9000000000000002E-2"/>
        <n v="0.106"/>
        <n v="0.82499999999999996"/>
        <n v="0.14499999999999999"/>
        <n v="0.317"/>
      </sharedItems>
    </cacheField>
    <cacheField name="Employees" numFmtId="3">
      <sharedItems containsSemiMixedTypes="0" containsString="0" containsNumber="1" containsInteger="1" minValue="3605" maxValue="2100000" count="97">
        <n v="2100000"/>
        <n v="1540000"/>
        <n v="62000"/>
        <n v="164000"/>
        <n v="400000"/>
        <n v="259500"/>
        <n v="383000"/>
        <n v="156000"/>
        <n v="48500"/>
        <n v="43846"/>
        <n v="41500"/>
        <n v="304000"/>
        <n v="221000"/>
        <n v="46035"/>
        <n v="70231"/>
        <n v="17800"/>
        <n v="13000"/>
        <n v="9743"/>
        <n v="173000"/>
        <n v="471600"/>
        <n v="167000"/>
        <n v="102200"/>
        <n v="293723"/>
        <n v="430000"/>
        <n v="74300"/>
        <n v="117100"/>
        <n v="262500"/>
        <n v="8000"/>
        <n v="186000"/>
        <n v="160700"/>
        <n v="86482"/>
        <n v="216823"/>
        <n v="440000"/>
        <n v="133000"/>
        <n v="41181"/>
        <n v="238104"/>
        <n v="404700"/>
        <n v="83000"/>
        <n v="244500"/>
        <n v="152700"/>
        <n v="518249"/>
        <n v="67100"/>
        <n v="12565"/>
        <n v="60519"/>
        <n v="7819"/>
        <n v="315000"/>
        <n v="238000"/>
        <n v="195800"/>
        <n v="9500"/>
        <n v="127855"/>
        <n v="106000"/>
        <n v="576000"/>
        <n v="198650"/>
        <n v="172000"/>
        <n v="45000"/>
        <n v="70510"/>
        <n v="23000"/>
        <n v="182000"/>
        <n v="3605"/>
        <n v="116000"/>
        <n v="82427"/>
        <n v="131900"/>
        <n v="58000"/>
        <n v="28500"/>
        <n v="303100"/>
        <n v="250500"/>
        <n v="39583"/>
        <n v="109100"/>
        <n v="68000"/>
        <n v="5214"/>
        <n v="15050"/>
        <n v="7300"/>
        <n v="50000"/>
        <n v="4100"/>
        <n v="37800"/>
        <n v="26200"/>
        <n v="77300"/>
        <n v="242000"/>
        <n v="101700"/>
        <n v="142000"/>
        <n v="82239"/>
        <n v="83300"/>
        <n v="24791"/>
        <n v="54250"/>
        <n v="95000"/>
        <n v="329000"/>
        <n v="55063"/>
        <n v="129700"/>
        <n v="10014"/>
        <n v="34825"/>
        <n v="3616"/>
        <n v="79100"/>
        <n v="71100"/>
        <n v="34300"/>
        <n v="92795"/>
        <n v="130000"/>
        <n v="51000"/>
      </sharedItems>
    </cacheField>
    <cacheField name="Headquarters" numFmtId="0">
      <sharedItems count="76">
        <s v="Bentonville, Arkansas"/>
        <s v="Seattle, Washington"/>
        <s v="Spring, Texas"/>
        <s v="Cupertino, California"/>
        <s v="Minnetonka, Minnesota"/>
        <s v="Woonsocket, Rhode Island"/>
        <s v="Omaha, Nebraska"/>
        <s v="Mountain View, California"/>
        <s v="Irving, Texas"/>
        <s v="San Ramon, California"/>
        <s v="Chesterbrook, Pennsylvania"/>
        <s v="Issaquah, Washington"/>
        <s v="Redmond, Washington"/>
        <s v="Dublin, Ohio"/>
        <s v="Bloomfield, Connecticut"/>
        <s v="Findlay, Ohio"/>
        <s v="Houston, Texas"/>
        <s v="San Antonio, Texas"/>
        <s v="Dearborn, Michigan"/>
        <s v="Atlanta, Georgia"/>
        <s v="Detroit, Michigan"/>
        <s v="Indianapolis, Indiana"/>
        <s v="New York City, New York"/>
        <s v="Cincinnati, Ohio"/>
        <s v="St. Louis, Missouri"/>
        <s v="Deerfield, Illinois"/>
        <s v="Washington, D.C."/>
        <s v="Philadelphia, Pennsylvania"/>
        <s v="Dallas, Texas"/>
        <s v="Menlo Park, California"/>
        <s v="Charlotte, North Carolina"/>
        <s v="Minneapolis, Minnesota"/>
        <s v="Round Rock, Texas"/>
        <s v="Chicago, Illinois"/>
        <s v="Mooresville, North Carolina"/>
        <s v="New Brunswick, New Jersey"/>
        <s v="Memphis, Tennessee"/>
        <s v="Louisville, Kentucky"/>
        <s v="Bloomington, Illinois"/>
        <s v="McLean, Virginia"/>
        <s v="Purchase, New York"/>
        <s v="San Francisco, California"/>
        <s v="Burbank, California"/>
        <s v="Austin, Texas"/>
        <s v="Boise, Idaho"/>
        <s v="Boston, Massachusetts"/>
        <s v="White Plains, New York"/>
        <s v="Arlington County, Virginia"/>
        <s v="Bethesda, Maryland"/>
        <s v="Santa Clara, California"/>
        <s v="Palo Alto, California"/>
        <s v="Clearwater, Florida"/>
        <s v="Armonk, New York"/>
        <s v="Nashville, Tennessee"/>
        <s v="Newark, New Jersey"/>
        <s v="Kenilworth, New Jersey"/>
        <s v="Miami, Florida"/>
        <s v="Lake Bluff, Illinois"/>
        <s v="Midland, Michigan"/>
        <s v="Lakeland, Florida"/>
        <s v="Stamford, Connecticut"/>
        <s v="Springdale, Arkansas"/>
        <s v="Moline, Illinois"/>
        <s v="San Jose, California"/>
        <s v="Columbus, Ohio"/>
        <s v="Northfield Township, Cook County, Illinois"/>
        <s v="Framingham, Massachusetts"/>
        <s v="Mayfield Village, Ohio"/>
        <s v="Fort Worth, Texas"/>
        <s v="Inver Grove Heights, Minnesota"/>
        <s v="Richmond, Virginia"/>
        <s v="Parsippanyâ€“Troy Hills, New Jersey"/>
        <s v="Beaverton, Oregon"/>
        <s v="Richfield, Minnesota"/>
        <s v="Waltham, Massachusetts"/>
        <s v="San Diego, California"/>
      </sharedItems>
    </cacheField>
  </cacheFields>
  <extLst>
    <ext xmlns:x14="http://schemas.microsoft.com/office/spreadsheetml/2009/9/main" uri="{725AE2AE-9491-48be-B2B4-4EB974FC3084}">
      <x14:pivotCacheDefinition pivotCacheId="96042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x v="0"/>
  </r>
  <r>
    <x v="1"/>
    <x v="1"/>
    <x v="1"/>
    <x v="1"/>
    <x v="1"/>
    <x v="1"/>
    <x v="1"/>
  </r>
  <r>
    <x v="2"/>
    <x v="2"/>
    <x v="2"/>
    <x v="2"/>
    <x v="2"/>
    <x v="2"/>
    <x v="2"/>
  </r>
  <r>
    <x v="3"/>
    <x v="3"/>
    <x v="3"/>
    <x v="3"/>
    <x v="3"/>
    <x v="3"/>
    <x v="3"/>
  </r>
  <r>
    <x v="4"/>
    <x v="4"/>
    <x v="4"/>
    <x v="4"/>
    <x v="4"/>
    <x v="4"/>
    <x v="4"/>
  </r>
  <r>
    <x v="5"/>
    <x v="5"/>
    <x v="4"/>
    <x v="5"/>
    <x v="5"/>
    <x v="5"/>
    <x v="5"/>
  </r>
  <r>
    <x v="6"/>
    <x v="6"/>
    <x v="5"/>
    <x v="6"/>
    <x v="1"/>
    <x v="6"/>
    <x v="6"/>
  </r>
  <r>
    <x v="7"/>
    <x v="7"/>
    <x v="6"/>
    <x v="7"/>
    <x v="6"/>
    <x v="7"/>
    <x v="7"/>
  </r>
  <r>
    <x v="8"/>
    <x v="8"/>
    <x v="7"/>
    <x v="8"/>
    <x v="7"/>
    <x v="8"/>
    <x v="8"/>
  </r>
  <r>
    <x v="9"/>
    <x v="9"/>
    <x v="2"/>
    <x v="9"/>
    <x v="8"/>
    <x v="9"/>
    <x v="9"/>
  </r>
  <r>
    <x v="10"/>
    <x v="10"/>
    <x v="8"/>
    <x v="10"/>
    <x v="9"/>
    <x v="10"/>
    <x v="10"/>
  </r>
  <r>
    <x v="11"/>
    <x v="11"/>
    <x v="0"/>
    <x v="11"/>
    <x v="10"/>
    <x v="11"/>
    <x v="11"/>
  </r>
  <r>
    <x v="12"/>
    <x v="12"/>
    <x v="6"/>
    <x v="12"/>
    <x v="11"/>
    <x v="12"/>
    <x v="12"/>
  </r>
  <r>
    <x v="13"/>
    <x v="13"/>
    <x v="4"/>
    <x v="13"/>
    <x v="12"/>
    <x v="13"/>
    <x v="13"/>
  </r>
  <r>
    <x v="14"/>
    <x v="14"/>
    <x v="9"/>
    <x v="14"/>
    <x v="13"/>
    <x v="14"/>
    <x v="14"/>
  </r>
  <r>
    <x v="15"/>
    <x v="15"/>
    <x v="2"/>
    <x v="15"/>
    <x v="14"/>
    <x v="15"/>
    <x v="15"/>
  </r>
  <r>
    <x v="16"/>
    <x v="16"/>
    <x v="2"/>
    <x v="16"/>
    <x v="15"/>
    <x v="16"/>
    <x v="16"/>
  </r>
  <r>
    <x v="17"/>
    <x v="17"/>
    <x v="2"/>
    <x v="17"/>
    <x v="16"/>
    <x v="17"/>
    <x v="17"/>
  </r>
  <r>
    <x v="18"/>
    <x v="18"/>
    <x v="10"/>
    <x v="18"/>
    <x v="17"/>
    <x v="18"/>
    <x v="18"/>
  </r>
  <r>
    <x v="19"/>
    <x v="19"/>
    <x v="0"/>
    <x v="19"/>
    <x v="18"/>
    <x v="19"/>
    <x v="19"/>
  </r>
  <r>
    <x v="20"/>
    <x v="20"/>
    <x v="11"/>
    <x v="20"/>
    <x v="19"/>
    <x v="20"/>
    <x v="20"/>
  </r>
  <r>
    <x v="21"/>
    <x v="21"/>
    <x v="4"/>
    <x v="21"/>
    <x v="20"/>
    <x v="21"/>
    <x v="21"/>
  </r>
  <r>
    <x v="22"/>
    <x v="22"/>
    <x v="12"/>
    <x v="22"/>
    <x v="21"/>
    <x v="22"/>
    <x v="22"/>
  </r>
  <r>
    <x v="23"/>
    <x v="23"/>
    <x v="0"/>
    <x v="23"/>
    <x v="22"/>
    <x v="23"/>
    <x v="23"/>
  </r>
  <r>
    <x v="24"/>
    <x v="24"/>
    <x v="4"/>
    <x v="24"/>
    <x v="23"/>
    <x v="24"/>
    <x v="24"/>
  </r>
  <r>
    <x v="25"/>
    <x v="25"/>
    <x v="13"/>
    <x v="25"/>
    <x v="24"/>
    <x v="25"/>
    <x v="22"/>
  </r>
  <r>
    <x v="26"/>
    <x v="26"/>
    <x v="8"/>
    <x v="26"/>
    <x v="25"/>
    <x v="26"/>
    <x v="25"/>
  </r>
  <r>
    <x v="27"/>
    <x v="27"/>
    <x v="14"/>
    <x v="27"/>
    <x v="26"/>
    <x v="27"/>
    <x v="26"/>
  </r>
  <r>
    <x v="28"/>
    <x v="28"/>
    <x v="13"/>
    <x v="28"/>
    <x v="27"/>
    <x v="28"/>
    <x v="27"/>
  </r>
  <r>
    <x v="29"/>
    <x v="29"/>
    <x v="5"/>
    <x v="29"/>
    <x v="28"/>
    <x v="29"/>
    <x v="28"/>
  </r>
  <r>
    <x v="30"/>
    <x v="30"/>
    <x v="6"/>
    <x v="30"/>
    <x v="29"/>
    <x v="30"/>
    <x v="29"/>
  </r>
  <r>
    <x v="31"/>
    <x v="31"/>
    <x v="14"/>
    <x v="31"/>
    <x v="30"/>
    <x v="31"/>
    <x v="30"/>
  </r>
  <r>
    <x v="32"/>
    <x v="32"/>
    <x v="0"/>
    <x v="32"/>
    <x v="31"/>
    <x v="32"/>
    <x v="31"/>
  </r>
  <r>
    <x v="33"/>
    <x v="33"/>
    <x v="6"/>
    <x v="33"/>
    <x v="32"/>
    <x v="33"/>
    <x v="32"/>
  </r>
  <r>
    <x v="34"/>
    <x v="34"/>
    <x v="15"/>
    <x v="34"/>
    <x v="33"/>
    <x v="34"/>
    <x v="33"/>
  </r>
  <r>
    <x v="35"/>
    <x v="35"/>
    <x v="14"/>
    <x v="35"/>
    <x v="34"/>
    <x v="35"/>
    <x v="22"/>
  </r>
  <r>
    <x v="36"/>
    <x v="36"/>
    <x v="16"/>
    <x v="36"/>
    <x v="35"/>
    <x v="36"/>
    <x v="19"/>
  </r>
  <r>
    <x v="37"/>
    <x v="37"/>
    <x v="8"/>
    <x v="37"/>
    <x v="19"/>
    <x v="37"/>
    <x v="22"/>
  </r>
  <r>
    <x v="38"/>
    <x v="38"/>
    <x v="0"/>
    <x v="38"/>
    <x v="36"/>
    <x v="38"/>
    <x v="34"/>
  </r>
  <r>
    <x v="39"/>
    <x v="39"/>
    <x v="8"/>
    <x v="39"/>
    <x v="37"/>
    <x v="39"/>
    <x v="35"/>
  </r>
  <r>
    <x v="40"/>
    <x v="40"/>
    <x v="16"/>
    <x v="40"/>
    <x v="38"/>
    <x v="40"/>
    <x v="36"/>
  </r>
  <r>
    <x v="41"/>
    <x v="41"/>
    <x v="9"/>
    <x v="41"/>
    <x v="39"/>
    <x v="41"/>
    <x v="37"/>
  </r>
  <r>
    <x v="42"/>
    <x v="42"/>
    <x v="2"/>
    <x v="42"/>
    <x v="40"/>
    <x v="42"/>
    <x v="28"/>
  </r>
  <r>
    <x v="43"/>
    <x v="43"/>
    <x v="14"/>
    <x v="43"/>
    <x v="41"/>
    <x v="43"/>
    <x v="38"/>
  </r>
  <r>
    <x v="44"/>
    <x v="44"/>
    <x v="14"/>
    <x v="44"/>
    <x v="42"/>
    <x v="44"/>
    <x v="39"/>
  </r>
  <r>
    <x v="45"/>
    <x v="45"/>
    <x v="17"/>
    <x v="45"/>
    <x v="43"/>
    <x v="45"/>
    <x v="40"/>
  </r>
  <r>
    <x v="46"/>
    <x v="46"/>
    <x v="14"/>
    <x v="46"/>
    <x v="44"/>
    <x v="46"/>
    <x v="41"/>
  </r>
  <r>
    <x v="47"/>
    <x v="47"/>
    <x v="18"/>
    <x v="47"/>
    <x v="45"/>
    <x v="47"/>
    <x v="42"/>
  </r>
  <r>
    <x v="48"/>
    <x v="48"/>
    <x v="2"/>
    <x v="48"/>
    <x v="46"/>
    <x v="48"/>
    <x v="16"/>
  </r>
  <r>
    <x v="49"/>
    <x v="49"/>
    <x v="19"/>
    <x v="49"/>
    <x v="47"/>
    <x v="49"/>
    <x v="43"/>
  </r>
  <r>
    <x v="50"/>
    <x v="50"/>
    <x v="20"/>
    <x v="50"/>
    <x v="48"/>
    <x v="50"/>
    <x v="23"/>
  </r>
  <r>
    <x v="51"/>
    <x v="51"/>
    <x v="21"/>
    <x v="51"/>
    <x v="49"/>
    <x v="51"/>
    <x v="26"/>
  </r>
  <r>
    <x v="52"/>
    <x v="52"/>
    <x v="0"/>
    <x v="52"/>
    <x v="50"/>
    <x v="52"/>
    <x v="44"/>
  </r>
  <r>
    <x v="53"/>
    <x v="53"/>
    <x v="5"/>
    <x v="53"/>
    <x v="51"/>
    <x v="53"/>
    <x v="45"/>
  </r>
  <r>
    <x v="54"/>
    <x v="54"/>
    <x v="14"/>
    <x v="54"/>
    <x v="52"/>
    <x v="54"/>
    <x v="22"/>
  </r>
  <r>
    <x v="55"/>
    <x v="55"/>
    <x v="14"/>
    <x v="55"/>
    <x v="53"/>
    <x v="8"/>
    <x v="22"/>
  </r>
  <r>
    <x v="56"/>
    <x v="56"/>
    <x v="22"/>
    <x v="56"/>
    <x v="54"/>
    <x v="55"/>
    <x v="16"/>
  </r>
  <r>
    <x v="57"/>
    <x v="57"/>
    <x v="15"/>
    <x v="57"/>
    <x v="55"/>
    <x v="56"/>
    <x v="46"/>
  </r>
  <r>
    <x v="58"/>
    <x v="58"/>
    <x v="5"/>
    <x v="58"/>
    <x v="56"/>
    <x v="57"/>
    <x v="47"/>
  </r>
  <r>
    <x v="59"/>
    <x v="59"/>
    <x v="23"/>
    <x v="59"/>
    <x v="57"/>
    <x v="7"/>
    <x v="33"/>
  </r>
  <r>
    <x v="60"/>
    <x v="60"/>
    <x v="14"/>
    <x v="60"/>
    <x v="58"/>
    <x v="58"/>
    <x v="22"/>
  </r>
  <r>
    <x v="61"/>
    <x v="61"/>
    <x v="23"/>
    <x v="61"/>
    <x v="59"/>
    <x v="59"/>
    <x v="48"/>
  </r>
  <r>
    <x v="62"/>
    <x v="62"/>
    <x v="14"/>
    <x v="62"/>
    <x v="60"/>
    <x v="60"/>
    <x v="22"/>
  </r>
  <r>
    <x v="63"/>
    <x v="63"/>
    <x v="6"/>
    <x v="63"/>
    <x v="61"/>
    <x v="61"/>
    <x v="49"/>
  </r>
  <r>
    <x v="64"/>
    <x v="64"/>
    <x v="6"/>
    <x v="64"/>
    <x v="36"/>
    <x v="62"/>
    <x v="50"/>
  </r>
  <r>
    <x v="65"/>
    <x v="65"/>
    <x v="24"/>
    <x v="65"/>
    <x v="62"/>
    <x v="63"/>
    <x v="51"/>
  </r>
  <r>
    <x v="66"/>
    <x v="66"/>
    <x v="6"/>
    <x v="66"/>
    <x v="63"/>
    <x v="64"/>
    <x v="52"/>
  </r>
  <r>
    <x v="67"/>
    <x v="67"/>
    <x v="4"/>
    <x v="67"/>
    <x v="64"/>
    <x v="65"/>
    <x v="53"/>
  </r>
  <r>
    <x v="68"/>
    <x v="68"/>
    <x v="14"/>
    <x v="68"/>
    <x v="65"/>
    <x v="66"/>
    <x v="54"/>
  </r>
  <r>
    <x v="69"/>
    <x v="69"/>
    <x v="25"/>
    <x v="69"/>
    <x v="66"/>
    <x v="67"/>
    <x v="25"/>
  </r>
  <r>
    <x v="70"/>
    <x v="70"/>
    <x v="8"/>
    <x v="70"/>
    <x v="10"/>
    <x v="68"/>
    <x v="55"/>
  </r>
  <r>
    <x v="71"/>
    <x v="71"/>
    <x v="26"/>
    <x v="71"/>
    <x v="67"/>
    <x v="69"/>
    <x v="56"/>
  </r>
  <r>
    <x v="72"/>
    <x v="72"/>
    <x v="27"/>
    <x v="72"/>
    <x v="68"/>
    <x v="70"/>
    <x v="22"/>
  </r>
  <r>
    <x v="73"/>
    <x v="73"/>
    <x v="2"/>
    <x v="73"/>
    <x v="69"/>
    <x v="71"/>
    <x v="16"/>
  </r>
  <r>
    <x v="74"/>
    <x v="74"/>
    <x v="8"/>
    <x v="74"/>
    <x v="70"/>
    <x v="72"/>
    <x v="57"/>
  </r>
  <r>
    <x v="75"/>
    <x v="75"/>
    <x v="2"/>
    <x v="75"/>
    <x v="71"/>
    <x v="73"/>
    <x v="16"/>
  </r>
  <r>
    <x v="76"/>
    <x v="76"/>
    <x v="28"/>
    <x v="76"/>
    <x v="72"/>
    <x v="74"/>
    <x v="58"/>
  </r>
  <r>
    <x v="77"/>
    <x v="77"/>
    <x v="27"/>
    <x v="77"/>
    <x v="73"/>
    <x v="75"/>
    <x v="22"/>
  </r>
  <r>
    <x v="78"/>
    <x v="78"/>
    <x v="29"/>
    <x v="78"/>
    <x v="74"/>
    <x v="76"/>
    <x v="22"/>
  </r>
  <r>
    <x v="79"/>
    <x v="79"/>
    <x v="0"/>
    <x v="79"/>
    <x v="75"/>
    <x v="77"/>
    <x v="59"/>
  </r>
  <r>
    <x v="80"/>
    <x v="80"/>
    <x v="13"/>
    <x v="80"/>
    <x v="76"/>
    <x v="78"/>
    <x v="60"/>
  </r>
  <r>
    <x v="81"/>
    <x v="81"/>
    <x v="30"/>
    <x v="81"/>
    <x v="77"/>
    <x v="79"/>
    <x v="61"/>
  </r>
  <r>
    <x v="82"/>
    <x v="82"/>
    <x v="31"/>
    <x v="82"/>
    <x v="78"/>
    <x v="80"/>
    <x v="62"/>
  </r>
  <r>
    <x v="83"/>
    <x v="83"/>
    <x v="32"/>
    <x v="83"/>
    <x v="72"/>
    <x v="81"/>
    <x v="63"/>
  </r>
  <r>
    <x v="84"/>
    <x v="84"/>
    <x v="29"/>
    <x v="84"/>
    <x v="41"/>
    <x v="82"/>
    <x v="64"/>
  </r>
  <r>
    <x v="85"/>
    <x v="85"/>
    <x v="27"/>
    <x v="85"/>
    <x v="79"/>
    <x v="83"/>
    <x v="65"/>
  </r>
  <r>
    <x v="86"/>
    <x v="86"/>
    <x v="33"/>
    <x v="86"/>
    <x v="80"/>
    <x v="84"/>
    <x v="19"/>
  </r>
  <r>
    <x v="87"/>
    <x v="87"/>
    <x v="27"/>
    <x v="87"/>
    <x v="81"/>
    <x v="72"/>
    <x v="45"/>
  </r>
  <r>
    <x v="88"/>
    <x v="88"/>
    <x v="0"/>
    <x v="88"/>
    <x v="31"/>
    <x v="85"/>
    <x v="66"/>
  </r>
  <r>
    <x v="89"/>
    <x v="89"/>
    <x v="27"/>
    <x v="89"/>
    <x v="82"/>
    <x v="86"/>
    <x v="67"/>
  </r>
  <r>
    <x v="90"/>
    <x v="90"/>
    <x v="33"/>
    <x v="90"/>
    <x v="83"/>
    <x v="87"/>
    <x v="68"/>
  </r>
  <r>
    <x v="91"/>
    <x v="91"/>
    <x v="34"/>
    <x v="91"/>
    <x v="84"/>
    <x v="88"/>
    <x v="69"/>
  </r>
  <r>
    <x v="92"/>
    <x v="92"/>
    <x v="30"/>
    <x v="91"/>
    <x v="85"/>
    <x v="89"/>
    <x v="70"/>
  </r>
  <r>
    <x v="93"/>
    <x v="93"/>
    <x v="2"/>
    <x v="92"/>
    <x v="86"/>
    <x v="90"/>
    <x v="71"/>
  </r>
  <r>
    <x v="94"/>
    <x v="94"/>
    <x v="35"/>
    <x v="93"/>
    <x v="87"/>
    <x v="91"/>
    <x v="72"/>
  </r>
  <r>
    <x v="95"/>
    <x v="95"/>
    <x v="0"/>
    <x v="94"/>
    <x v="88"/>
    <x v="92"/>
    <x v="73"/>
  </r>
  <r>
    <x v="96"/>
    <x v="96"/>
    <x v="8"/>
    <x v="95"/>
    <x v="44"/>
    <x v="93"/>
    <x v="22"/>
  </r>
  <r>
    <x v="97"/>
    <x v="97"/>
    <x v="33"/>
    <x v="96"/>
    <x v="89"/>
    <x v="94"/>
    <x v="33"/>
  </r>
  <r>
    <x v="98"/>
    <x v="98"/>
    <x v="36"/>
    <x v="97"/>
    <x v="90"/>
    <x v="95"/>
    <x v="74"/>
  </r>
  <r>
    <x v="99"/>
    <x v="99"/>
    <x v="6"/>
    <x v="98"/>
    <x v="91"/>
    <x v="96"/>
    <x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EAF01C-5D1F-426C-95AE-90E4235E005E}"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8" firstHeaderRow="1" firstDataRow="1" firstDataCol="1"/>
  <pivotFields count="7">
    <pivotField showAll="0"/>
    <pivotField showAll="0"/>
    <pivotField axis="axisRow" showAll="0" sortType="descending">
      <items count="38">
        <item x="23"/>
        <item h="1" x="34"/>
        <item h="1" x="31"/>
        <item h="1" x="33"/>
        <item x="35"/>
        <item h="1" x="11"/>
        <item h="1" x="19"/>
        <item x="10"/>
        <item h="1" x="17"/>
        <item h="1" x="28"/>
        <item h="1" x="5"/>
        <item x="20"/>
        <item h="1" x="3"/>
        <item h="1" x="29"/>
        <item x="12"/>
        <item x="14"/>
        <item x="15"/>
        <item x="30"/>
        <item x="22"/>
        <item x="7"/>
        <item x="9"/>
        <item x="4"/>
        <item x="24"/>
        <item h="1" x="27"/>
        <item h="1" x="36"/>
        <item h="1" x="21"/>
        <item x="25"/>
        <item x="18"/>
        <item x="2"/>
        <item x="26"/>
        <item x="8"/>
        <item x="0"/>
        <item x="1"/>
        <item x="6"/>
        <item x="32"/>
        <item x="13"/>
        <item x="16"/>
        <item t="default"/>
      </items>
      <autoSortScope>
        <pivotArea dataOnly="0" outline="0" fieldPosition="0">
          <references count="1">
            <reference field="4294967294" count="1" selected="0">
              <x v="0"/>
            </reference>
          </references>
        </pivotArea>
      </autoSortScope>
    </pivotField>
    <pivotField numFmtId="164" showAll="0"/>
    <pivotField numFmtId="10" showAll="0"/>
    <pivotField dataField="1" numFmtId="3" showAll="0"/>
    <pivotField showAll="0"/>
  </pivotFields>
  <rowFields count="1">
    <field x="2"/>
  </rowFields>
  <rowItems count="25">
    <i>
      <x v="31"/>
    </i>
    <i>
      <x v="32"/>
    </i>
    <i>
      <x v="33"/>
    </i>
    <i>
      <x v="21"/>
    </i>
    <i>
      <x v="15"/>
    </i>
    <i>
      <x v="36"/>
    </i>
    <i>
      <x v="30"/>
    </i>
    <i>
      <x v="35"/>
    </i>
    <i>
      <x v="14"/>
    </i>
    <i>
      <x/>
    </i>
    <i>
      <x v="27"/>
    </i>
    <i>
      <x v="28"/>
    </i>
    <i>
      <x v="17"/>
    </i>
    <i>
      <x v="7"/>
    </i>
    <i>
      <x v="20"/>
    </i>
    <i>
      <x v="26"/>
    </i>
    <i>
      <x v="11"/>
    </i>
    <i>
      <x v="34"/>
    </i>
    <i>
      <x v="4"/>
    </i>
    <i>
      <x v="18"/>
    </i>
    <i>
      <x v="16"/>
    </i>
    <i>
      <x v="19"/>
    </i>
    <i>
      <x v="22"/>
    </i>
    <i>
      <x v="29"/>
    </i>
    <i t="grand">
      <x/>
    </i>
  </rowItems>
  <colItems count="1">
    <i/>
  </colItems>
  <dataFields count="1">
    <dataField name="Sum of Employee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C8B93-2BE2-4E02-A51A-78BB313EAA7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1" firstHeaderRow="1" firstDataRow="1" firstDataCol="1"/>
  <pivotFields count="7">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101">
        <item x="74"/>
        <item x="77"/>
        <item x="52"/>
        <item x="85"/>
        <item x="7"/>
        <item x="1"/>
        <item x="90"/>
        <item x="78"/>
        <item x="10"/>
        <item x="3"/>
        <item x="34"/>
        <item x="29"/>
        <item x="31"/>
        <item x="6"/>
        <item x="95"/>
        <item x="59"/>
        <item x="96"/>
        <item x="57"/>
        <item x="13"/>
        <item x="69"/>
        <item x="24"/>
        <item x="80"/>
        <item x="9"/>
        <item x="91"/>
        <item x="14"/>
        <item x="83"/>
        <item x="35"/>
        <item x="28"/>
        <item x="48"/>
        <item x="11"/>
        <item x="5"/>
        <item x="33"/>
        <item x="86"/>
        <item x="76"/>
        <item x="21"/>
        <item x="42"/>
        <item x="73"/>
        <item x="2"/>
        <item x="27"/>
        <item x="40"/>
        <item x="18"/>
        <item x="44"/>
        <item x="53"/>
        <item x="20"/>
        <item x="55"/>
        <item x="67"/>
        <item x="64"/>
        <item x="41"/>
        <item x="66"/>
        <item x="63"/>
        <item x="82"/>
        <item x="39"/>
        <item x="22"/>
        <item x="23"/>
        <item x="87"/>
        <item x="61"/>
        <item x="38"/>
        <item x="15"/>
        <item x="8"/>
        <item x="70"/>
        <item x="30"/>
        <item x="54"/>
        <item x="12"/>
        <item x="62"/>
        <item x="84"/>
        <item x="72"/>
        <item x="94"/>
        <item x="93"/>
        <item x="45"/>
        <item x="92"/>
        <item x="37"/>
        <item x="16"/>
        <item x="75"/>
        <item x="50"/>
        <item x="89"/>
        <item x="68"/>
        <item x="79"/>
        <item x="99"/>
        <item x="58"/>
        <item x="43"/>
        <item x="60"/>
        <item x="56"/>
        <item x="32"/>
        <item x="65"/>
        <item x="49"/>
        <item x="19"/>
        <item x="47"/>
        <item x="98"/>
        <item x="88"/>
        <item x="81"/>
        <item x="97"/>
        <item x="36"/>
        <item x="51"/>
        <item x="4"/>
        <item x="17"/>
        <item x="25"/>
        <item x="26"/>
        <item x="0"/>
        <item x="46"/>
        <item x="71"/>
        <item t="default"/>
      </items>
    </pivotField>
    <pivotField axis="axisRow" showAll="0" sortType="descending">
      <items count="38">
        <item x="23"/>
        <item x="34"/>
        <item x="31"/>
        <item x="33"/>
        <item x="35"/>
        <item x="11"/>
        <item x="19"/>
        <item x="10"/>
        <item x="17"/>
        <item x="28"/>
        <item x="5"/>
        <item x="20"/>
        <item x="3"/>
        <item x="29"/>
        <item x="12"/>
        <item x="14"/>
        <item x="15"/>
        <item x="30"/>
        <item x="22"/>
        <item x="7"/>
        <item x="9"/>
        <item x="4"/>
        <item x="24"/>
        <item x="27"/>
        <item x="36"/>
        <item x="21"/>
        <item x="25"/>
        <item x="18"/>
        <item x="2"/>
        <item x="26"/>
        <item x="8"/>
        <item x="0"/>
        <item x="1"/>
        <item x="6"/>
        <item x="32"/>
        <item x="13"/>
        <item x="16"/>
        <item t="default"/>
      </items>
      <autoSortScope>
        <pivotArea dataOnly="0" outline="0" fieldPosition="0">
          <references count="1">
            <reference field="4294967294" count="1" selected="0">
              <x v="0"/>
            </reference>
          </references>
        </pivotArea>
      </autoSortScope>
    </pivotField>
    <pivotField dataField="1" numFmtId="164" showAll="0">
      <items count="100">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4"/>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0" showAll="0">
      <items count="93">
        <item x="44"/>
        <item x="36"/>
        <item x="29"/>
        <item x="37"/>
        <item x="59"/>
        <item x="52"/>
        <item x="49"/>
        <item x="24"/>
        <item x="64"/>
        <item x="31"/>
        <item x="35"/>
        <item x="51"/>
        <item x="70"/>
        <item x="79"/>
        <item x="72"/>
        <item x="81"/>
        <item x="13"/>
        <item x="82"/>
        <item x="18"/>
        <item x="56"/>
        <item x="27"/>
        <item x="32"/>
        <item x="76"/>
        <item x="7"/>
        <item x="87"/>
        <item x="48"/>
        <item x="53"/>
        <item x="0"/>
        <item x="57"/>
        <item x="22"/>
        <item x="3"/>
        <item x="60"/>
        <item x="50"/>
        <item x="73"/>
        <item x="41"/>
        <item x="43"/>
        <item x="1"/>
        <item x="6"/>
        <item x="5"/>
        <item x="88"/>
        <item x="25"/>
        <item x="38"/>
        <item x="9"/>
        <item x="12"/>
        <item x="39"/>
        <item x="4"/>
        <item x="20"/>
        <item x="77"/>
        <item x="75"/>
        <item x="55"/>
        <item x="68"/>
        <item x="90"/>
        <item x="23"/>
        <item x="65"/>
        <item x="10"/>
        <item x="17"/>
        <item x="63"/>
        <item x="66"/>
        <item x="11"/>
        <item x="33"/>
        <item x="78"/>
        <item x="26"/>
        <item x="61"/>
        <item x="21"/>
        <item x="30"/>
        <item x="45"/>
        <item x="19"/>
        <item x="84"/>
        <item x="34"/>
        <item x="74"/>
        <item x="14"/>
        <item x="28"/>
        <item x="42"/>
        <item x="91"/>
        <item x="40"/>
        <item x="54"/>
        <item x="71"/>
        <item x="69"/>
        <item x="2"/>
        <item x="47"/>
        <item x="8"/>
        <item x="15"/>
        <item x="58"/>
        <item x="16"/>
        <item x="85"/>
        <item x="83"/>
        <item x="80"/>
        <item x="46"/>
        <item x="86"/>
        <item x="89"/>
        <item x="67"/>
        <item x="62"/>
        <item t="default"/>
      </items>
    </pivotField>
    <pivotField numFmtId="3" showAll="0">
      <items count="98">
        <item x="58"/>
        <item x="90"/>
        <item x="73"/>
        <item x="69"/>
        <item x="71"/>
        <item x="44"/>
        <item x="27"/>
        <item x="48"/>
        <item x="17"/>
        <item x="88"/>
        <item x="42"/>
        <item x="16"/>
        <item x="70"/>
        <item x="15"/>
        <item x="56"/>
        <item x="82"/>
        <item x="75"/>
        <item x="63"/>
        <item x="93"/>
        <item x="89"/>
        <item x="74"/>
        <item x="66"/>
        <item x="34"/>
        <item x="10"/>
        <item x="9"/>
        <item x="54"/>
        <item x="13"/>
        <item x="8"/>
        <item x="72"/>
        <item x="96"/>
        <item x="83"/>
        <item x="86"/>
        <item x="62"/>
        <item x="43"/>
        <item x="2"/>
        <item x="41"/>
        <item x="68"/>
        <item x="14"/>
        <item x="55"/>
        <item x="92"/>
        <item x="24"/>
        <item x="76"/>
        <item x="91"/>
        <item x="80"/>
        <item x="60"/>
        <item x="37"/>
        <item x="81"/>
        <item x="30"/>
        <item x="94"/>
        <item x="84"/>
        <item x="78"/>
        <item x="21"/>
        <item x="50"/>
        <item x="67"/>
        <item x="59"/>
        <item x="25"/>
        <item x="49"/>
        <item x="87"/>
        <item x="95"/>
        <item x="61"/>
        <item x="33"/>
        <item x="79"/>
        <item x="39"/>
        <item x="7"/>
        <item x="29"/>
        <item x="3"/>
        <item x="20"/>
        <item x="53"/>
        <item x="18"/>
        <item x="57"/>
        <item x="28"/>
        <item x="47"/>
        <item x="52"/>
        <item x="31"/>
        <item x="12"/>
        <item x="46"/>
        <item x="35"/>
        <item x="77"/>
        <item x="38"/>
        <item x="65"/>
        <item x="5"/>
        <item x="26"/>
        <item x="22"/>
        <item x="64"/>
        <item x="11"/>
        <item x="45"/>
        <item x="85"/>
        <item x="6"/>
        <item x="4"/>
        <item x="36"/>
        <item x="23"/>
        <item x="32"/>
        <item x="19"/>
        <item x="40"/>
        <item x="51"/>
        <item x="1"/>
        <item x="0"/>
        <item t="default"/>
      </items>
    </pivotField>
    <pivotField showAll="0">
      <items count="77">
        <item x="47"/>
        <item x="52"/>
        <item x="19"/>
        <item x="43"/>
        <item x="72"/>
        <item x="0"/>
        <item x="48"/>
        <item x="14"/>
        <item x="38"/>
        <item x="44"/>
        <item x="45"/>
        <item x="42"/>
        <item x="30"/>
        <item x="10"/>
        <item x="33"/>
        <item x="23"/>
        <item x="51"/>
        <item x="64"/>
        <item x="3"/>
        <item x="28"/>
        <item x="18"/>
        <item x="25"/>
        <item x="20"/>
        <item x="13"/>
        <item x="15"/>
        <item x="68"/>
        <item x="66"/>
        <item x="16"/>
        <item x="21"/>
        <item x="69"/>
        <item x="8"/>
        <item x="11"/>
        <item x="55"/>
        <item x="57"/>
        <item x="59"/>
        <item x="37"/>
        <item x="67"/>
        <item x="39"/>
        <item x="36"/>
        <item x="29"/>
        <item x="56"/>
        <item x="58"/>
        <item x="31"/>
        <item x="4"/>
        <item x="62"/>
        <item x="34"/>
        <item x="7"/>
        <item x="53"/>
        <item x="35"/>
        <item x="22"/>
        <item x="54"/>
        <item x="65"/>
        <item x="6"/>
        <item x="50"/>
        <item x="71"/>
        <item x="27"/>
        <item x="40"/>
        <item x="12"/>
        <item x="73"/>
        <item x="70"/>
        <item x="32"/>
        <item x="17"/>
        <item x="75"/>
        <item x="41"/>
        <item x="63"/>
        <item x="9"/>
        <item x="49"/>
        <item x="1"/>
        <item x="2"/>
        <item x="61"/>
        <item x="24"/>
        <item x="60"/>
        <item x="74"/>
        <item x="26"/>
        <item x="46"/>
        <item x="5"/>
        <item t="default"/>
      </items>
    </pivotField>
  </pivotFields>
  <rowFields count="1">
    <field x="2"/>
  </rowFields>
  <rowItems count="38">
    <i>
      <x v="31"/>
    </i>
    <i>
      <x v="28"/>
    </i>
    <i>
      <x v="21"/>
    </i>
    <i>
      <x v="33"/>
    </i>
    <i>
      <x v="15"/>
    </i>
    <i>
      <x v="30"/>
    </i>
    <i>
      <x v="10"/>
    </i>
    <i>
      <x v="32"/>
    </i>
    <i>
      <x v="12"/>
    </i>
    <i>
      <x v="35"/>
    </i>
    <i>
      <x v="19"/>
    </i>
    <i>
      <x v="20"/>
    </i>
    <i>
      <x v="23"/>
    </i>
    <i>
      <x v="36"/>
    </i>
    <i>
      <x v="16"/>
    </i>
    <i>
      <x v="7"/>
    </i>
    <i>
      <x v="5"/>
    </i>
    <i>
      <x v="14"/>
    </i>
    <i>
      <x v="3"/>
    </i>
    <i>
      <x/>
    </i>
    <i>
      <x v="13"/>
    </i>
    <i>
      <x v="17"/>
    </i>
    <i>
      <x v="8"/>
    </i>
    <i>
      <x v="27"/>
    </i>
    <i>
      <x v="6"/>
    </i>
    <i>
      <x v="11"/>
    </i>
    <i>
      <x v="25"/>
    </i>
    <i>
      <x v="18"/>
    </i>
    <i>
      <x v="22"/>
    </i>
    <i>
      <x v="26"/>
    </i>
    <i>
      <x v="29"/>
    </i>
    <i>
      <x v="9"/>
    </i>
    <i>
      <x v="2"/>
    </i>
    <i>
      <x v="34"/>
    </i>
    <i>
      <x v="1"/>
    </i>
    <i>
      <x v="4"/>
    </i>
    <i>
      <x v="24"/>
    </i>
    <i t="grand">
      <x/>
    </i>
  </rowItems>
  <colItems count="1">
    <i/>
  </colItems>
  <dataFields count="1">
    <dataField name="Sum of Revenue (USD million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9E1FF7-1B14-486F-A673-1222A9CB60EA}"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8" firstHeaderRow="1" firstDataRow="1" firstDataCol="1"/>
  <pivotFields count="7">
    <pivotField showAll="0"/>
    <pivotField axis="axisRow" showAll="0" sortType="descending">
      <items count="101">
        <item h="1" x="74"/>
        <item h="1" x="77"/>
        <item h="1" x="52"/>
        <item h="1" x="85"/>
        <item h="1" x="7"/>
        <item h="1" x="1"/>
        <item x="90"/>
        <item x="78"/>
        <item x="10"/>
        <item x="3"/>
        <item x="34"/>
        <item x="29"/>
        <item x="31"/>
        <item x="6"/>
        <item x="95"/>
        <item x="59"/>
        <item x="96"/>
        <item x="57"/>
        <item x="13"/>
        <item x="69"/>
        <item x="24"/>
        <item x="80"/>
        <item h="1" x="9"/>
        <item x="91"/>
        <item h="1" x="14"/>
        <item h="1" x="83"/>
        <item h="1" x="35"/>
        <item x="28"/>
        <item x="48"/>
        <item h="1" x="11"/>
        <item h="1" x="5"/>
        <item x="33"/>
        <item h="1" x="86"/>
        <item x="76"/>
        <item x="21"/>
        <item x="42"/>
        <item h="1" x="73"/>
        <item h="1" x="2"/>
        <item h="1" x="27"/>
        <item h="1" x="40"/>
        <item h="1" x="18"/>
        <item h="1" x="44"/>
        <item x="53"/>
        <item x="20"/>
        <item x="55"/>
        <item x="67"/>
        <item x="64"/>
        <item x="41"/>
        <item x="66"/>
        <item x="63"/>
        <item x="82"/>
        <item x="39"/>
        <item h="1" x="22"/>
        <item h="1" x="23"/>
        <item h="1" x="87"/>
        <item h="1" x="61"/>
        <item h="1" x="38"/>
        <item x="15"/>
        <item x="8"/>
        <item x="70"/>
        <item x="30"/>
        <item x="54"/>
        <item x="12"/>
        <item x="62"/>
        <item x="84"/>
        <item x="72"/>
        <item x="94"/>
        <item x="93"/>
        <item x="45"/>
        <item x="92"/>
        <item x="37"/>
        <item x="16"/>
        <item x="75"/>
        <item x="50"/>
        <item x="89"/>
        <item x="68"/>
        <item x="79"/>
        <item x="99"/>
        <item x="58"/>
        <item x="43"/>
        <item x="60"/>
        <item x="56"/>
        <item x="32"/>
        <item x="65"/>
        <item h="1" x="49"/>
        <item x="19"/>
        <item x="47"/>
        <item x="98"/>
        <item x="88"/>
        <item x="81"/>
        <item x="97"/>
        <item x="36"/>
        <item x="51"/>
        <item x="4"/>
        <item x="17"/>
        <item x="25"/>
        <item x="26"/>
        <item x="0"/>
        <item x="46"/>
        <item h="1" x="71"/>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0" showAll="0"/>
    <pivotField numFmtId="3" showAll="0"/>
    <pivotField showAll="0"/>
  </pivotFields>
  <rowFields count="1">
    <field x="1"/>
  </rowFields>
  <rowItems count="75">
    <i>
      <x v="83"/>
    </i>
    <i>
      <x v="90"/>
    </i>
    <i>
      <x v="67"/>
    </i>
    <i>
      <x v="28"/>
    </i>
    <i>
      <x v="6"/>
    </i>
    <i>
      <x v="69"/>
    </i>
    <i>
      <x v="94"/>
    </i>
    <i>
      <x v="80"/>
    </i>
    <i>
      <x v="71"/>
    </i>
    <i>
      <x v="72"/>
    </i>
    <i>
      <x v="81"/>
    </i>
    <i>
      <x v="35"/>
    </i>
    <i>
      <x v="77"/>
    </i>
    <i>
      <x v="11"/>
    </i>
    <i>
      <x v="57"/>
    </i>
    <i>
      <x v="7"/>
    </i>
    <i>
      <x v="23"/>
    </i>
    <i>
      <x v="70"/>
    </i>
    <i>
      <x v="43"/>
    </i>
    <i>
      <x v="86"/>
    </i>
    <i>
      <x v="12"/>
    </i>
    <i>
      <x v="49"/>
    </i>
    <i>
      <x v="50"/>
    </i>
    <i>
      <x v="10"/>
    </i>
    <i>
      <x v="62"/>
    </i>
    <i>
      <x v="19"/>
    </i>
    <i>
      <x v="48"/>
    </i>
    <i>
      <x v="59"/>
    </i>
    <i>
      <x v="75"/>
    </i>
    <i>
      <x v="20"/>
    </i>
    <i>
      <x v="87"/>
    </i>
    <i>
      <x v="65"/>
    </i>
    <i>
      <x v="17"/>
    </i>
    <i>
      <x v="76"/>
    </i>
    <i>
      <x v="89"/>
    </i>
    <i>
      <x v="34"/>
    </i>
    <i>
      <x v="93"/>
    </i>
    <i>
      <x v="47"/>
    </i>
    <i>
      <x v="18"/>
    </i>
    <i>
      <x v="8"/>
    </i>
    <i>
      <x v="96"/>
    </i>
    <i>
      <x v="14"/>
    </i>
    <i>
      <x v="13"/>
    </i>
    <i>
      <x v="68"/>
    </i>
    <i>
      <x v="79"/>
    </i>
    <i>
      <x v="64"/>
    </i>
    <i>
      <x v="63"/>
    </i>
    <i>
      <x v="9"/>
    </i>
    <i>
      <x v="15"/>
    </i>
    <i>
      <x v="97"/>
    </i>
    <i>
      <x v="44"/>
    </i>
    <i>
      <x v="73"/>
    </i>
    <i>
      <x v="66"/>
    </i>
    <i>
      <x v="58"/>
    </i>
    <i>
      <x v="21"/>
    </i>
    <i>
      <x v="31"/>
    </i>
    <i>
      <x v="27"/>
    </i>
    <i>
      <x v="78"/>
    </i>
    <i>
      <x v="85"/>
    </i>
    <i>
      <x v="74"/>
    </i>
    <i>
      <x v="33"/>
    </i>
    <i>
      <x v="42"/>
    </i>
    <i>
      <x v="91"/>
    </i>
    <i>
      <x v="88"/>
    </i>
    <i>
      <x v="82"/>
    </i>
    <i>
      <x v="45"/>
    </i>
    <i>
      <x v="95"/>
    </i>
    <i>
      <x v="92"/>
    </i>
    <i>
      <x v="61"/>
    </i>
    <i>
      <x v="51"/>
    </i>
    <i>
      <x v="60"/>
    </i>
    <i>
      <x v="46"/>
    </i>
    <i>
      <x v="98"/>
    </i>
    <i>
      <x v="16"/>
    </i>
    <i t="grand">
      <x/>
    </i>
  </rowItems>
  <colItems count="1">
    <i/>
  </colItems>
  <dataFields count="1">
    <dataField name="Sum of Revenue growth"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5B7BF8-725F-4FD3-A9BE-C765D96E3155}"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7" firstHeaderRow="1" firstDataRow="2" firstDataCol="1"/>
  <pivotFields count="7">
    <pivotField showAll="0"/>
    <pivotField axis="axisRow" showAll="0">
      <items count="101">
        <item x="74"/>
        <item x="77"/>
        <item x="52"/>
        <item x="85"/>
        <item x="7"/>
        <item x="1"/>
        <item x="90"/>
        <item x="78"/>
        <item x="10"/>
        <item x="3"/>
        <item x="34"/>
        <item x="29"/>
        <item x="31"/>
        <item x="6"/>
        <item x="95"/>
        <item x="59"/>
        <item x="96"/>
        <item x="57"/>
        <item x="13"/>
        <item x="69"/>
        <item x="24"/>
        <item x="80"/>
        <item x="9"/>
        <item x="91"/>
        <item x="14"/>
        <item x="83"/>
        <item x="35"/>
        <item x="28"/>
        <item x="48"/>
        <item x="11"/>
        <item x="5"/>
        <item x="33"/>
        <item x="86"/>
        <item x="76"/>
        <item x="21"/>
        <item x="42"/>
        <item x="73"/>
        <item x="2"/>
        <item x="27"/>
        <item x="40"/>
        <item x="18"/>
        <item x="44"/>
        <item x="53"/>
        <item x="20"/>
        <item x="55"/>
        <item x="67"/>
        <item x="64"/>
        <item x="41"/>
        <item x="66"/>
        <item x="63"/>
        <item x="82"/>
        <item x="39"/>
        <item x="22"/>
        <item x="23"/>
        <item x="87"/>
        <item x="61"/>
        <item x="38"/>
        <item x="15"/>
        <item x="8"/>
        <item x="70"/>
        <item x="30"/>
        <item x="54"/>
        <item x="12"/>
        <item x="62"/>
        <item x="84"/>
        <item x="72"/>
        <item x="94"/>
        <item x="93"/>
        <item x="45"/>
        <item x="92"/>
        <item x="37"/>
        <item x="16"/>
        <item x="75"/>
        <item x="50"/>
        <item x="89"/>
        <item x="68"/>
        <item x="79"/>
        <item x="99"/>
        <item x="58"/>
        <item x="43"/>
        <item x="60"/>
        <item x="56"/>
        <item x="32"/>
        <item x="65"/>
        <item x="49"/>
        <item x="19"/>
        <item x="47"/>
        <item x="98"/>
        <item x="88"/>
        <item x="81"/>
        <item x="97"/>
        <item x="36"/>
        <item x="51"/>
        <item x="4"/>
        <item x="17"/>
        <item x="25"/>
        <item x="26"/>
        <item x="0"/>
        <item x="46"/>
        <item x="71"/>
        <item t="default"/>
      </items>
    </pivotField>
    <pivotField axis="axisCol" showAll="0">
      <items count="38">
        <item h="1" x="23"/>
        <item h="1" x="34"/>
        <item h="1" x="31"/>
        <item h="1" x="33"/>
        <item h="1" x="35"/>
        <item h="1" x="11"/>
        <item h="1" x="19"/>
        <item h="1" x="10"/>
        <item h="1" x="17"/>
        <item h="1" x="28"/>
        <item h="1" x="5"/>
        <item h="1" x="20"/>
        <item h="1" x="3"/>
        <item h="1" x="29"/>
        <item h="1" x="12"/>
        <item h="1" x="14"/>
        <item h="1" x="15"/>
        <item h="1" x="30"/>
        <item h="1" x="22"/>
        <item h="1" x="7"/>
        <item h="1" x="9"/>
        <item h="1" x="4"/>
        <item h="1" x="24"/>
        <item h="1" x="27"/>
        <item h="1" x="36"/>
        <item h="1" x="21"/>
        <item h="1" x="25"/>
        <item h="1" x="18"/>
        <item x="2"/>
        <item h="1" x="26"/>
        <item h="1" x="8"/>
        <item h="1" x="0"/>
        <item h="1" x="1"/>
        <item h="1" x="6"/>
        <item h="1" x="32"/>
        <item h="1" x="13"/>
        <item x="16"/>
        <item t="default"/>
      </items>
    </pivotField>
    <pivotField numFmtId="164" showAll="0"/>
    <pivotField numFmtId="10" showAll="0"/>
    <pivotField numFmtId="3" showAll="0"/>
    <pivotField dataField="1" showAll="0">
      <items count="77">
        <item x="47"/>
        <item x="52"/>
        <item x="19"/>
        <item x="43"/>
        <item x="72"/>
        <item x="0"/>
        <item x="48"/>
        <item x="14"/>
        <item x="38"/>
        <item x="44"/>
        <item x="45"/>
        <item x="42"/>
        <item x="30"/>
        <item x="10"/>
        <item x="33"/>
        <item x="23"/>
        <item x="51"/>
        <item x="64"/>
        <item x="3"/>
        <item x="28"/>
        <item x="18"/>
        <item x="25"/>
        <item x="20"/>
        <item x="13"/>
        <item x="15"/>
        <item x="68"/>
        <item x="66"/>
        <item x="16"/>
        <item x="21"/>
        <item x="69"/>
        <item x="8"/>
        <item x="11"/>
        <item x="55"/>
        <item x="57"/>
        <item x="59"/>
        <item x="37"/>
        <item x="67"/>
        <item x="39"/>
        <item x="36"/>
        <item x="29"/>
        <item x="56"/>
        <item x="58"/>
        <item x="31"/>
        <item x="4"/>
        <item x="62"/>
        <item x="34"/>
        <item x="7"/>
        <item x="53"/>
        <item x="35"/>
        <item x="22"/>
        <item x="54"/>
        <item x="65"/>
        <item x="6"/>
        <item x="50"/>
        <item x="71"/>
        <item x="27"/>
        <item x="40"/>
        <item x="12"/>
        <item x="73"/>
        <item x="70"/>
        <item x="32"/>
        <item x="17"/>
        <item x="75"/>
        <item x="41"/>
        <item x="63"/>
        <item x="9"/>
        <item x="49"/>
        <item x="1"/>
        <item x="2"/>
        <item x="61"/>
        <item x="24"/>
        <item x="60"/>
        <item x="74"/>
        <item x="26"/>
        <item x="46"/>
        <item x="5"/>
        <item t="default"/>
      </items>
    </pivotField>
  </pivotFields>
  <rowFields count="1">
    <field x="1"/>
  </rowFields>
  <rowItems count="13">
    <i>
      <x v="22"/>
    </i>
    <i>
      <x v="28"/>
    </i>
    <i>
      <x v="35"/>
    </i>
    <i>
      <x v="36"/>
    </i>
    <i>
      <x v="37"/>
    </i>
    <i>
      <x v="39"/>
    </i>
    <i>
      <x v="57"/>
    </i>
    <i>
      <x v="67"/>
    </i>
    <i>
      <x v="71"/>
    </i>
    <i>
      <x v="72"/>
    </i>
    <i>
      <x v="91"/>
    </i>
    <i>
      <x v="94"/>
    </i>
    <i t="grand">
      <x/>
    </i>
  </rowItems>
  <colFields count="1">
    <field x="2"/>
  </colFields>
  <colItems count="3">
    <i>
      <x v="28"/>
    </i>
    <i>
      <x v="36"/>
    </i>
    <i t="grand">
      <x/>
    </i>
  </colItems>
  <dataFields count="1">
    <dataField name="Count of Headquarters" fld="6" subtotal="count" baseField="0" baseItem="0"/>
  </dataFields>
  <chartFormats count="4">
    <chartFormat chart="1" format="0" series="1">
      <pivotArea type="data" outline="0" fieldPosition="0">
        <references count="2">
          <reference field="4294967294" count="1" selected="0">
            <x v="0"/>
          </reference>
          <reference field="2" count="1" selected="0">
            <x v="28"/>
          </reference>
        </references>
      </pivotArea>
    </chartFormat>
    <chartFormat chart="1" format="1" series="1">
      <pivotArea type="data" outline="0" fieldPosition="0">
        <references count="2">
          <reference field="4294967294" count="1" selected="0">
            <x v="0"/>
          </reference>
          <reference field="2" count="1" selected="0">
            <x v="36"/>
          </reference>
        </references>
      </pivotArea>
    </chartFormat>
    <chartFormat chart="3" format="4" series="1">
      <pivotArea type="data" outline="0" fieldPosition="0">
        <references count="2">
          <reference field="4294967294" count="1" selected="0">
            <x v="0"/>
          </reference>
          <reference field="2" count="1" selected="0">
            <x v="28"/>
          </reference>
        </references>
      </pivotArea>
    </chartFormat>
    <chartFormat chart="3" format="5" series="1">
      <pivotArea type="data" outline="0" fieldPosition="0">
        <references count="2">
          <reference field="4294967294" count="1" selected="0">
            <x v="0"/>
          </reference>
          <reference field="2"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D0A794-1F73-463A-9B93-49D4D0740F04}"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7" firstHeaderRow="1" firstDataRow="2" firstDataCol="1"/>
  <pivotFields count="7">
    <pivotField showAll="0"/>
    <pivotField axis="axisRow" showAll="0">
      <items count="101">
        <item x="74"/>
        <item x="77"/>
        <item x="52"/>
        <item x="85"/>
        <item x="7"/>
        <item x="1"/>
        <item x="90"/>
        <item x="78"/>
        <item x="10"/>
        <item x="3"/>
        <item x="34"/>
        <item x="29"/>
        <item x="31"/>
        <item x="6"/>
        <item x="95"/>
        <item x="59"/>
        <item x="96"/>
        <item x="57"/>
        <item x="13"/>
        <item x="69"/>
        <item x="24"/>
        <item x="80"/>
        <item x="9"/>
        <item x="91"/>
        <item x="14"/>
        <item x="83"/>
        <item x="35"/>
        <item x="28"/>
        <item x="48"/>
        <item x="11"/>
        <item x="5"/>
        <item x="33"/>
        <item x="86"/>
        <item x="76"/>
        <item x="21"/>
        <item x="42"/>
        <item x="73"/>
        <item x="2"/>
        <item x="27"/>
        <item x="40"/>
        <item x="18"/>
        <item x="44"/>
        <item x="53"/>
        <item x="20"/>
        <item x="55"/>
        <item x="67"/>
        <item x="64"/>
        <item x="41"/>
        <item x="66"/>
        <item x="63"/>
        <item x="82"/>
        <item x="39"/>
        <item x="22"/>
        <item x="23"/>
        <item x="87"/>
        <item x="61"/>
        <item x="38"/>
        <item x="15"/>
        <item x="8"/>
        <item x="70"/>
        <item x="30"/>
        <item x="54"/>
        <item x="12"/>
        <item x="62"/>
        <item x="84"/>
        <item x="72"/>
        <item x="94"/>
        <item x="93"/>
        <item x="45"/>
        <item x="92"/>
        <item x="37"/>
        <item x="16"/>
        <item x="75"/>
        <item x="50"/>
        <item x="89"/>
        <item x="68"/>
        <item x="79"/>
        <item x="99"/>
        <item x="58"/>
        <item x="43"/>
        <item x="60"/>
        <item x="56"/>
        <item x="32"/>
        <item x="65"/>
        <item x="49"/>
        <item x="19"/>
        <item x="47"/>
        <item x="98"/>
        <item x="88"/>
        <item x="81"/>
        <item x="97"/>
        <item x="36"/>
        <item x="51"/>
        <item x="4"/>
        <item x="17"/>
        <item x="25"/>
        <item x="26"/>
        <item x="0"/>
        <item x="46"/>
        <item x="71"/>
        <item t="default"/>
      </items>
    </pivotField>
    <pivotField showAll="0"/>
    <pivotField numFmtId="164" showAll="0"/>
    <pivotField numFmtId="10" showAll="0"/>
    <pivotField numFmtId="3" showAll="0"/>
    <pivotField axis="axisCol" showAll="0">
      <items count="77">
        <item h="1" x="47"/>
        <item h="1" x="52"/>
        <item h="1" x="19"/>
        <item h="1" x="43"/>
        <item h="1" x="72"/>
        <item h="1" x="0"/>
        <item h="1" x="48"/>
        <item h="1" x="14"/>
        <item h="1" x="38"/>
        <item h="1" x="44"/>
        <item h="1" x="45"/>
        <item h="1" x="42"/>
        <item h="1" x="30"/>
        <item h="1" x="10"/>
        <item h="1" x="33"/>
        <item h="1" x="23"/>
        <item h="1" x="51"/>
        <item h="1" x="64"/>
        <item h="1" x="3"/>
        <item h="1" x="28"/>
        <item h="1" x="18"/>
        <item h="1" x="25"/>
        <item h="1" x="20"/>
        <item h="1" x="13"/>
        <item h="1" x="15"/>
        <item h="1" x="68"/>
        <item h="1" x="66"/>
        <item h="1" x="16"/>
        <item h="1" x="21"/>
        <item h="1" x="69"/>
        <item h="1" x="8"/>
        <item h="1" x="11"/>
        <item h="1" x="55"/>
        <item h="1" x="57"/>
        <item h="1" x="59"/>
        <item h="1" x="37"/>
        <item h="1" x="67"/>
        <item h="1" x="39"/>
        <item h="1" x="36"/>
        <item h="1" x="29"/>
        <item h="1" x="56"/>
        <item h="1" x="58"/>
        <item h="1" x="31"/>
        <item h="1" x="4"/>
        <item h="1" x="62"/>
        <item h="1" x="34"/>
        <item h="1" x="7"/>
        <item h="1" x="53"/>
        <item h="1" x="35"/>
        <item x="22"/>
        <item h="1" x="54"/>
        <item h="1" x="65"/>
        <item h="1" x="6"/>
        <item h="1" x="50"/>
        <item h="1" x="71"/>
        <item h="1" x="27"/>
        <item h="1" x="40"/>
        <item h="1" x="12"/>
        <item h="1" x="73"/>
        <item h="1" x="70"/>
        <item h="1" x="32"/>
        <item h="1" x="17"/>
        <item h="1" x="75"/>
        <item h="1" x="41"/>
        <item h="1" x="63"/>
        <item h="1" x="9"/>
        <item h="1" x="49"/>
        <item h="1" x="1"/>
        <item h="1" x="2"/>
        <item h="1" x="61"/>
        <item h="1" x="24"/>
        <item h="1" x="60"/>
        <item h="1" x="74"/>
        <item h="1" x="26"/>
        <item h="1" x="46"/>
        <item h="1" x="5"/>
        <item t="default"/>
      </items>
    </pivotField>
  </pivotFields>
  <rowFields count="1">
    <field x="1"/>
  </rowFields>
  <rowItems count="13">
    <i>
      <x v="1"/>
    </i>
    <i>
      <x v="7"/>
    </i>
    <i>
      <x v="16"/>
    </i>
    <i>
      <x v="26"/>
    </i>
    <i>
      <x v="44"/>
    </i>
    <i>
      <x v="52"/>
    </i>
    <i>
      <x v="61"/>
    </i>
    <i>
      <x v="63"/>
    </i>
    <i>
      <x v="65"/>
    </i>
    <i>
      <x v="70"/>
    </i>
    <i>
      <x v="80"/>
    </i>
    <i>
      <x v="95"/>
    </i>
    <i t="grand">
      <x/>
    </i>
  </rowItems>
  <colFields count="1">
    <field x="6"/>
  </colFields>
  <colItems count="2">
    <i>
      <x v="49"/>
    </i>
    <i t="grand">
      <x/>
    </i>
  </colItems>
  <chartFormats count="2">
    <chartFormat chart="2" format="0" series="1">
      <pivotArea type="data" outline="0" fieldPosition="0">
        <references count="1">
          <reference field="6" count="1" selected="0">
            <x v="49"/>
          </reference>
        </references>
      </pivotArea>
    </chartFormat>
    <chartFormat chart="4" format="2" series="1">
      <pivotArea type="data" outline="0" fieldPosition="0">
        <references count="1">
          <reference field="6" count="1" selected="0">
            <x v="4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AED216-7163-4E9A-A707-FBAE3909E37A}"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7">
    <pivotField showAll="0"/>
    <pivotField dataField="1" showAll="0">
      <items count="101">
        <item x="74"/>
        <item x="77"/>
        <item x="52"/>
        <item x="85"/>
        <item x="7"/>
        <item x="1"/>
        <item x="90"/>
        <item x="78"/>
        <item x="10"/>
        <item x="3"/>
        <item x="34"/>
        <item x="29"/>
        <item x="31"/>
        <item x="6"/>
        <item x="95"/>
        <item x="59"/>
        <item x="96"/>
        <item x="57"/>
        <item x="13"/>
        <item x="69"/>
        <item x="24"/>
        <item x="80"/>
        <item x="9"/>
        <item x="91"/>
        <item x="14"/>
        <item x="83"/>
        <item x="35"/>
        <item x="28"/>
        <item x="48"/>
        <item x="11"/>
        <item x="5"/>
        <item x="33"/>
        <item x="86"/>
        <item x="76"/>
        <item x="21"/>
        <item x="42"/>
        <item x="73"/>
        <item x="2"/>
        <item x="27"/>
        <item x="40"/>
        <item x="18"/>
        <item x="44"/>
        <item x="53"/>
        <item x="20"/>
        <item x="55"/>
        <item x="67"/>
        <item x="64"/>
        <item x="41"/>
        <item x="66"/>
        <item x="63"/>
        <item x="82"/>
        <item x="39"/>
        <item x="22"/>
        <item x="23"/>
        <item x="87"/>
        <item x="61"/>
        <item x="38"/>
        <item x="15"/>
        <item x="8"/>
        <item x="70"/>
        <item x="30"/>
        <item x="54"/>
        <item x="12"/>
        <item x="62"/>
        <item x="84"/>
        <item x="72"/>
        <item x="94"/>
        <item x="93"/>
        <item x="45"/>
        <item x="92"/>
        <item x="37"/>
        <item x="16"/>
        <item x="75"/>
        <item x="50"/>
        <item x="89"/>
        <item x="68"/>
        <item x="79"/>
        <item x="99"/>
        <item x="58"/>
        <item x="43"/>
        <item x="60"/>
        <item x="56"/>
        <item x="32"/>
        <item x="65"/>
        <item x="49"/>
        <item x="19"/>
        <item x="47"/>
        <item x="98"/>
        <item x="88"/>
        <item x="81"/>
        <item x="97"/>
        <item x="36"/>
        <item x="51"/>
        <item x="4"/>
        <item x="17"/>
        <item x="25"/>
        <item x="26"/>
        <item x="0"/>
        <item x="46"/>
        <item x="71"/>
        <item t="default"/>
      </items>
    </pivotField>
    <pivotField axis="axisRow" showAll="0">
      <items count="38">
        <item h="1" x="23"/>
        <item h="1" x="34"/>
        <item h="1" x="31"/>
        <item h="1" x="33"/>
        <item h="1" x="35"/>
        <item h="1" x="11"/>
        <item h="1" x="19"/>
        <item h="1" x="10"/>
        <item h="1" x="17"/>
        <item h="1" x="28"/>
        <item h="1" x="5"/>
        <item h="1" x="20"/>
        <item h="1" x="3"/>
        <item h="1" x="29"/>
        <item h="1" x="12"/>
        <item h="1" x="14"/>
        <item h="1" x="15"/>
        <item h="1" x="30"/>
        <item h="1" x="22"/>
        <item x="7"/>
        <item x="9"/>
        <item x="4"/>
        <item h="1" x="24"/>
        <item h="1" x="27"/>
        <item h="1" x="36"/>
        <item h="1" x="21"/>
        <item h="1" x="25"/>
        <item h="1" x="18"/>
        <item h="1" x="2"/>
        <item h="1" x="26"/>
        <item h="1" x="8"/>
        <item x="0"/>
        <item x="1"/>
        <item h="1" x="6"/>
        <item h="1" x="32"/>
        <item h="1" x="13"/>
        <item h="1" x="16"/>
        <item t="default"/>
      </items>
    </pivotField>
    <pivotField numFmtId="164" showAll="0"/>
    <pivotField numFmtId="10" showAll="0"/>
    <pivotField numFmtId="3" showAll="0"/>
    <pivotField showAll="0"/>
  </pivotFields>
  <rowFields count="1">
    <field x="2"/>
  </rowFields>
  <rowItems count="6">
    <i>
      <x v="19"/>
    </i>
    <i>
      <x v="20"/>
    </i>
    <i>
      <x v="21"/>
    </i>
    <i>
      <x v="31"/>
    </i>
    <i>
      <x v="32"/>
    </i>
    <i t="grand">
      <x/>
    </i>
  </rowItems>
  <colItems count="1">
    <i/>
  </colItems>
  <dataFields count="1">
    <dataField name="Count of Company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14A33E-C39A-4482-9188-9EE7C1B074E8}"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G8" firstHeaderRow="1" firstDataRow="2" firstDataCol="1"/>
  <pivotFields count="7">
    <pivotField showAll="0"/>
    <pivotField axis="axisCol" showAll="0" sortType="descending">
      <items count="101">
        <item x="71"/>
        <item x="46"/>
        <item x="0"/>
        <item x="26"/>
        <item x="25"/>
        <item x="17"/>
        <item x="4"/>
        <item x="51"/>
        <item x="36"/>
        <item x="97"/>
        <item x="81"/>
        <item x="88"/>
        <item x="98"/>
        <item x="47"/>
        <item x="19"/>
        <item x="49"/>
        <item x="65"/>
        <item x="32"/>
        <item x="56"/>
        <item x="60"/>
        <item x="43"/>
        <item x="58"/>
        <item x="99"/>
        <item x="79"/>
        <item x="68"/>
        <item x="89"/>
        <item x="50"/>
        <item x="75"/>
        <item x="16"/>
        <item x="37"/>
        <item x="92"/>
        <item x="45"/>
        <item x="93"/>
        <item x="94"/>
        <item x="72"/>
        <item x="84"/>
        <item x="62"/>
        <item x="12"/>
        <item x="54"/>
        <item x="30"/>
        <item x="70"/>
        <item x="8"/>
        <item x="15"/>
        <item x="38"/>
        <item x="61"/>
        <item x="87"/>
        <item x="23"/>
        <item x="22"/>
        <item x="39"/>
        <item x="82"/>
        <item x="63"/>
        <item x="66"/>
        <item x="41"/>
        <item x="64"/>
        <item x="67"/>
        <item x="55"/>
        <item x="20"/>
        <item x="53"/>
        <item x="44"/>
        <item x="18"/>
        <item x="40"/>
        <item x="27"/>
        <item x="2"/>
        <item x="73"/>
        <item x="42"/>
        <item x="21"/>
        <item x="76"/>
        <item x="86"/>
        <item x="33"/>
        <item x="5"/>
        <item x="11"/>
        <item x="48"/>
        <item x="28"/>
        <item x="35"/>
        <item x="83"/>
        <item x="14"/>
        <item x="91"/>
        <item x="9"/>
        <item x="80"/>
        <item x="24"/>
        <item x="69"/>
        <item x="13"/>
        <item x="57"/>
        <item x="96"/>
        <item x="59"/>
        <item x="95"/>
        <item x="6"/>
        <item x="31"/>
        <item x="29"/>
        <item x="34"/>
        <item x="3"/>
        <item x="10"/>
        <item x="78"/>
        <item x="90"/>
        <item x="1"/>
        <item x="7"/>
        <item x="85"/>
        <item x="52"/>
        <item x="77"/>
        <item x="74"/>
        <item t="default"/>
      </items>
    </pivotField>
    <pivotField axis="axisRow" multipleItemSelectionAllowed="1" showAll="0">
      <items count="38">
        <item h="1" x="23"/>
        <item h="1" x="34"/>
        <item h="1" x="31"/>
        <item h="1" x="33"/>
        <item h="1" x="35"/>
        <item h="1" x="11"/>
        <item h="1" x="19"/>
        <item h="1" x="10"/>
        <item h="1" x="17"/>
        <item h="1" x="28"/>
        <item h="1" x="5"/>
        <item h="1" x="20"/>
        <item h="1" x="3"/>
        <item h="1" x="29"/>
        <item h="1" x="12"/>
        <item h="1" x="14"/>
        <item x="15"/>
        <item x="30"/>
        <item x="22"/>
        <item h="1" x="7"/>
        <item h="1" x="9"/>
        <item h="1" x="4"/>
        <item h="1" x="24"/>
        <item h="1" x="27"/>
        <item h="1" x="36"/>
        <item h="1" x="21"/>
        <item h="1" x="25"/>
        <item h="1" x="18"/>
        <item h="1" x="2"/>
        <item h="1" x="26"/>
        <item h="1" x="8"/>
        <item h="1" x="0"/>
        <item h="1" x="1"/>
        <item h="1" x="6"/>
        <item h="1" x="32"/>
        <item h="1" x="13"/>
        <item h="1" x="16"/>
        <item t="default"/>
      </items>
    </pivotField>
    <pivotField numFmtId="164" showAll="0"/>
    <pivotField dataField="1" numFmtId="10" showAll="0" sortType="ascending">
      <items count="93">
        <item x="44"/>
        <item x="36"/>
        <item x="29"/>
        <item x="37"/>
        <item x="59"/>
        <item x="52"/>
        <item x="49"/>
        <item x="24"/>
        <item x="64"/>
        <item x="31"/>
        <item x="35"/>
        <item x="51"/>
        <item x="70"/>
        <item x="79"/>
        <item x="72"/>
        <item x="81"/>
        <item x="13"/>
        <item x="82"/>
        <item x="18"/>
        <item x="56"/>
        <item x="27"/>
        <item x="32"/>
        <item x="76"/>
        <item x="7"/>
        <item x="87"/>
        <item x="48"/>
        <item x="53"/>
        <item x="0"/>
        <item x="57"/>
        <item x="22"/>
        <item x="3"/>
        <item x="60"/>
        <item x="50"/>
        <item x="73"/>
        <item x="41"/>
        <item x="43"/>
        <item x="1"/>
        <item x="6"/>
        <item x="5"/>
        <item x="88"/>
        <item x="25"/>
        <item x="38"/>
        <item x="9"/>
        <item x="12"/>
        <item x="39"/>
        <item x="4"/>
        <item x="20"/>
        <item x="77"/>
        <item x="75"/>
        <item x="55"/>
        <item x="68"/>
        <item x="90"/>
        <item x="23"/>
        <item x="65"/>
        <item x="10"/>
        <item x="17"/>
        <item x="63"/>
        <item x="66"/>
        <item x="11"/>
        <item x="33"/>
        <item x="78"/>
        <item x="26"/>
        <item x="61"/>
        <item x="21"/>
        <item x="30"/>
        <item x="45"/>
        <item x="19"/>
        <item x="84"/>
        <item x="34"/>
        <item x="74"/>
        <item x="14"/>
        <item x="28"/>
        <item x="42"/>
        <item x="91"/>
        <item x="40"/>
        <item x="54"/>
        <item x="71"/>
        <item x="69"/>
        <item x="2"/>
        <item x="47"/>
        <item x="8"/>
        <item x="15"/>
        <item x="58"/>
        <item x="16"/>
        <item x="85"/>
        <item x="83"/>
        <item x="80"/>
        <item x="46"/>
        <item x="86"/>
        <item x="89"/>
        <item x="67"/>
        <item x="62"/>
        <item t="default"/>
      </items>
    </pivotField>
    <pivotField numFmtId="3" showAll="0"/>
    <pivotField showAll="0"/>
  </pivotFields>
  <rowFields count="1">
    <field x="2"/>
  </rowFields>
  <rowItems count="4">
    <i>
      <x v="16"/>
    </i>
    <i>
      <x v="17"/>
    </i>
    <i>
      <x v="18"/>
    </i>
    <i t="grand">
      <x/>
    </i>
  </rowItems>
  <colFields count="1">
    <field x="1"/>
  </colFields>
  <colItems count="6">
    <i>
      <x v="10"/>
    </i>
    <i>
      <x v="18"/>
    </i>
    <i>
      <x v="30"/>
    </i>
    <i>
      <x v="82"/>
    </i>
    <i>
      <x v="89"/>
    </i>
    <i t="grand">
      <x/>
    </i>
  </colItems>
  <dataFields count="1">
    <dataField name="Sum of Revenue growth" fld="4" baseField="0" baseItem="0"/>
  </dataFields>
  <chartFormats count="10">
    <chartFormat chart="0" format="0" series="1">
      <pivotArea type="data" outline="0" fieldPosition="0">
        <references count="2">
          <reference field="4294967294" count="1" selected="0">
            <x v="0"/>
          </reference>
          <reference field="1" count="1" selected="0">
            <x v="10"/>
          </reference>
        </references>
      </pivotArea>
    </chartFormat>
    <chartFormat chart="0" format="1" series="1">
      <pivotArea type="data" outline="0" fieldPosition="0">
        <references count="2">
          <reference field="4294967294" count="1" selected="0">
            <x v="0"/>
          </reference>
          <reference field="1" count="1" selected="0">
            <x v="18"/>
          </reference>
        </references>
      </pivotArea>
    </chartFormat>
    <chartFormat chart="0" format="2" series="1">
      <pivotArea type="data" outline="0" fieldPosition="0">
        <references count="2">
          <reference field="4294967294" count="1" selected="0">
            <x v="0"/>
          </reference>
          <reference field="1" count="1" selected="0">
            <x v="30"/>
          </reference>
        </references>
      </pivotArea>
    </chartFormat>
    <chartFormat chart="0" format="3" series="1">
      <pivotArea type="data" outline="0" fieldPosition="0">
        <references count="2">
          <reference field="4294967294" count="1" selected="0">
            <x v="0"/>
          </reference>
          <reference field="1" count="1" selected="0">
            <x v="82"/>
          </reference>
        </references>
      </pivotArea>
    </chartFormat>
    <chartFormat chart="0" format="4" series="1">
      <pivotArea type="data" outline="0" fieldPosition="0">
        <references count="2">
          <reference field="4294967294" count="1" selected="0">
            <x v="0"/>
          </reference>
          <reference field="1" count="1" selected="0">
            <x v="8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8"/>
          </reference>
        </references>
      </pivotArea>
    </chartFormat>
    <chartFormat chart="2" format="12" series="1">
      <pivotArea type="data" outline="0" fieldPosition="0">
        <references count="2">
          <reference field="4294967294" count="1" selected="0">
            <x v="0"/>
          </reference>
          <reference field="1" count="1" selected="0">
            <x v="30"/>
          </reference>
        </references>
      </pivotArea>
    </chartFormat>
    <chartFormat chart="2" format="13" series="1">
      <pivotArea type="data" outline="0" fieldPosition="0">
        <references count="2">
          <reference field="4294967294" count="1" selected="0">
            <x v="0"/>
          </reference>
          <reference field="1" count="1" selected="0">
            <x v="82"/>
          </reference>
        </references>
      </pivotArea>
    </chartFormat>
    <chartFormat chart="2" format="14" series="1">
      <pivotArea type="data" outline="0" fieldPosition="0">
        <references count="2">
          <reference field="4294967294" count="1" selected="0">
            <x v="0"/>
          </reference>
          <reference field="1" count="1" selected="0">
            <x v="8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133621-E24A-439D-88FA-3ACACCC9D1D2}" name="PivotTable10"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7">
    <pivotField showAll="0"/>
    <pivotField showAll="0"/>
    <pivotField axis="axisRow" showAll="0">
      <items count="38">
        <item h="1" x="23"/>
        <item h="1" x="34"/>
        <item h="1" x="31"/>
        <item h="1" x="33"/>
        <item h="1" x="35"/>
        <item h="1" x="11"/>
        <item h="1" x="19"/>
        <item h="1" x="10"/>
        <item h="1" x="17"/>
        <item h="1" x="28"/>
        <item h="1" x="5"/>
        <item h="1" x="20"/>
        <item h="1" x="3"/>
        <item h="1" x="29"/>
        <item h="1" x="12"/>
        <item h="1" x="14"/>
        <item h="1" x="15"/>
        <item h="1" x="30"/>
        <item h="1" x="22"/>
        <item h="1" x="7"/>
        <item h="1" x="9"/>
        <item h="1" x="4"/>
        <item h="1" x="24"/>
        <item h="1" x="27"/>
        <item h="1" x="36"/>
        <item h="1" x="21"/>
        <item h="1" x="25"/>
        <item h="1" x="18"/>
        <item x="2"/>
        <item x="26"/>
        <item h="1" x="8"/>
        <item h="1" x="0"/>
        <item h="1" x="1"/>
        <item h="1" x="6"/>
        <item h="1" x="32"/>
        <item h="1" x="13"/>
        <item h="1" x="16"/>
        <item t="default"/>
      </items>
    </pivotField>
    <pivotField numFmtId="164" showAll="0"/>
    <pivotField numFmtId="10" showAll="0"/>
    <pivotField dataField="1" numFmtId="3" showAll="0"/>
    <pivotField showAll="0"/>
  </pivotFields>
  <rowFields count="1">
    <field x="2"/>
  </rowFields>
  <rowItems count="3">
    <i>
      <x v="28"/>
    </i>
    <i>
      <x v="29"/>
    </i>
    <i t="grand">
      <x/>
    </i>
  </rowItems>
  <colItems count="1">
    <i/>
  </colItems>
  <dataFields count="1">
    <dataField name="Sum of Employees"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993E5A-0F01-4F6F-81F6-87528CE55485}" name="PivotTable1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7">
    <pivotField showAll="0"/>
    <pivotField axis="axisRow" showAll="0">
      <items count="101">
        <item h="1" x="74"/>
        <item h="1" x="77"/>
        <item h="1" x="52"/>
        <item h="1" x="85"/>
        <item h="1" x="7"/>
        <item h="1" x="1"/>
        <item h="1" x="90"/>
        <item h="1" x="78"/>
        <item h="1" x="10"/>
        <item h="1" x="3"/>
        <item h="1" x="34"/>
        <item x="29"/>
        <item x="31"/>
        <item h="1" x="6"/>
        <item h="1" x="95"/>
        <item h="1" x="59"/>
        <item h="1" x="96"/>
        <item h="1" x="57"/>
        <item h="1" x="13"/>
        <item h="1" x="69"/>
        <item h="1" x="24"/>
        <item h="1" x="80"/>
        <item h="1" x="9"/>
        <item h="1" x="91"/>
        <item h="1" x="14"/>
        <item h="1" x="83"/>
        <item h="1" x="35"/>
        <item h="1" x="28"/>
        <item h="1" x="48"/>
        <item h="1" x="11"/>
        <item h="1" x="5"/>
        <item h="1" x="33"/>
        <item h="1" x="86"/>
        <item h="1" x="76"/>
        <item h="1" x="21"/>
        <item h="1" x="42"/>
        <item h="1" x="73"/>
        <item h="1" x="2"/>
        <item h="1" x="27"/>
        <item h="1" x="40"/>
        <item h="1" x="18"/>
        <item h="1" x="44"/>
        <item h="1" x="53"/>
        <item h="1" x="20"/>
        <item h="1" x="55"/>
        <item h="1" x="67"/>
        <item h="1" x="64"/>
        <item h="1" x="41"/>
        <item h="1" x="66"/>
        <item h="1" x="63"/>
        <item h="1" x="82"/>
        <item h="1" x="39"/>
        <item h="1" x="22"/>
        <item h="1" x="23"/>
        <item h="1" x="87"/>
        <item h="1" x="61"/>
        <item h="1" x="38"/>
        <item h="1" x="15"/>
        <item h="1" x="8"/>
        <item h="1" x="70"/>
        <item h="1" x="30"/>
        <item h="1" x="54"/>
        <item x="12"/>
        <item h="1" x="62"/>
        <item h="1" x="84"/>
        <item h="1" x="72"/>
        <item h="1" x="94"/>
        <item h="1" x="93"/>
        <item h="1" x="45"/>
        <item h="1" x="92"/>
        <item h="1" x="37"/>
        <item h="1" x="16"/>
        <item h="1" x="75"/>
        <item h="1" x="50"/>
        <item h="1" x="89"/>
        <item h="1" x="68"/>
        <item h="1" x="79"/>
        <item h="1" x="99"/>
        <item h="1" x="58"/>
        <item h="1" x="43"/>
        <item h="1" x="60"/>
        <item h="1" x="56"/>
        <item h="1" x="32"/>
        <item h="1" x="65"/>
        <item h="1" x="49"/>
        <item h="1" x="19"/>
        <item h="1" x="47"/>
        <item h="1" x="98"/>
        <item h="1" x="88"/>
        <item h="1" x="81"/>
        <item h="1" x="97"/>
        <item h="1" x="36"/>
        <item h="1" x="51"/>
        <item h="1" x="4"/>
        <item h="1" x="17"/>
        <item h="1" x="25"/>
        <item h="1" x="26"/>
        <item h="1" x="0"/>
        <item h="1" x="46"/>
        <item h="1" x="71"/>
        <item t="default"/>
      </items>
    </pivotField>
    <pivotField showAll="0"/>
    <pivotField numFmtId="164" showAll="0"/>
    <pivotField dataField="1" numFmtId="10" showAll="0"/>
    <pivotField numFmtId="3" showAll="0"/>
    <pivotField showAll="0"/>
  </pivotFields>
  <rowFields count="1">
    <field x="1"/>
  </rowFields>
  <rowItems count="4">
    <i>
      <x v="11"/>
    </i>
    <i>
      <x v="12"/>
    </i>
    <i>
      <x v="62"/>
    </i>
    <i t="grand">
      <x/>
    </i>
  </rowItems>
  <colItems count="1">
    <i/>
  </colItems>
  <dataFields count="1">
    <dataField name="Sum of Revenue growth"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DAB37F2D-B4A7-4780-9FBC-FE00EE1A3C90}" sourceName="Rank">
  <pivotTables>
    <pivotTable tabId="4" name="PivotTable2"/>
  </pivotTables>
  <data>
    <tabular pivotCacheId="96042944">
      <items count="1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A13F52D4-BD34-464C-998F-3E0A313CB959}" sourceName="Company name">
  <pivotTables>
    <pivotTable tabId="4" name="PivotTable2"/>
  </pivotTables>
  <data>
    <tabular pivotCacheId="96042944">
      <items count="100">
        <i x="74" s="1"/>
        <i x="77" s="1"/>
        <i x="52" s="1"/>
        <i x="85" s="1"/>
        <i x="7" s="1"/>
        <i x="1" s="1"/>
        <i x="90" s="1"/>
        <i x="78" s="1"/>
        <i x="10" s="1"/>
        <i x="3" s="1"/>
        <i x="34" s="1"/>
        <i x="29" s="1"/>
        <i x="31" s="1"/>
        <i x="6" s="1"/>
        <i x="95" s="1"/>
        <i x="59" s="1"/>
        <i x="96" s="1"/>
        <i x="57" s="1"/>
        <i x="13" s="1"/>
        <i x="69" s="1"/>
        <i x="24" s="1"/>
        <i x="80" s="1"/>
        <i x="9" s="1"/>
        <i x="91" s="1"/>
        <i x="14" s="1"/>
        <i x="83" s="1"/>
        <i x="35" s="1"/>
        <i x="28" s="1"/>
        <i x="48" s="1"/>
        <i x="11" s="1"/>
        <i x="5" s="1"/>
        <i x="33" s="1"/>
        <i x="86" s="1"/>
        <i x="76" s="1"/>
        <i x="21" s="1"/>
        <i x="42" s="1"/>
        <i x="73" s="1"/>
        <i x="2" s="1"/>
        <i x="27" s="1"/>
        <i x="40" s="1"/>
        <i x="18" s="1"/>
        <i x="44" s="1"/>
        <i x="53" s="1"/>
        <i x="20" s="1"/>
        <i x="55" s="1"/>
        <i x="67" s="1"/>
        <i x="64" s="1"/>
        <i x="41" s="1"/>
        <i x="66" s="1"/>
        <i x="63" s="1"/>
        <i x="82" s="1"/>
        <i x="39" s="1"/>
        <i x="22" s="1"/>
        <i x="23" s="1"/>
        <i x="87" s="1"/>
        <i x="61" s="1"/>
        <i x="38" s="1"/>
        <i x="15" s="1"/>
        <i x="8" s="1"/>
        <i x="70" s="1"/>
        <i x="30" s="1"/>
        <i x="54" s="1"/>
        <i x="12" s="1"/>
        <i x="62" s="1"/>
        <i x="84" s="1"/>
        <i x="72" s="1"/>
        <i x="94" s="1"/>
        <i x="93" s="1"/>
        <i x="45" s="1"/>
        <i x="92" s="1"/>
        <i x="37" s="1"/>
        <i x="16" s="1"/>
        <i x="75" s="1"/>
        <i x="50" s="1"/>
        <i x="89" s="1"/>
        <i x="68" s="1"/>
        <i x="79" s="1"/>
        <i x="99" s="1"/>
        <i x="58" s="1"/>
        <i x="43" s="1"/>
        <i x="60" s="1"/>
        <i x="56" s="1"/>
        <i x="32" s="1"/>
        <i x="65" s="1"/>
        <i x="49" s="1"/>
        <i x="19" s="1"/>
        <i x="47" s="1"/>
        <i x="98" s="1"/>
        <i x="88" s="1"/>
        <i x="81" s="1"/>
        <i x="97" s="1"/>
        <i x="36" s="1"/>
        <i x="51" s="1"/>
        <i x="4" s="1"/>
        <i x="17" s="1"/>
        <i x="25" s="1"/>
        <i x="26" s="1"/>
        <i x="0" s="1"/>
        <i x="46" s="1"/>
        <i x="7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B77B7907-5C87-443A-9D51-7F6AF06D19AF}" sourceName="Industry">
  <pivotTables>
    <pivotTable tabId="4" name="PivotTable2"/>
  </pivotTables>
  <data>
    <tabular pivotCacheId="96042944">
      <items count="37">
        <i x="23" s="1"/>
        <i x="34" s="1"/>
        <i x="31" s="1"/>
        <i x="33" s="1"/>
        <i x="35" s="1"/>
        <i x="11" s="1"/>
        <i x="19" s="1"/>
        <i x="10" s="1"/>
        <i x="17" s="1"/>
        <i x="28" s="1"/>
        <i x="5" s="1"/>
        <i x="20" s="1"/>
        <i x="3" s="1"/>
        <i x="29" s="1"/>
        <i x="12" s="1"/>
        <i x="14" s="1"/>
        <i x="15" s="1"/>
        <i x="30" s="1"/>
        <i x="22" s="1"/>
        <i x="7" s="1"/>
        <i x="9" s="1"/>
        <i x="4" s="1"/>
        <i x="24" s="1"/>
        <i x="27" s="1"/>
        <i x="36" s="1"/>
        <i x="21" s="1"/>
        <i x="25" s="1"/>
        <i x="18" s="1"/>
        <i x="2" s="1"/>
        <i x="26" s="1"/>
        <i x="8" s="1"/>
        <i x="0" s="1"/>
        <i x="1" s="1"/>
        <i x="6" s="1"/>
        <i x="32" s="1"/>
        <i x="13" s="1"/>
        <i x="1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__USD_millions" xr10:uid="{9D8385DC-3CCA-4AE8-9A55-6C14683AA269}" sourceName="Revenue (USD millions)">
  <pivotTables>
    <pivotTable tabId="4" name="PivotTable2"/>
  </pivotTables>
  <data>
    <tabular pivotCacheId="96042944">
      <items count="99">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4" s="1"/>
        <i x="45"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_growth" xr10:uid="{407FC59A-3E9B-4E23-AE04-F6FAE7FE5A4A}" sourceName="Revenue growth">
  <pivotTables>
    <pivotTable tabId="4" name="PivotTable2"/>
  </pivotTables>
  <data>
    <tabular pivotCacheId="96042944">
      <items count="92">
        <i x="44" s="1"/>
        <i x="36" s="1"/>
        <i x="29" s="1"/>
        <i x="37" s="1"/>
        <i x="59" s="1"/>
        <i x="52" s="1"/>
        <i x="49" s="1"/>
        <i x="24" s="1"/>
        <i x="64" s="1"/>
        <i x="31" s="1"/>
        <i x="35" s="1"/>
        <i x="51" s="1"/>
        <i x="70" s="1"/>
        <i x="79" s="1"/>
        <i x="72" s="1"/>
        <i x="81" s="1"/>
        <i x="13" s="1"/>
        <i x="82" s="1"/>
        <i x="18" s="1"/>
        <i x="56" s="1"/>
        <i x="27" s="1"/>
        <i x="32" s="1"/>
        <i x="76" s="1"/>
        <i x="7" s="1"/>
        <i x="87" s="1"/>
        <i x="48" s="1"/>
        <i x="53" s="1"/>
        <i x="0" s="1"/>
        <i x="57" s="1"/>
        <i x="22" s="1"/>
        <i x="3" s="1"/>
        <i x="60" s="1"/>
        <i x="50" s="1"/>
        <i x="73" s="1"/>
        <i x="41" s="1"/>
        <i x="43" s="1"/>
        <i x="1" s="1"/>
        <i x="6" s="1"/>
        <i x="5" s="1"/>
        <i x="88" s="1"/>
        <i x="25" s="1"/>
        <i x="38" s="1"/>
        <i x="9" s="1"/>
        <i x="12" s="1"/>
        <i x="39" s="1"/>
        <i x="4" s="1"/>
        <i x="20" s="1"/>
        <i x="77" s="1"/>
        <i x="75" s="1"/>
        <i x="55" s="1"/>
        <i x="68" s="1"/>
        <i x="90" s="1"/>
        <i x="23" s="1"/>
        <i x="65" s="1"/>
        <i x="10" s="1"/>
        <i x="17" s="1"/>
        <i x="63" s="1"/>
        <i x="66" s="1"/>
        <i x="11" s="1"/>
        <i x="33" s="1"/>
        <i x="78" s="1"/>
        <i x="26" s="1"/>
        <i x="61" s="1"/>
        <i x="21" s="1"/>
        <i x="30" s="1"/>
        <i x="45" s="1"/>
        <i x="19" s="1"/>
        <i x="84" s="1"/>
        <i x="34" s="1"/>
        <i x="74" s="1"/>
        <i x="14" s="1"/>
        <i x="28" s="1"/>
        <i x="42" s="1"/>
        <i x="91" s="1"/>
        <i x="40" s="1"/>
        <i x="54" s="1"/>
        <i x="71" s="1"/>
        <i x="69" s="1"/>
        <i x="2" s="1"/>
        <i x="47" s="1"/>
        <i x="8" s="1"/>
        <i x="15" s="1"/>
        <i x="58" s="1"/>
        <i x="16" s="1"/>
        <i x="85" s="1"/>
        <i x="83" s="1"/>
        <i x="80" s="1"/>
        <i x="46" s="1"/>
        <i x="86" s="1"/>
        <i x="89" s="1"/>
        <i x="67" s="1"/>
        <i x="6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 xr10:uid="{548B0CD2-A7A7-473D-8B65-5CAD6E5A8E3E}" sourceName="Employees">
  <pivotTables>
    <pivotTable tabId="4" name="PivotTable2"/>
  </pivotTables>
  <data>
    <tabular pivotCacheId="96042944">
      <items count="97">
        <i x="58" s="1"/>
        <i x="90" s="1"/>
        <i x="73" s="1"/>
        <i x="69" s="1"/>
        <i x="71" s="1"/>
        <i x="44" s="1"/>
        <i x="27" s="1"/>
        <i x="48" s="1"/>
        <i x="17" s="1"/>
        <i x="88" s="1"/>
        <i x="42" s="1"/>
        <i x="16" s="1"/>
        <i x="70" s="1"/>
        <i x="15" s="1"/>
        <i x="56" s="1"/>
        <i x="82" s="1"/>
        <i x="75" s="1"/>
        <i x="63" s="1"/>
        <i x="93" s="1"/>
        <i x="89" s="1"/>
        <i x="74" s="1"/>
        <i x="66" s="1"/>
        <i x="34" s="1"/>
        <i x="10" s="1"/>
        <i x="9" s="1"/>
        <i x="54" s="1"/>
        <i x="13" s="1"/>
        <i x="8" s="1"/>
        <i x="72" s="1"/>
        <i x="96" s="1"/>
        <i x="83" s="1"/>
        <i x="86" s="1"/>
        <i x="62" s="1"/>
        <i x="43" s="1"/>
        <i x="2" s="1"/>
        <i x="41" s="1"/>
        <i x="68" s="1"/>
        <i x="14" s="1"/>
        <i x="55" s="1"/>
        <i x="92" s="1"/>
        <i x="24" s="1"/>
        <i x="76" s="1"/>
        <i x="91" s="1"/>
        <i x="80" s="1"/>
        <i x="60" s="1"/>
        <i x="37" s="1"/>
        <i x="81" s="1"/>
        <i x="30" s="1"/>
        <i x="94" s="1"/>
        <i x="84" s="1"/>
        <i x="78" s="1"/>
        <i x="21" s="1"/>
        <i x="50" s="1"/>
        <i x="67" s="1"/>
        <i x="59" s="1"/>
        <i x="25" s="1"/>
        <i x="49" s="1"/>
        <i x="87" s="1"/>
        <i x="95" s="1"/>
        <i x="61" s="1"/>
        <i x="33" s="1"/>
        <i x="79" s="1"/>
        <i x="39" s="1"/>
        <i x="7" s="1"/>
        <i x="29" s="1"/>
        <i x="3" s="1"/>
        <i x="20" s="1"/>
        <i x="53" s="1"/>
        <i x="18" s="1"/>
        <i x="57" s="1"/>
        <i x="28" s="1"/>
        <i x="47" s="1"/>
        <i x="52" s="1"/>
        <i x="31" s="1"/>
        <i x="12" s="1"/>
        <i x="46" s="1"/>
        <i x="35" s="1"/>
        <i x="77" s="1"/>
        <i x="38" s="1"/>
        <i x="65" s="1"/>
        <i x="5" s="1"/>
        <i x="26" s="1"/>
        <i x="22" s="1"/>
        <i x="64" s="1"/>
        <i x="11" s="1"/>
        <i x="45" s="1"/>
        <i x="85" s="1"/>
        <i x="6" s="1"/>
        <i x="4" s="1"/>
        <i x="36" s="1"/>
        <i x="23" s="1"/>
        <i x="32" s="1"/>
        <i x="19" s="1"/>
        <i x="40" s="1"/>
        <i x="51"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dquarters" xr10:uid="{52D55FB0-997A-46AD-86F1-C25152F964D7}" sourceName="Headquarters">
  <pivotTables>
    <pivotTable tabId="4" name="PivotTable2"/>
  </pivotTables>
  <data>
    <tabular pivotCacheId="96042944">
      <items count="76">
        <i x="47" s="1"/>
        <i x="52" s="1"/>
        <i x="19" s="1"/>
        <i x="43" s="1"/>
        <i x="72" s="1"/>
        <i x="0" s="1"/>
        <i x="48" s="1"/>
        <i x="14" s="1"/>
        <i x="38" s="1"/>
        <i x="44" s="1"/>
        <i x="45" s="1"/>
        <i x="42" s="1"/>
        <i x="30" s="1"/>
        <i x="10" s="1"/>
        <i x="33" s="1"/>
        <i x="23" s="1"/>
        <i x="51" s="1"/>
        <i x="64" s="1"/>
        <i x="3" s="1"/>
        <i x="28" s="1"/>
        <i x="18" s="1"/>
        <i x="25" s="1"/>
        <i x="20" s="1"/>
        <i x="13" s="1"/>
        <i x="15" s="1"/>
        <i x="68" s="1"/>
        <i x="66" s="1"/>
        <i x="16" s="1"/>
        <i x="21" s="1"/>
        <i x="69" s="1"/>
        <i x="8" s="1"/>
        <i x="11" s="1"/>
        <i x="55" s="1"/>
        <i x="57" s="1"/>
        <i x="59" s="1"/>
        <i x="37" s="1"/>
        <i x="67" s="1"/>
        <i x="39" s="1"/>
        <i x="36" s="1"/>
        <i x="29" s="1"/>
        <i x="56" s="1"/>
        <i x="58" s="1"/>
        <i x="31" s="1"/>
        <i x="4" s="1"/>
        <i x="62" s="1"/>
        <i x="34" s="1"/>
        <i x="7" s="1"/>
        <i x="53" s="1"/>
        <i x="35" s="1"/>
        <i x="22" s="1"/>
        <i x="54" s="1"/>
        <i x="65" s="1"/>
        <i x="6" s="1"/>
        <i x="50" s="1"/>
        <i x="71" s="1"/>
        <i x="27" s="1"/>
        <i x="40" s="1"/>
        <i x="12" s="1"/>
        <i x="73" s="1"/>
        <i x="70" s="1"/>
        <i x="32" s="1"/>
        <i x="17" s="1"/>
        <i x="75" s="1"/>
        <i x="41" s="1"/>
        <i x="63" s="1"/>
        <i x="9" s="1"/>
        <i x="49" s="1"/>
        <i x="1" s="1"/>
        <i x="2" s="1"/>
        <i x="61" s="1"/>
        <i x="24" s="1"/>
        <i x="60" s="1"/>
        <i x="74" s="1"/>
        <i x="26" s="1"/>
        <i x="4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xr10:uid="{EE7D0A7C-852D-4713-B417-EB5628C9A265}" cache="Slicer_Rank" caption="Rank" rowHeight="241300"/>
  <slicer name="Company name" xr10:uid="{1CDBE3F0-0780-428A-B16C-CE022EE9CA4F}" cache="Slicer_Company_name" caption="Company name" startItem="5" rowHeight="241300"/>
  <slicer name="Industry" xr10:uid="{D316868B-890B-43F6-B8BA-F71D40447414}" cache="Slicer_Industry" caption="Industry" startItem="29" rowHeight="241300"/>
  <slicer name="Revenue (USD millions)" xr10:uid="{CF259305-47B2-4E65-B473-5BF693361BBA}" cache="Slicer_Revenue__USD_millions" caption="Revenue (USD millions)" rowHeight="241300"/>
  <slicer name="Revenue growth" xr10:uid="{3E117464-4CB7-4E79-B9A4-8A28121673C2}" cache="Slicer_Revenue_growth" caption="Revenue growth" rowHeight="241300"/>
  <slicer name="Employees" xr10:uid="{AA748CD9-F28B-482E-AE45-36E55F9567CD}" cache="Slicer_Employees" caption="Employees" rowHeight="241300"/>
  <slicer name="Headquarters" xr10:uid="{CAFF0D5F-49E3-4E09-919D-A68ED682B693}" cache="Slicer_Headquarters" caption="Headquarters" startItem="2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92646-4C5A-4F53-953A-D85F4227FA82}">
  <dimension ref="A3:B28"/>
  <sheetViews>
    <sheetView workbookViewId="0">
      <selection activeCell="P10" sqref="P10"/>
    </sheetView>
  </sheetViews>
  <sheetFormatPr defaultRowHeight="14.5" x14ac:dyDescent="0.35"/>
  <cols>
    <col min="1" max="1" width="30.36328125" bestFit="1" customWidth="1"/>
    <col min="2" max="2" width="16.1796875" bestFit="1" customWidth="1"/>
  </cols>
  <sheetData>
    <row r="3" spans="1:2" x14ac:dyDescent="0.35">
      <c r="A3" s="9" t="s">
        <v>225</v>
      </c>
      <c r="B3" t="s">
        <v>227</v>
      </c>
    </row>
    <row r="4" spans="1:2" x14ac:dyDescent="0.35">
      <c r="A4" s="10" t="s">
        <v>7</v>
      </c>
      <c r="B4" s="11">
        <v>4830850</v>
      </c>
    </row>
    <row r="5" spans="1:2" x14ac:dyDescent="0.35">
      <c r="A5" s="10" t="s">
        <v>10</v>
      </c>
      <c r="B5" s="11">
        <v>1540000</v>
      </c>
    </row>
    <row r="6" spans="1:2" x14ac:dyDescent="0.35">
      <c r="A6" s="10" t="s">
        <v>27</v>
      </c>
      <c r="B6" s="11">
        <v>1140482</v>
      </c>
    </row>
    <row r="7" spans="1:2" x14ac:dyDescent="0.35">
      <c r="A7" s="10" t="s">
        <v>19</v>
      </c>
      <c r="B7" s="11">
        <v>1132535</v>
      </c>
    </row>
    <row r="8" spans="1:2" x14ac:dyDescent="0.35">
      <c r="A8" s="10" t="s">
        <v>74</v>
      </c>
      <c r="B8" s="11">
        <v>988380</v>
      </c>
    </row>
    <row r="9" spans="1:2" x14ac:dyDescent="0.35">
      <c r="A9" s="10" t="s">
        <v>93</v>
      </c>
      <c r="B9" s="11">
        <v>922949</v>
      </c>
    </row>
    <row r="10" spans="1:2" x14ac:dyDescent="0.35">
      <c r="A10" s="10" t="s">
        <v>35</v>
      </c>
      <c r="B10" s="11">
        <v>692000</v>
      </c>
    </row>
    <row r="11" spans="1:2" x14ac:dyDescent="0.35">
      <c r="A11" s="10" t="s">
        <v>70</v>
      </c>
      <c r="B11" s="11">
        <v>404800</v>
      </c>
    </row>
    <row r="12" spans="1:2" x14ac:dyDescent="0.35">
      <c r="A12" s="10" t="s">
        <v>63</v>
      </c>
      <c r="B12" s="11">
        <v>293723</v>
      </c>
    </row>
    <row r="13" spans="1:2" x14ac:dyDescent="0.35">
      <c r="A13" s="10" t="s">
        <v>137</v>
      </c>
      <c r="B13" s="11">
        <v>272000</v>
      </c>
    </row>
    <row r="14" spans="1:2" x14ac:dyDescent="0.35">
      <c r="A14" s="10" t="s">
        <v>114</v>
      </c>
      <c r="B14" s="11">
        <v>195800</v>
      </c>
    </row>
    <row r="15" spans="1:2" x14ac:dyDescent="0.35">
      <c r="A15" s="10" t="s">
        <v>13</v>
      </c>
      <c r="B15" s="11">
        <v>183470</v>
      </c>
    </row>
    <row r="16" spans="1:2" x14ac:dyDescent="0.35">
      <c r="A16" s="10" t="s">
        <v>180</v>
      </c>
      <c r="B16" s="11">
        <v>176825</v>
      </c>
    </row>
    <row r="17" spans="1:2" x14ac:dyDescent="0.35">
      <c r="A17" s="10" t="s">
        <v>53</v>
      </c>
      <c r="B17" s="11">
        <v>173000</v>
      </c>
    </row>
    <row r="18" spans="1:2" x14ac:dyDescent="0.35">
      <c r="A18" s="10" t="s">
        <v>44</v>
      </c>
      <c r="B18" s="11">
        <v>137331</v>
      </c>
    </row>
    <row r="19" spans="1:2" x14ac:dyDescent="0.35">
      <c r="A19" s="10" t="s">
        <v>157</v>
      </c>
      <c r="B19" s="11">
        <v>109100</v>
      </c>
    </row>
    <row r="20" spans="1:2" x14ac:dyDescent="0.35">
      <c r="A20" s="10" t="s">
        <v>121</v>
      </c>
      <c r="B20" s="11">
        <v>106000</v>
      </c>
    </row>
    <row r="21" spans="1:2" x14ac:dyDescent="0.35">
      <c r="A21" s="10" t="s">
        <v>186</v>
      </c>
      <c r="B21" s="11">
        <v>83300</v>
      </c>
    </row>
    <row r="22" spans="1:2" x14ac:dyDescent="0.35">
      <c r="A22" s="10" t="s">
        <v>209</v>
      </c>
      <c r="B22" s="11">
        <v>79100</v>
      </c>
    </row>
    <row r="23" spans="1:2" x14ac:dyDescent="0.35">
      <c r="A23" s="10" t="s">
        <v>131</v>
      </c>
      <c r="B23" s="11">
        <v>70510</v>
      </c>
    </row>
    <row r="24" spans="1:2" x14ac:dyDescent="0.35">
      <c r="A24" s="10" t="s">
        <v>89</v>
      </c>
      <c r="B24" s="11">
        <v>64181</v>
      </c>
    </row>
    <row r="25" spans="1:2" x14ac:dyDescent="0.35">
      <c r="A25" s="10" t="s">
        <v>30</v>
      </c>
      <c r="B25" s="11">
        <v>48500</v>
      </c>
    </row>
    <row r="26" spans="1:2" x14ac:dyDescent="0.35">
      <c r="A26" s="10" t="s">
        <v>148</v>
      </c>
      <c r="B26" s="11">
        <v>28500</v>
      </c>
    </row>
    <row r="27" spans="1:2" x14ac:dyDescent="0.35">
      <c r="A27" s="10" t="s">
        <v>161</v>
      </c>
      <c r="B27" s="11">
        <v>5214</v>
      </c>
    </row>
    <row r="28" spans="1:2" x14ac:dyDescent="0.35">
      <c r="A28" s="10" t="s">
        <v>226</v>
      </c>
      <c r="B28" s="11">
        <v>13678550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39F9D-DF5D-459E-AC1F-C1FCD0022067}">
  <dimension ref="B1:T4"/>
  <sheetViews>
    <sheetView showGridLines="0" zoomScale="89" zoomScaleNormal="89" workbookViewId="0">
      <selection sqref="A1:XFD1048576"/>
    </sheetView>
  </sheetViews>
  <sheetFormatPr defaultRowHeight="14.5" x14ac:dyDescent="0.35"/>
  <cols>
    <col min="1" max="16384" width="8.7265625" style="13"/>
  </cols>
  <sheetData>
    <row r="1" spans="2:20" ht="14.5" customHeight="1" x14ac:dyDescent="0.35">
      <c r="B1" s="14" t="s">
        <v>240</v>
      </c>
      <c r="C1" s="14"/>
      <c r="D1" s="14"/>
      <c r="E1" s="14"/>
      <c r="F1" s="14"/>
      <c r="G1" s="14"/>
      <c r="H1" s="14"/>
      <c r="I1" s="14"/>
      <c r="J1" s="14"/>
      <c r="K1" s="14"/>
      <c r="L1" s="14"/>
      <c r="M1" s="14"/>
      <c r="N1" s="14"/>
      <c r="O1" s="14"/>
      <c r="P1" s="14"/>
      <c r="Q1" s="14"/>
      <c r="R1" s="14"/>
      <c r="S1" s="14"/>
      <c r="T1" s="14"/>
    </row>
    <row r="2" spans="2:20" x14ac:dyDescent="0.35">
      <c r="B2" s="14"/>
      <c r="C2" s="14"/>
      <c r="D2" s="14"/>
      <c r="E2" s="14"/>
      <c r="F2" s="14"/>
      <c r="G2" s="14"/>
      <c r="H2" s="14"/>
      <c r="I2" s="14"/>
      <c r="J2" s="14"/>
      <c r="K2" s="14"/>
      <c r="L2" s="14"/>
      <c r="M2" s="14"/>
      <c r="N2" s="14"/>
      <c r="O2" s="14"/>
      <c r="P2" s="14"/>
      <c r="Q2" s="14"/>
      <c r="R2" s="14"/>
      <c r="S2" s="14"/>
      <c r="T2" s="14"/>
    </row>
    <row r="3" spans="2:20" x14ac:dyDescent="0.35">
      <c r="B3" s="14"/>
      <c r="C3" s="14"/>
      <c r="D3" s="14"/>
      <c r="E3" s="14"/>
      <c r="F3" s="14"/>
      <c r="G3" s="14"/>
      <c r="H3" s="14"/>
      <c r="I3" s="14"/>
      <c r="J3" s="14"/>
      <c r="K3" s="14"/>
      <c r="L3" s="14"/>
      <c r="M3" s="14"/>
      <c r="N3" s="14"/>
      <c r="O3" s="14"/>
      <c r="P3" s="14"/>
      <c r="Q3" s="14"/>
      <c r="R3" s="14"/>
      <c r="S3" s="14"/>
      <c r="T3" s="14"/>
    </row>
    <row r="4" spans="2:20" x14ac:dyDescent="0.35">
      <c r="B4" s="14"/>
      <c r="C4" s="14"/>
      <c r="D4" s="14"/>
      <c r="E4" s="14"/>
      <c r="F4" s="14"/>
      <c r="G4" s="14"/>
      <c r="H4" s="14"/>
      <c r="I4" s="14"/>
      <c r="J4" s="14"/>
      <c r="K4" s="14"/>
      <c r="L4" s="14"/>
      <c r="M4" s="14"/>
      <c r="N4" s="14"/>
      <c r="O4" s="14"/>
      <c r="P4" s="14"/>
      <c r="Q4" s="14"/>
      <c r="R4" s="14"/>
      <c r="S4" s="14"/>
      <c r="T4" s="14"/>
    </row>
  </sheetData>
  <mergeCells count="1">
    <mergeCell ref="B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tabSelected="1" workbookViewId="0">
      <selection activeCell="K8" sqref="K8"/>
    </sheetView>
  </sheetViews>
  <sheetFormatPr defaultRowHeight="14.5" x14ac:dyDescent="0.35"/>
  <cols>
    <col min="2" max="2" width="23.26953125" customWidth="1"/>
    <col min="3" max="3" width="26.1796875" customWidth="1"/>
    <col min="4" max="4" width="23" style="7" customWidth="1"/>
    <col min="5" max="5" width="19.26953125" customWidth="1"/>
    <col min="6" max="6" width="13.08984375" customWidth="1"/>
    <col min="7" max="7" width="36.08984375" bestFit="1" customWidth="1"/>
    <col min="10" max="10" width="29.7265625" customWidth="1"/>
  </cols>
  <sheetData>
    <row r="1" spans="1:11" x14ac:dyDescent="0.35">
      <c r="A1" s="5" t="s">
        <v>0</v>
      </c>
      <c r="B1" s="5" t="s">
        <v>224</v>
      </c>
      <c r="C1" s="5" t="s">
        <v>1</v>
      </c>
      <c r="D1" s="6" t="s">
        <v>2</v>
      </c>
      <c r="E1" s="5" t="s">
        <v>3</v>
      </c>
      <c r="F1" s="5" t="s">
        <v>4</v>
      </c>
      <c r="G1" s="5" t="s">
        <v>5</v>
      </c>
      <c r="J1" s="3" t="s">
        <v>220</v>
      </c>
    </row>
    <row r="2" spans="1:11" x14ac:dyDescent="0.35">
      <c r="A2">
        <v>1</v>
      </c>
      <c r="B2" t="s">
        <v>6</v>
      </c>
      <c r="C2" t="s">
        <v>7</v>
      </c>
      <c r="D2" s="7">
        <v>611289</v>
      </c>
      <c r="E2" s="2">
        <v>6.7000000000000004E-2</v>
      </c>
      <c r="F2" s="1">
        <v>2100000</v>
      </c>
      <c r="G2" t="s">
        <v>8</v>
      </c>
    </row>
    <row r="3" spans="1:11" x14ac:dyDescent="0.35">
      <c r="A3">
        <v>2</v>
      </c>
      <c r="B3" t="s">
        <v>9</v>
      </c>
      <c r="C3" t="s">
        <v>10</v>
      </c>
      <c r="D3" s="7">
        <v>513983</v>
      </c>
      <c r="E3" s="2">
        <v>9.4E-2</v>
      </c>
      <c r="F3" s="1">
        <v>1540000</v>
      </c>
      <c r="G3" t="s">
        <v>11</v>
      </c>
      <c r="J3" s="4"/>
    </row>
    <row r="4" spans="1:11" x14ac:dyDescent="0.35">
      <c r="A4">
        <v>3</v>
      </c>
      <c r="B4" t="s">
        <v>12</v>
      </c>
      <c r="C4" t="s">
        <v>13</v>
      </c>
      <c r="D4" s="7">
        <v>413680</v>
      </c>
      <c r="E4" s="2">
        <v>0.44800000000000001</v>
      </c>
      <c r="F4" s="1">
        <v>62000</v>
      </c>
      <c r="G4" t="s">
        <v>14</v>
      </c>
    </row>
    <row r="5" spans="1:11" x14ac:dyDescent="0.35">
      <c r="A5">
        <v>4</v>
      </c>
      <c r="B5" t="s">
        <v>15</v>
      </c>
      <c r="C5" t="s">
        <v>16</v>
      </c>
      <c r="D5" s="7">
        <v>394328</v>
      </c>
      <c r="E5" s="2">
        <v>7.8E-2</v>
      </c>
      <c r="F5" s="1">
        <v>164000</v>
      </c>
      <c r="G5" t="s">
        <v>17</v>
      </c>
    </row>
    <row r="6" spans="1:11" x14ac:dyDescent="0.35">
      <c r="A6">
        <v>5</v>
      </c>
      <c r="B6" t="s">
        <v>18</v>
      </c>
      <c r="C6" t="s">
        <v>19</v>
      </c>
      <c r="D6" s="7">
        <v>324162</v>
      </c>
      <c r="E6" s="2">
        <v>0.127</v>
      </c>
      <c r="F6" s="1">
        <v>400000</v>
      </c>
      <c r="G6" t="s">
        <v>20</v>
      </c>
      <c r="J6" t="s">
        <v>243</v>
      </c>
      <c r="K6" s="7">
        <f>AVERAGE(D2:D101)</f>
        <v>117566.46</v>
      </c>
    </row>
    <row r="7" spans="1:11" x14ac:dyDescent="0.35">
      <c r="A7">
        <v>6</v>
      </c>
      <c r="B7" t="s">
        <v>21</v>
      </c>
      <c r="C7" t="s">
        <v>19</v>
      </c>
      <c r="D7" s="7">
        <v>322467</v>
      </c>
      <c r="E7" s="2">
        <v>0.104</v>
      </c>
      <c r="F7" s="1">
        <v>259500</v>
      </c>
      <c r="G7" t="s">
        <v>22</v>
      </c>
      <c r="J7" s="7" t="s">
        <v>245</v>
      </c>
      <c r="K7" s="7">
        <f>MAX(D2:D101)</f>
        <v>611289</v>
      </c>
    </row>
    <row r="8" spans="1:11" x14ac:dyDescent="0.35">
      <c r="A8">
        <v>7</v>
      </c>
      <c r="B8" t="s">
        <v>23</v>
      </c>
      <c r="C8" t="s">
        <v>24</v>
      </c>
      <c r="D8" s="7">
        <v>302089</v>
      </c>
      <c r="E8" s="2">
        <v>9.4E-2</v>
      </c>
      <c r="F8" s="1">
        <v>383000</v>
      </c>
      <c r="G8" t="s">
        <v>25</v>
      </c>
      <c r="J8" t="s">
        <v>244</v>
      </c>
      <c r="K8" s="7">
        <f>MIN(D2:D101)</f>
        <v>44200</v>
      </c>
    </row>
    <row r="9" spans="1:11" x14ac:dyDescent="0.35">
      <c r="A9">
        <v>8</v>
      </c>
      <c r="B9" t="s">
        <v>26</v>
      </c>
      <c r="C9" t="s">
        <v>27</v>
      </c>
      <c r="D9" s="7">
        <v>282836</v>
      </c>
      <c r="E9" s="2">
        <v>9.8000000000000004E-2</v>
      </c>
      <c r="F9" s="1">
        <v>156000</v>
      </c>
      <c r="G9" t="s">
        <v>28</v>
      </c>
      <c r="J9" s="7"/>
    </row>
    <row r="10" spans="1:11" x14ac:dyDescent="0.35">
      <c r="A10">
        <v>9</v>
      </c>
      <c r="B10" t="s">
        <v>29</v>
      </c>
      <c r="C10" t="s">
        <v>30</v>
      </c>
      <c r="D10" s="7">
        <v>276711</v>
      </c>
      <c r="E10" s="2">
        <v>4.8000000000000001E-2</v>
      </c>
      <c r="F10" s="1">
        <v>48500</v>
      </c>
      <c r="G10" t="s">
        <v>31</v>
      </c>
    </row>
    <row r="11" spans="1:11" x14ac:dyDescent="0.35">
      <c r="A11">
        <v>10</v>
      </c>
      <c r="B11" t="s">
        <v>32</v>
      </c>
      <c r="C11" t="s">
        <v>13</v>
      </c>
      <c r="D11" s="7">
        <v>246252</v>
      </c>
      <c r="E11" s="2">
        <v>0.51600000000000001</v>
      </c>
      <c r="F11" s="1">
        <v>43846</v>
      </c>
      <c r="G11" t="s">
        <v>33</v>
      </c>
    </row>
    <row r="12" spans="1:11" x14ac:dyDescent="0.35">
      <c r="A12">
        <v>11</v>
      </c>
      <c r="B12" t="s">
        <v>34</v>
      </c>
      <c r="C12" t="s">
        <v>35</v>
      </c>
      <c r="D12" s="7">
        <v>238587</v>
      </c>
      <c r="E12" s="2">
        <v>0.115</v>
      </c>
      <c r="F12" s="1">
        <v>41500</v>
      </c>
      <c r="G12" t="s">
        <v>36</v>
      </c>
    </row>
    <row r="13" spans="1:11" x14ac:dyDescent="0.35">
      <c r="A13">
        <v>12</v>
      </c>
      <c r="B13" t="s">
        <v>37</v>
      </c>
      <c r="C13" t="s">
        <v>7</v>
      </c>
      <c r="D13" s="7">
        <v>226954</v>
      </c>
      <c r="E13" s="2">
        <v>0.158</v>
      </c>
      <c r="F13" s="1">
        <v>304000</v>
      </c>
      <c r="G13" t="s">
        <v>38</v>
      </c>
    </row>
    <row r="14" spans="1:11" x14ac:dyDescent="0.35">
      <c r="A14">
        <v>13</v>
      </c>
      <c r="B14" t="s">
        <v>39</v>
      </c>
      <c r="C14" t="s">
        <v>27</v>
      </c>
      <c r="D14" s="7">
        <v>198270</v>
      </c>
      <c r="E14" s="2">
        <v>0.18</v>
      </c>
      <c r="F14" s="1">
        <v>221000</v>
      </c>
      <c r="G14" t="s">
        <v>40</v>
      </c>
    </row>
    <row r="15" spans="1:11" x14ac:dyDescent="0.35">
      <c r="A15">
        <v>14</v>
      </c>
      <c r="B15" t="s">
        <v>41</v>
      </c>
      <c r="C15" t="s">
        <v>19</v>
      </c>
      <c r="D15" s="7">
        <v>181364</v>
      </c>
      <c r="E15" s="2">
        <v>0.11600000000000001</v>
      </c>
      <c r="F15" s="1">
        <v>46035</v>
      </c>
      <c r="G15" t="s">
        <v>42</v>
      </c>
    </row>
    <row r="16" spans="1:11" x14ac:dyDescent="0.35">
      <c r="A16">
        <v>15</v>
      </c>
      <c r="B16" t="s">
        <v>43</v>
      </c>
      <c r="C16" t="s">
        <v>44</v>
      </c>
      <c r="D16" s="7">
        <v>180516</v>
      </c>
      <c r="E16" s="2">
        <v>3.6999999999999998E-2</v>
      </c>
      <c r="F16" s="1">
        <v>70231</v>
      </c>
      <c r="G16" t="s">
        <v>45</v>
      </c>
    </row>
    <row r="17" spans="1:7" x14ac:dyDescent="0.35">
      <c r="A17">
        <v>16</v>
      </c>
      <c r="B17" t="s">
        <v>46</v>
      </c>
      <c r="C17" t="s">
        <v>13</v>
      </c>
      <c r="D17" s="7">
        <v>180012</v>
      </c>
      <c r="E17" s="2">
        <v>0.27600000000000002</v>
      </c>
      <c r="F17" s="1">
        <v>17800</v>
      </c>
      <c r="G17" t="s">
        <v>47</v>
      </c>
    </row>
    <row r="18" spans="1:7" x14ac:dyDescent="0.35">
      <c r="A18">
        <v>17</v>
      </c>
      <c r="B18" t="s">
        <v>48</v>
      </c>
      <c r="C18" t="s">
        <v>13</v>
      </c>
      <c r="D18" s="7">
        <v>175702</v>
      </c>
      <c r="E18" s="2">
        <v>0.53</v>
      </c>
      <c r="F18" s="1">
        <v>13000</v>
      </c>
      <c r="G18" t="s">
        <v>49</v>
      </c>
    </row>
    <row r="19" spans="1:7" x14ac:dyDescent="0.35">
      <c r="A19">
        <v>18</v>
      </c>
      <c r="B19" t="s">
        <v>50</v>
      </c>
      <c r="C19" t="s">
        <v>13</v>
      </c>
      <c r="D19" s="7">
        <v>171189</v>
      </c>
      <c r="E19" s="2">
        <v>0.57999999999999996</v>
      </c>
      <c r="F19" s="1">
        <v>9743</v>
      </c>
      <c r="G19" t="s">
        <v>51</v>
      </c>
    </row>
    <row r="20" spans="1:7" x14ac:dyDescent="0.35">
      <c r="A20">
        <v>19</v>
      </c>
      <c r="B20" t="s">
        <v>52</v>
      </c>
      <c r="C20" t="s">
        <v>53</v>
      </c>
      <c r="D20" s="7">
        <v>158057</v>
      </c>
      <c r="E20" s="2">
        <v>0.159</v>
      </c>
      <c r="F20" s="1">
        <v>173000</v>
      </c>
      <c r="G20" t="s">
        <v>54</v>
      </c>
    </row>
    <row r="21" spans="1:7" x14ac:dyDescent="0.35">
      <c r="A21">
        <v>20</v>
      </c>
      <c r="B21" t="s">
        <v>55</v>
      </c>
      <c r="C21" t="s">
        <v>7</v>
      </c>
      <c r="D21" s="7">
        <v>157403</v>
      </c>
      <c r="E21" s="2">
        <v>4.1000000000000002E-2</v>
      </c>
      <c r="F21" s="1">
        <v>471600</v>
      </c>
      <c r="G21" t="s">
        <v>56</v>
      </c>
    </row>
    <row r="22" spans="1:7" x14ac:dyDescent="0.35">
      <c r="A22">
        <v>21</v>
      </c>
      <c r="B22" t="s">
        <v>57</v>
      </c>
      <c r="C22" t="s">
        <v>58</v>
      </c>
      <c r="D22" s="7">
        <v>156735</v>
      </c>
      <c r="E22" s="2">
        <v>0.23400000000000001</v>
      </c>
      <c r="F22" s="1">
        <v>167000</v>
      </c>
      <c r="G22" t="s">
        <v>59</v>
      </c>
    </row>
    <row r="23" spans="1:7" x14ac:dyDescent="0.35">
      <c r="A23">
        <v>22</v>
      </c>
      <c r="B23" t="s">
        <v>60</v>
      </c>
      <c r="C23" t="s">
        <v>19</v>
      </c>
      <c r="D23" s="7">
        <v>156595</v>
      </c>
      <c r="E23" s="2">
        <v>0.13</v>
      </c>
      <c r="F23" s="1">
        <v>102200</v>
      </c>
      <c r="G23" t="s">
        <v>61</v>
      </c>
    </row>
    <row r="24" spans="1:7" x14ac:dyDescent="0.35">
      <c r="A24">
        <v>23</v>
      </c>
      <c r="B24" t="s">
        <v>62</v>
      </c>
      <c r="C24" t="s">
        <v>63</v>
      </c>
      <c r="D24" s="7">
        <v>154792</v>
      </c>
      <c r="E24" s="2">
        <v>0.217</v>
      </c>
      <c r="F24" s="1">
        <v>293723</v>
      </c>
      <c r="G24" t="s">
        <v>64</v>
      </c>
    </row>
    <row r="25" spans="1:7" x14ac:dyDescent="0.35">
      <c r="A25">
        <v>24</v>
      </c>
      <c r="B25" t="s">
        <v>65</v>
      </c>
      <c r="C25" t="s">
        <v>7</v>
      </c>
      <c r="D25" s="7">
        <v>148258</v>
      </c>
      <c r="E25" s="2">
        <v>7.4999999999999997E-2</v>
      </c>
      <c r="F25" s="1">
        <v>430000</v>
      </c>
      <c r="G25" t="s">
        <v>66</v>
      </c>
    </row>
    <row r="26" spans="1:7" x14ac:dyDescent="0.35">
      <c r="A26">
        <v>25</v>
      </c>
      <c r="B26" t="s">
        <v>67</v>
      </c>
      <c r="C26" t="s">
        <v>19</v>
      </c>
      <c r="D26" s="7">
        <v>144547</v>
      </c>
      <c r="E26" s="2">
        <v>0.14699999999999999</v>
      </c>
      <c r="F26" s="1">
        <v>74300</v>
      </c>
      <c r="G26" t="s">
        <v>68</v>
      </c>
    </row>
    <row r="27" spans="1:7" x14ac:dyDescent="0.35">
      <c r="A27">
        <v>26</v>
      </c>
      <c r="B27" t="s">
        <v>69</v>
      </c>
      <c r="C27" t="s">
        <v>70</v>
      </c>
      <c r="D27" s="7">
        <v>136835</v>
      </c>
      <c r="E27" s="2">
        <v>2.4E-2</v>
      </c>
      <c r="F27" s="1">
        <v>117100</v>
      </c>
      <c r="G27" t="s">
        <v>64</v>
      </c>
    </row>
    <row r="28" spans="1:7" x14ac:dyDescent="0.35">
      <c r="A28">
        <v>27</v>
      </c>
      <c r="B28" t="s">
        <v>71</v>
      </c>
      <c r="C28" t="s">
        <v>35</v>
      </c>
      <c r="D28" s="7">
        <v>132703</v>
      </c>
      <c r="E28" s="2">
        <v>0.107</v>
      </c>
      <c r="F28" s="1">
        <v>262500</v>
      </c>
      <c r="G28" t="s">
        <v>72</v>
      </c>
    </row>
    <row r="29" spans="1:7" x14ac:dyDescent="0.35">
      <c r="A29">
        <v>28</v>
      </c>
      <c r="B29" t="s">
        <v>73</v>
      </c>
      <c r="C29" t="s">
        <v>74</v>
      </c>
      <c r="D29" s="7">
        <v>121596</v>
      </c>
      <c r="E29" s="2">
        <v>0.19700000000000001</v>
      </c>
      <c r="F29" s="1">
        <v>8000</v>
      </c>
      <c r="G29" t="s">
        <v>75</v>
      </c>
    </row>
    <row r="30" spans="1:7" x14ac:dyDescent="0.35">
      <c r="A30">
        <v>29</v>
      </c>
      <c r="B30" t="s">
        <v>76</v>
      </c>
      <c r="C30" t="s">
        <v>70</v>
      </c>
      <c r="D30" s="7">
        <v>121427</v>
      </c>
      <c r="E30" s="2">
        <v>4.2999999999999997E-2</v>
      </c>
      <c r="F30" s="1">
        <v>186000</v>
      </c>
      <c r="G30" t="s">
        <v>77</v>
      </c>
    </row>
    <row r="31" spans="1:7" x14ac:dyDescent="0.35">
      <c r="A31">
        <v>30</v>
      </c>
      <c r="B31" t="s">
        <v>78</v>
      </c>
      <c r="C31" t="s">
        <v>24</v>
      </c>
      <c r="D31" s="7">
        <v>120741</v>
      </c>
      <c r="E31" s="2">
        <v>0.28499999999999998</v>
      </c>
      <c r="F31" s="1">
        <v>160700</v>
      </c>
      <c r="G31" t="s">
        <v>79</v>
      </c>
    </row>
    <row r="32" spans="1:7" x14ac:dyDescent="0.35">
      <c r="A32">
        <v>31</v>
      </c>
      <c r="B32" t="s">
        <v>80</v>
      </c>
      <c r="C32" t="s">
        <v>27</v>
      </c>
      <c r="D32" s="7">
        <v>116609</v>
      </c>
      <c r="E32" s="2">
        <v>1.0999999999999999E-2</v>
      </c>
      <c r="F32" s="1">
        <v>86482</v>
      </c>
      <c r="G32" t="s">
        <v>81</v>
      </c>
    </row>
    <row r="33" spans="1:7" x14ac:dyDescent="0.35">
      <c r="A33">
        <v>32</v>
      </c>
      <c r="B33" t="s">
        <v>82</v>
      </c>
      <c r="C33" t="s">
        <v>74</v>
      </c>
      <c r="D33" s="7">
        <v>115053</v>
      </c>
      <c r="E33" s="2">
        <v>0.22600000000000001</v>
      </c>
      <c r="F33" s="1">
        <v>216823</v>
      </c>
      <c r="G33" t="s">
        <v>83</v>
      </c>
    </row>
    <row r="34" spans="1:7" x14ac:dyDescent="0.35">
      <c r="A34">
        <v>33</v>
      </c>
      <c r="B34" t="s">
        <v>84</v>
      </c>
      <c r="C34" t="s">
        <v>7</v>
      </c>
      <c r="D34" s="7">
        <v>109120</v>
      </c>
      <c r="E34" s="2">
        <v>2.9000000000000001E-2</v>
      </c>
      <c r="F34" s="1">
        <v>440000</v>
      </c>
      <c r="G34" t="s">
        <v>85</v>
      </c>
    </row>
    <row r="35" spans="1:7" x14ac:dyDescent="0.35">
      <c r="A35">
        <v>34</v>
      </c>
      <c r="B35" t="s">
        <v>86</v>
      </c>
      <c r="C35" t="s">
        <v>27</v>
      </c>
      <c r="D35" s="7">
        <v>102301</v>
      </c>
      <c r="E35" s="2">
        <v>4.3999999999999997E-2</v>
      </c>
      <c r="F35" s="1">
        <v>133000</v>
      </c>
      <c r="G35" t="s">
        <v>87</v>
      </c>
    </row>
    <row r="36" spans="1:7" x14ac:dyDescent="0.35">
      <c r="A36">
        <v>35</v>
      </c>
      <c r="B36" t="s">
        <v>88</v>
      </c>
      <c r="C36" t="s">
        <v>89</v>
      </c>
      <c r="D36" s="7">
        <v>101556</v>
      </c>
      <c r="E36" s="2">
        <v>0.191</v>
      </c>
      <c r="F36" s="1">
        <v>41181</v>
      </c>
      <c r="G36" t="s">
        <v>90</v>
      </c>
    </row>
    <row r="37" spans="1:7" x14ac:dyDescent="0.35">
      <c r="A37">
        <v>36</v>
      </c>
      <c r="B37" t="s">
        <v>91</v>
      </c>
      <c r="C37" t="s">
        <v>74</v>
      </c>
      <c r="D37" s="7">
        <v>101078</v>
      </c>
      <c r="E37" s="2">
        <v>0.26600000000000001</v>
      </c>
      <c r="F37" s="1">
        <v>238104</v>
      </c>
      <c r="G37" t="s">
        <v>64</v>
      </c>
    </row>
    <row r="38" spans="1:7" x14ac:dyDescent="0.35">
      <c r="A38">
        <v>37</v>
      </c>
      <c r="B38" t="s">
        <v>92</v>
      </c>
      <c r="C38" t="s">
        <v>93</v>
      </c>
      <c r="D38" s="7">
        <v>100338</v>
      </c>
      <c r="E38" s="2">
        <v>3.1E-2</v>
      </c>
      <c r="F38" s="1">
        <v>404700</v>
      </c>
      <c r="G38" t="s">
        <v>56</v>
      </c>
    </row>
    <row r="39" spans="1:7" x14ac:dyDescent="0.35">
      <c r="A39">
        <v>38</v>
      </c>
      <c r="B39" t="s">
        <v>94</v>
      </c>
      <c r="C39" t="s">
        <v>35</v>
      </c>
      <c r="D39" s="7">
        <v>100330</v>
      </c>
      <c r="E39" s="2">
        <v>0.23400000000000001</v>
      </c>
      <c r="F39" s="1">
        <v>83000</v>
      </c>
      <c r="G39" t="s">
        <v>64</v>
      </c>
    </row>
    <row r="40" spans="1:7" x14ac:dyDescent="0.35">
      <c r="A40">
        <v>39</v>
      </c>
      <c r="B40" t="s">
        <v>95</v>
      </c>
      <c r="C40" t="s">
        <v>7</v>
      </c>
      <c r="D40" s="7">
        <v>97059</v>
      </c>
      <c r="E40" s="2">
        <v>8.0000000000000002E-3</v>
      </c>
      <c r="F40" s="1">
        <v>244500</v>
      </c>
      <c r="G40" t="s">
        <v>96</v>
      </c>
    </row>
    <row r="41" spans="1:7" x14ac:dyDescent="0.35">
      <c r="A41">
        <v>40</v>
      </c>
      <c r="B41" t="s">
        <v>97</v>
      </c>
      <c r="C41" t="s">
        <v>35</v>
      </c>
      <c r="D41" s="7">
        <v>94943</v>
      </c>
      <c r="E41" s="2">
        <v>1.2E-2</v>
      </c>
      <c r="F41" s="1">
        <v>152700</v>
      </c>
      <c r="G41" t="s">
        <v>98</v>
      </c>
    </row>
    <row r="42" spans="1:7" x14ac:dyDescent="0.35">
      <c r="A42">
        <v>41</v>
      </c>
      <c r="B42" t="s">
        <v>99</v>
      </c>
      <c r="C42" t="s">
        <v>93</v>
      </c>
      <c r="D42" s="7">
        <v>93512</v>
      </c>
      <c r="E42" s="2">
        <v>0.114</v>
      </c>
      <c r="F42" s="1">
        <v>518249</v>
      </c>
      <c r="G42" t="s">
        <v>100</v>
      </c>
    </row>
    <row r="43" spans="1:7" x14ac:dyDescent="0.35">
      <c r="A43">
        <v>42</v>
      </c>
      <c r="B43" t="s">
        <v>101</v>
      </c>
      <c r="C43" t="s">
        <v>44</v>
      </c>
      <c r="D43" s="7">
        <v>92870</v>
      </c>
      <c r="E43" s="2">
        <v>0.11799999999999999</v>
      </c>
      <c r="F43" s="1">
        <v>67100</v>
      </c>
      <c r="G43" t="s">
        <v>102</v>
      </c>
    </row>
    <row r="44" spans="1:7" x14ac:dyDescent="0.35">
      <c r="A44">
        <v>43</v>
      </c>
      <c r="B44" t="s">
        <v>103</v>
      </c>
      <c r="C44" t="s">
        <v>13</v>
      </c>
      <c r="D44" s="7">
        <v>89876</v>
      </c>
      <c r="E44" s="2">
        <v>0.33300000000000002</v>
      </c>
      <c r="F44" s="1">
        <v>12565</v>
      </c>
      <c r="G44" t="s">
        <v>79</v>
      </c>
    </row>
    <row r="45" spans="1:7" x14ac:dyDescent="0.35">
      <c r="A45">
        <v>44</v>
      </c>
      <c r="B45" t="s">
        <v>104</v>
      </c>
      <c r="C45" t="s">
        <v>74</v>
      </c>
      <c r="D45" s="7">
        <v>89328</v>
      </c>
      <c r="E45" s="2">
        <v>8.5999999999999993E-2</v>
      </c>
      <c r="F45" s="1">
        <v>60519</v>
      </c>
      <c r="G45" t="s">
        <v>105</v>
      </c>
    </row>
    <row r="46" spans="1:7" x14ac:dyDescent="0.35">
      <c r="A46">
        <v>45</v>
      </c>
      <c r="B46" t="s">
        <v>106</v>
      </c>
      <c r="C46" t="s">
        <v>74</v>
      </c>
      <c r="D46" s="7">
        <v>86717</v>
      </c>
      <c r="E46" s="2">
        <v>0.316</v>
      </c>
      <c r="F46" s="1">
        <v>7819</v>
      </c>
      <c r="G46" t="s">
        <v>107</v>
      </c>
    </row>
    <row r="47" spans="1:7" x14ac:dyDescent="0.35">
      <c r="A47">
        <v>46</v>
      </c>
      <c r="B47" t="s">
        <v>108</v>
      </c>
      <c r="C47" t="s">
        <v>109</v>
      </c>
      <c r="D47" s="7">
        <v>86859</v>
      </c>
      <c r="E47" s="2">
        <v>8.6999999999999994E-2</v>
      </c>
      <c r="F47" s="1">
        <v>315000</v>
      </c>
      <c r="G47" t="s">
        <v>110</v>
      </c>
    </row>
    <row r="48" spans="1:7" x14ac:dyDescent="0.35">
      <c r="A48">
        <v>47</v>
      </c>
      <c r="B48" t="s">
        <v>111</v>
      </c>
      <c r="C48" t="s">
        <v>74</v>
      </c>
      <c r="D48" s="7">
        <v>82859</v>
      </c>
      <c r="E48" s="2">
        <v>5.0000000000000001E-3</v>
      </c>
      <c r="F48" s="1">
        <v>238000</v>
      </c>
      <c r="G48" t="s">
        <v>112</v>
      </c>
    </row>
    <row r="49" spans="1:7" x14ac:dyDescent="0.35">
      <c r="A49">
        <v>48</v>
      </c>
      <c r="B49" t="s">
        <v>113</v>
      </c>
      <c r="C49" t="s">
        <v>114</v>
      </c>
      <c r="D49" s="7">
        <v>82722</v>
      </c>
      <c r="E49" s="2">
        <v>0.22700000000000001</v>
      </c>
      <c r="F49" s="1">
        <v>195800</v>
      </c>
      <c r="G49" t="s">
        <v>115</v>
      </c>
    </row>
    <row r="50" spans="1:7" x14ac:dyDescent="0.35">
      <c r="A50">
        <v>49</v>
      </c>
      <c r="B50" t="s">
        <v>116</v>
      </c>
      <c r="C50" t="s">
        <v>13</v>
      </c>
      <c r="D50" s="7">
        <v>82156</v>
      </c>
      <c r="E50" s="2">
        <v>0.69899999999999995</v>
      </c>
      <c r="F50" s="1">
        <v>9500</v>
      </c>
      <c r="G50" t="s">
        <v>49</v>
      </c>
    </row>
    <row r="51" spans="1:7" x14ac:dyDescent="0.35">
      <c r="A51">
        <v>50</v>
      </c>
      <c r="B51" t="s">
        <v>117</v>
      </c>
      <c r="C51" t="s">
        <v>118</v>
      </c>
      <c r="D51" s="7">
        <v>81462</v>
      </c>
      <c r="E51" s="2">
        <v>0.51400000000000001</v>
      </c>
      <c r="F51" s="1">
        <v>127855</v>
      </c>
      <c r="G51" t="s">
        <v>119</v>
      </c>
    </row>
    <row r="52" spans="1:7" x14ac:dyDescent="0.35">
      <c r="A52">
        <v>51</v>
      </c>
      <c r="B52" t="s">
        <v>120</v>
      </c>
      <c r="C52" t="s">
        <v>121</v>
      </c>
      <c r="D52" s="7">
        <v>80187</v>
      </c>
      <c r="E52" s="2">
        <v>5.2999999999999999E-2</v>
      </c>
      <c r="F52" s="1">
        <v>106000</v>
      </c>
      <c r="G52" t="s">
        <v>66</v>
      </c>
    </row>
    <row r="53" spans="1:7" x14ac:dyDescent="0.35">
      <c r="A53">
        <v>52</v>
      </c>
      <c r="B53" t="s">
        <v>122</v>
      </c>
      <c r="C53" t="s">
        <v>123</v>
      </c>
      <c r="D53" s="7">
        <v>78620</v>
      </c>
      <c r="E53" s="2">
        <v>0.02</v>
      </c>
      <c r="F53" s="1">
        <v>576000</v>
      </c>
      <c r="G53" t="s">
        <v>75</v>
      </c>
    </row>
    <row r="54" spans="1:7" x14ac:dyDescent="0.35">
      <c r="A54">
        <v>53</v>
      </c>
      <c r="B54" t="s">
        <v>124</v>
      </c>
      <c r="C54" t="s">
        <v>7</v>
      </c>
      <c r="D54" s="7">
        <v>77650</v>
      </c>
      <c r="E54" s="2">
        <v>0.08</v>
      </c>
      <c r="F54" s="1">
        <v>198650</v>
      </c>
      <c r="G54" t="s">
        <v>125</v>
      </c>
    </row>
    <row r="55" spans="1:7" x14ac:dyDescent="0.35">
      <c r="A55">
        <v>54</v>
      </c>
      <c r="B55" t="s">
        <v>126</v>
      </c>
      <c r="C55" t="s">
        <v>24</v>
      </c>
      <c r="D55" s="7">
        <v>76555</v>
      </c>
      <c r="E55" s="2">
        <v>3.2000000000000001E-2</v>
      </c>
      <c r="F55" s="1">
        <v>172000</v>
      </c>
      <c r="G55" t="s">
        <v>127</v>
      </c>
    </row>
    <row r="56" spans="1:7" x14ac:dyDescent="0.35">
      <c r="A56">
        <v>55</v>
      </c>
      <c r="B56" t="s">
        <v>128</v>
      </c>
      <c r="C56" t="s">
        <v>74</v>
      </c>
      <c r="D56" s="7">
        <v>69898</v>
      </c>
      <c r="E56" s="2">
        <v>1.7000000000000001E-2</v>
      </c>
      <c r="F56" s="1">
        <v>45000</v>
      </c>
      <c r="G56" t="s">
        <v>64</v>
      </c>
    </row>
    <row r="57" spans="1:7" x14ac:dyDescent="0.35">
      <c r="A57">
        <v>56</v>
      </c>
      <c r="B57" t="s">
        <v>129</v>
      </c>
      <c r="C57" t="s">
        <v>74</v>
      </c>
      <c r="D57" s="7">
        <v>68711</v>
      </c>
      <c r="E57" s="2">
        <v>5.7000000000000002E-2</v>
      </c>
      <c r="F57" s="1">
        <v>48500</v>
      </c>
      <c r="G57" t="s">
        <v>64</v>
      </c>
    </row>
    <row r="58" spans="1:7" x14ac:dyDescent="0.35">
      <c r="A58">
        <v>57</v>
      </c>
      <c r="B58" t="s">
        <v>130</v>
      </c>
      <c r="C58" t="s">
        <v>131</v>
      </c>
      <c r="D58" s="7">
        <v>68636</v>
      </c>
      <c r="E58" s="2">
        <v>0.33800000000000002</v>
      </c>
      <c r="F58" s="1">
        <v>70510</v>
      </c>
      <c r="G58" t="s">
        <v>49</v>
      </c>
    </row>
    <row r="59" spans="1:7" x14ac:dyDescent="0.35">
      <c r="A59">
        <v>58</v>
      </c>
      <c r="B59" t="s">
        <v>132</v>
      </c>
      <c r="C59" t="s">
        <v>89</v>
      </c>
      <c r="D59" s="7">
        <v>67232</v>
      </c>
      <c r="E59" s="2">
        <v>0.13700000000000001</v>
      </c>
      <c r="F59" s="1">
        <v>23000</v>
      </c>
      <c r="G59" t="s">
        <v>133</v>
      </c>
    </row>
    <row r="60" spans="1:7" x14ac:dyDescent="0.35">
      <c r="A60">
        <v>59</v>
      </c>
      <c r="B60" t="s">
        <v>134</v>
      </c>
      <c r="C60" t="s">
        <v>24</v>
      </c>
      <c r="D60" s="7">
        <v>67074</v>
      </c>
      <c r="E60" s="2">
        <v>4.2000000000000003E-2</v>
      </c>
      <c r="F60" s="1">
        <v>182000</v>
      </c>
      <c r="G60" t="s">
        <v>135</v>
      </c>
    </row>
    <row r="61" spans="1:7" x14ac:dyDescent="0.35">
      <c r="A61">
        <v>60</v>
      </c>
      <c r="B61" t="s">
        <v>136</v>
      </c>
      <c r="C61" t="s">
        <v>137</v>
      </c>
      <c r="D61" s="7">
        <v>66608</v>
      </c>
      <c r="E61" s="2">
        <v>6.9000000000000006E-2</v>
      </c>
      <c r="F61" s="1">
        <v>156000</v>
      </c>
      <c r="G61" t="s">
        <v>90</v>
      </c>
    </row>
    <row r="62" spans="1:7" x14ac:dyDescent="0.35">
      <c r="A62">
        <v>61</v>
      </c>
      <c r="B62" t="s">
        <v>138</v>
      </c>
      <c r="C62" t="s">
        <v>74</v>
      </c>
      <c r="D62" s="7">
        <v>66036</v>
      </c>
      <c r="E62" s="2">
        <v>0.55300000000000005</v>
      </c>
      <c r="F62" s="1">
        <v>3605</v>
      </c>
      <c r="G62" t="s">
        <v>64</v>
      </c>
    </row>
    <row r="63" spans="1:7" x14ac:dyDescent="0.35">
      <c r="A63">
        <v>62</v>
      </c>
      <c r="B63" t="s">
        <v>139</v>
      </c>
      <c r="C63" t="s">
        <v>140</v>
      </c>
      <c r="D63" s="7">
        <v>65984</v>
      </c>
      <c r="E63" s="2">
        <v>1.6E-2</v>
      </c>
      <c r="F63" s="1">
        <v>116000</v>
      </c>
      <c r="G63" t="s">
        <v>141</v>
      </c>
    </row>
    <row r="64" spans="1:7" x14ac:dyDescent="0.35">
      <c r="A64">
        <v>63</v>
      </c>
      <c r="B64" t="s">
        <v>142</v>
      </c>
      <c r="C64" t="s">
        <v>74</v>
      </c>
      <c r="D64" s="7">
        <v>65936</v>
      </c>
      <c r="E64" s="2">
        <v>7.9000000000000001E-2</v>
      </c>
      <c r="F64" s="1">
        <v>82427</v>
      </c>
      <c r="G64" t="s">
        <v>64</v>
      </c>
    </row>
    <row r="65" spans="1:7" x14ac:dyDescent="0.35">
      <c r="A65">
        <v>64</v>
      </c>
      <c r="B65" t="s">
        <v>143</v>
      </c>
      <c r="C65" t="s">
        <v>27</v>
      </c>
      <c r="D65" s="7">
        <v>63054</v>
      </c>
      <c r="E65" s="2">
        <v>0.20100000000000001</v>
      </c>
      <c r="F65" s="1">
        <v>131900</v>
      </c>
      <c r="G65" t="s">
        <v>144</v>
      </c>
    </row>
    <row r="66" spans="1:7" x14ac:dyDescent="0.35">
      <c r="A66">
        <v>65</v>
      </c>
      <c r="B66" t="s">
        <v>145</v>
      </c>
      <c r="C66" t="s">
        <v>27</v>
      </c>
      <c r="D66" s="7">
        <v>62983</v>
      </c>
      <c r="E66" s="2">
        <v>8.0000000000000002E-3</v>
      </c>
      <c r="F66" s="1">
        <v>58000</v>
      </c>
      <c r="G66" t="s">
        <v>146</v>
      </c>
    </row>
    <row r="67" spans="1:7" x14ac:dyDescent="0.35">
      <c r="A67">
        <v>66</v>
      </c>
      <c r="B67" t="s">
        <v>147</v>
      </c>
      <c r="C67" t="s">
        <v>148</v>
      </c>
      <c r="D67" s="7">
        <v>62344</v>
      </c>
      <c r="E67" s="2">
        <v>0.97199999999999998</v>
      </c>
      <c r="F67" s="1">
        <v>28500</v>
      </c>
      <c r="G67" t="s">
        <v>149</v>
      </c>
    </row>
    <row r="68" spans="1:7" x14ac:dyDescent="0.35">
      <c r="A68">
        <v>67</v>
      </c>
      <c r="B68" t="s">
        <v>150</v>
      </c>
      <c r="C68" t="s">
        <v>27</v>
      </c>
      <c r="D68" s="7">
        <v>60530</v>
      </c>
      <c r="E68" s="2">
        <v>0.16300000000000001</v>
      </c>
      <c r="F68" s="1">
        <v>303100</v>
      </c>
      <c r="G68" t="s">
        <v>151</v>
      </c>
    </row>
    <row r="69" spans="1:7" x14ac:dyDescent="0.35">
      <c r="A69">
        <v>68</v>
      </c>
      <c r="B69" t="s">
        <v>152</v>
      </c>
      <c r="C69" t="s">
        <v>19</v>
      </c>
      <c r="D69" s="7">
        <v>60233</v>
      </c>
      <c r="E69" s="2">
        <v>2.5000000000000001E-2</v>
      </c>
      <c r="F69" s="1">
        <v>250500</v>
      </c>
      <c r="G69" t="s">
        <v>153</v>
      </c>
    </row>
    <row r="70" spans="1:7" x14ac:dyDescent="0.35">
      <c r="A70">
        <v>69</v>
      </c>
      <c r="B70" t="s">
        <v>154</v>
      </c>
      <c r="C70" t="s">
        <v>74</v>
      </c>
      <c r="D70" s="7">
        <v>60050</v>
      </c>
      <c r="E70" s="2">
        <v>0.153</v>
      </c>
      <c r="F70" s="1">
        <v>39583</v>
      </c>
      <c r="G70" t="s">
        <v>155</v>
      </c>
    </row>
    <row r="71" spans="1:7" x14ac:dyDescent="0.35">
      <c r="A71">
        <v>70</v>
      </c>
      <c r="B71" t="s">
        <v>156</v>
      </c>
      <c r="C71" t="s">
        <v>157</v>
      </c>
      <c r="D71" s="7">
        <v>59427</v>
      </c>
      <c r="E71" s="2">
        <v>0.16600000000000001</v>
      </c>
      <c r="F71" s="1">
        <v>109100</v>
      </c>
      <c r="G71" t="s">
        <v>72</v>
      </c>
    </row>
    <row r="72" spans="1:7" x14ac:dyDescent="0.35">
      <c r="A72">
        <v>71</v>
      </c>
      <c r="B72" t="s">
        <v>158</v>
      </c>
      <c r="C72" t="s">
        <v>35</v>
      </c>
      <c r="D72" s="7">
        <v>59283</v>
      </c>
      <c r="E72" s="2">
        <v>0.158</v>
      </c>
      <c r="F72" s="1">
        <v>68000</v>
      </c>
      <c r="G72" t="s">
        <v>159</v>
      </c>
    </row>
    <row r="73" spans="1:7" x14ac:dyDescent="0.35">
      <c r="A73">
        <v>72</v>
      </c>
      <c r="B73" t="s">
        <v>160</v>
      </c>
      <c r="C73" t="s">
        <v>161</v>
      </c>
      <c r="D73" s="7">
        <v>59043</v>
      </c>
      <c r="E73" s="2">
        <v>0.88400000000000001</v>
      </c>
      <c r="F73" s="1">
        <v>5214</v>
      </c>
      <c r="G73" t="s">
        <v>162</v>
      </c>
    </row>
    <row r="74" spans="1:7" x14ac:dyDescent="0.35">
      <c r="A74">
        <v>73</v>
      </c>
      <c r="B74" t="s">
        <v>163</v>
      </c>
      <c r="C74" t="s">
        <v>164</v>
      </c>
      <c r="D74" s="7">
        <v>58445</v>
      </c>
      <c r="E74" s="2">
        <v>0.14199999999999999</v>
      </c>
      <c r="F74" s="1">
        <v>15050</v>
      </c>
      <c r="G74" t="s">
        <v>64</v>
      </c>
    </row>
    <row r="75" spans="1:7" x14ac:dyDescent="0.35">
      <c r="A75">
        <v>74</v>
      </c>
      <c r="B75" t="s">
        <v>165</v>
      </c>
      <c r="C75" t="s">
        <v>13</v>
      </c>
      <c r="D75" s="7">
        <v>58186</v>
      </c>
      <c r="E75" s="2">
        <v>0.42599999999999999</v>
      </c>
      <c r="F75" s="1">
        <v>7300</v>
      </c>
      <c r="G75" t="s">
        <v>49</v>
      </c>
    </row>
    <row r="76" spans="1:7" x14ac:dyDescent="0.35">
      <c r="A76">
        <v>75</v>
      </c>
      <c r="B76" t="s">
        <v>166</v>
      </c>
      <c r="C76" t="s">
        <v>35</v>
      </c>
      <c r="D76" s="7">
        <v>58054</v>
      </c>
      <c r="E76" s="2">
        <v>3.3000000000000002E-2</v>
      </c>
      <c r="F76" s="1">
        <v>50000</v>
      </c>
      <c r="G76" t="s">
        <v>167</v>
      </c>
    </row>
    <row r="77" spans="1:7" x14ac:dyDescent="0.35">
      <c r="A77">
        <v>76</v>
      </c>
      <c r="B77" t="s">
        <v>168</v>
      </c>
      <c r="C77" t="s">
        <v>13</v>
      </c>
      <c r="D77" s="7">
        <v>57342</v>
      </c>
      <c r="E77" s="2">
        <v>0.36299999999999999</v>
      </c>
      <c r="F77" s="1">
        <v>4100</v>
      </c>
      <c r="G77" t="s">
        <v>49</v>
      </c>
    </row>
    <row r="78" spans="1:7" x14ac:dyDescent="0.35">
      <c r="A78">
        <v>77</v>
      </c>
      <c r="B78" t="s">
        <v>169</v>
      </c>
      <c r="C78" t="s">
        <v>170</v>
      </c>
      <c r="D78" s="7">
        <v>56902</v>
      </c>
      <c r="E78" s="2">
        <v>3.5000000000000003E-2</v>
      </c>
      <c r="F78" s="1">
        <v>37800</v>
      </c>
      <c r="G78" t="s">
        <v>171</v>
      </c>
    </row>
    <row r="79" spans="1:7" x14ac:dyDescent="0.35">
      <c r="A79">
        <v>78</v>
      </c>
      <c r="B79" t="s">
        <v>172</v>
      </c>
      <c r="C79" t="s">
        <v>164</v>
      </c>
      <c r="D79" s="7">
        <v>56437</v>
      </c>
      <c r="E79" s="2">
        <v>8.4000000000000005E-2</v>
      </c>
      <c r="F79" s="1">
        <v>26200</v>
      </c>
      <c r="G79" t="s">
        <v>64</v>
      </c>
    </row>
    <row r="80" spans="1:7" x14ac:dyDescent="0.35">
      <c r="A80">
        <v>79</v>
      </c>
      <c r="B80" t="s">
        <v>173</v>
      </c>
      <c r="C80" t="s">
        <v>174</v>
      </c>
      <c r="D80" s="7">
        <v>55625</v>
      </c>
      <c r="E80" s="2">
        <v>0.27300000000000002</v>
      </c>
      <c r="F80" s="1">
        <v>77300</v>
      </c>
      <c r="G80" t="s">
        <v>64</v>
      </c>
    </row>
    <row r="81" spans="1:7" x14ac:dyDescent="0.35">
      <c r="A81">
        <v>80</v>
      </c>
      <c r="B81" t="s">
        <v>175</v>
      </c>
      <c r="C81" t="s">
        <v>7</v>
      </c>
      <c r="D81" s="7">
        <v>54942</v>
      </c>
      <c r="E81" s="2">
        <v>0.13500000000000001</v>
      </c>
      <c r="F81" s="1">
        <v>242000</v>
      </c>
      <c r="G81" t="s">
        <v>176</v>
      </c>
    </row>
    <row r="82" spans="1:7" x14ac:dyDescent="0.35">
      <c r="A82">
        <v>81</v>
      </c>
      <c r="B82" t="s">
        <v>177</v>
      </c>
      <c r="C82" t="s">
        <v>70</v>
      </c>
      <c r="D82" s="7">
        <v>54022</v>
      </c>
      <c r="E82" s="2">
        <v>4.4999999999999998E-2</v>
      </c>
      <c r="F82" s="1">
        <v>101700</v>
      </c>
      <c r="G82" t="s">
        <v>178</v>
      </c>
    </row>
    <row r="83" spans="1:7" x14ac:dyDescent="0.35">
      <c r="A83">
        <v>82</v>
      </c>
      <c r="B83" t="s">
        <v>179</v>
      </c>
      <c r="C83" t="s">
        <v>180</v>
      </c>
      <c r="D83" s="7">
        <v>53282</v>
      </c>
      <c r="E83" s="2">
        <v>0.13200000000000001</v>
      </c>
      <c r="F83" s="1">
        <v>142000</v>
      </c>
      <c r="G83" t="s">
        <v>181</v>
      </c>
    </row>
    <row r="84" spans="1:7" x14ac:dyDescent="0.35">
      <c r="A84">
        <v>83</v>
      </c>
      <c r="B84" t="s">
        <v>182</v>
      </c>
      <c r="C84" t="s">
        <v>183</v>
      </c>
      <c r="D84" s="7">
        <v>52577</v>
      </c>
      <c r="E84" s="2">
        <v>0.19400000000000001</v>
      </c>
      <c r="F84" s="1">
        <v>82239</v>
      </c>
      <c r="G84" t="s">
        <v>184</v>
      </c>
    </row>
    <row r="85" spans="1:7" x14ac:dyDescent="0.35">
      <c r="A85">
        <v>84</v>
      </c>
      <c r="B85" t="s">
        <v>185</v>
      </c>
      <c r="C85" t="s">
        <v>186</v>
      </c>
      <c r="D85" s="7">
        <v>51557</v>
      </c>
      <c r="E85" s="2">
        <v>3.5000000000000003E-2</v>
      </c>
      <c r="F85" s="1">
        <v>83300</v>
      </c>
      <c r="G85" t="s">
        <v>187</v>
      </c>
    </row>
    <row r="86" spans="1:7" x14ac:dyDescent="0.35">
      <c r="A86">
        <v>85</v>
      </c>
      <c r="B86" t="s">
        <v>188</v>
      </c>
      <c r="C86" t="s">
        <v>174</v>
      </c>
      <c r="D86" s="7">
        <v>51450</v>
      </c>
      <c r="E86" s="2">
        <v>8.5999999999999993E-2</v>
      </c>
      <c r="F86" s="1">
        <v>24791</v>
      </c>
      <c r="G86" t="s">
        <v>189</v>
      </c>
    </row>
    <row r="87" spans="1:7" x14ac:dyDescent="0.35">
      <c r="A87">
        <v>86</v>
      </c>
      <c r="B87" t="s">
        <v>190</v>
      </c>
      <c r="C87" t="s">
        <v>164</v>
      </c>
      <c r="D87" s="7">
        <v>51412</v>
      </c>
      <c r="E87" s="2">
        <v>3.4000000000000002E-2</v>
      </c>
      <c r="F87" s="1">
        <v>54250</v>
      </c>
      <c r="G87" t="s">
        <v>191</v>
      </c>
    </row>
    <row r="88" spans="1:7" x14ac:dyDescent="0.35">
      <c r="A88">
        <v>87</v>
      </c>
      <c r="B88" t="s">
        <v>192</v>
      </c>
      <c r="C88" t="s">
        <v>193</v>
      </c>
      <c r="D88" s="7">
        <v>50582</v>
      </c>
      <c r="E88" s="2">
        <v>0.69199999999999995</v>
      </c>
      <c r="F88" s="1">
        <v>95000</v>
      </c>
      <c r="G88" t="s">
        <v>56</v>
      </c>
    </row>
    <row r="89" spans="1:7" x14ac:dyDescent="0.35">
      <c r="A89">
        <v>88</v>
      </c>
      <c r="B89" t="s">
        <v>194</v>
      </c>
      <c r="C89" t="s">
        <v>164</v>
      </c>
      <c r="D89" s="7">
        <v>49956</v>
      </c>
      <c r="E89" s="2">
        <v>3.5999999999999997E-2</v>
      </c>
      <c r="F89" s="1">
        <v>50000</v>
      </c>
      <c r="G89" t="s">
        <v>127</v>
      </c>
    </row>
    <row r="90" spans="1:7" x14ac:dyDescent="0.35">
      <c r="A90">
        <v>89</v>
      </c>
      <c r="B90" t="s">
        <v>195</v>
      </c>
      <c r="C90" t="s">
        <v>7</v>
      </c>
      <c r="D90" s="7">
        <v>49936</v>
      </c>
      <c r="E90" s="2">
        <v>2.9000000000000001E-2</v>
      </c>
      <c r="F90" s="1">
        <v>329000</v>
      </c>
      <c r="G90" t="s">
        <v>196</v>
      </c>
    </row>
    <row r="91" spans="1:7" x14ac:dyDescent="0.35">
      <c r="A91">
        <v>90</v>
      </c>
      <c r="B91" t="s">
        <v>197</v>
      </c>
      <c r="C91" t="s">
        <v>164</v>
      </c>
      <c r="D91" s="7">
        <v>49611</v>
      </c>
      <c r="E91" s="2">
        <v>0.04</v>
      </c>
      <c r="F91" s="1">
        <v>55063</v>
      </c>
      <c r="G91" t="s">
        <v>198</v>
      </c>
    </row>
    <row r="92" spans="1:7" x14ac:dyDescent="0.35">
      <c r="A92">
        <v>91</v>
      </c>
      <c r="B92" t="s">
        <v>199</v>
      </c>
      <c r="C92" t="s">
        <v>193</v>
      </c>
      <c r="D92" s="7">
        <v>48971</v>
      </c>
      <c r="E92" s="2">
        <v>0.63900000000000001</v>
      </c>
      <c r="F92" s="1">
        <v>129700</v>
      </c>
      <c r="G92" t="s">
        <v>200</v>
      </c>
    </row>
    <row r="93" spans="1:7" x14ac:dyDescent="0.35">
      <c r="A93">
        <v>92</v>
      </c>
      <c r="B93" t="s">
        <v>201</v>
      </c>
      <c r="C93" t="s">
        <v>202</v>
      </c>
      <c r="D93" s="7">
        <v>47194</v>
      </c>
      <c r="E93" s="2">
        <v>0.24299999999999999</v>
      </c>
      <c r="F93" s="1">
        <v>10014</v>
      </c>
      <c r="G93" t="s">
        <v>203</v>
      </c>
    </row>
    <row r="94" spans="1:7" x14ac:dyDescent="0.35">
      <c r="A94">
        <v>93</v>
      </c>
      <c r="B94" t="s">
        <v>204</v>
      </c>
      <c r="C94" t="s">
        <v>180</v>
      </c>
      <c r="D94" s="7">
        <v>47194</v>
      </c>
      <c r="E94" s="2">
        <v>0.61599999999999999</v>
      </c>
      <c r="F94" s="1">
        <v>34825</v>
      </c>
      <c r="G94" t="s">
        <v>205</v>
      </c>
    </row>
    <row r="95" spans="1:7" x14ac:dyDescent="0.35">
      <c r="A95">
        <v>94</v>
      </c>
      <c r="B95" t="s">
        <v>206</v>
      </c>
      <c r="C95" t="s">
        <v>13</v>
      </c>
      <c r="D95" s="7">
        <v>46830</v>
      </c>
      <c r="E95" s="2">
        <v>0.71799999999999997</v>
      </c>
      <c r="F95" s="1">
        <v>3616</v>
      </c>
      <c r="G95" t="s">
        <v>207</v>
      </c>
    </row>
    <row r="96" spans="1:7" x14ac:dyDescent="0.35">
      <c r="A96">
        <v>95</v>
      </c>
      <c r="B96" t="s">
        <v>208</v>
      </c>
      <c r="C96" t="s">
        <v>209</v>
      </c>
      <c r="D96" s="7">
        <v>46710</v>
      </c>
      <c r="E96" s="2">
        <v>4.9000000000000002E-2</v>
      </c>
      <c r="F96" s="1">
        <v>79100</v>
      </c>
      <c r="G96" t="s">
        <v>210</v>
      </c>
    </row>
    <row r="97" spans="1:7" x14ac:dyDescent="0.35">
      <c r="A97">
        <v>96</v>
      </c>
      <c r="B97" t="s">
        <v>211</v>
      </c>
      <c r="C97" t="s">
        <v>7</v>
      </c>
      <c r="D97" s="7">
        <v>46298</v>
      </c>
      <c r="E97" s="2">
        <v>0.106</v>
      </c>
      <c r="F97" s="1">
        <v>71100</v>
      </c>
      <c r="G97" t="s">
        <v>212</v>
      </c>
    </row>
    <row r="98" spans="1:7" x14ac:dyDescent="0.35">
      <c r="A98">
        <v>97</v>
      </c>
      <c r="B98" t="s">
        <v>213</v>
      </c>
      <c r="C98" t="s">
        <v>35</v>
      </c>
      <c r="D98" s="7">
        <v>46159</v>
      </c>
      <c r="E98" s="2">
        <v>5.0000000000000001E-3</v>
      </c>
      <c r="F98" s="1">
        <v>34300</v>
      </c>
      <c r="G98" t="s">
        <v>64</v>
      </c>
    </row>
    <row r="99" spans="1:7" x14ac:dyDescent="0.35">
      <c r="A99">
        <v>98</v>
      </c>
      <c r="B99" t="s">
        <v>214</v>
      </c>
      <c r="C99" t="s">
        <v>193</v>
      </c>
      <c r="D99" s="7">
        <v>44955</v>
      </c>
      <c r="E99" s="2">
        <v>0.82499999999999996</v>
      </c>
      <c r="F99" s="1">
        <v>92795</v>
      </c>
      <c r="G99" t="s">
        <v>90</v>
      </c>
    </row>
    <row r="100" spans="1:7" x14ac:dyDescent="0.35">
      <c r="A100">
        <v>99</v>
      </c>
      <c r="B100" t="s">
        <v>215</v>
      </c>
      <c r="C100" t="s">
        <v>216</v>
      </c>
      <c r="D100" s="7">
        <v>44915</v>
      </c>
      <c r="E100" s="2">
        <v>0.14499999999999999</v>
      </c>
      <c r="F100" s="1">
        <v>130000</v>
      </c>
      <c r="G100" t="s">
        <v>217</v>
      </c>
    </row>
    <row r="101" spans="1:7" x14ac:dyDescent="0.35">
      <c r="A101">
        <v>100</v>
      </c>
      <c r="B101" t="s">
        <v>218</v>
      </c>
      <c r="C101" t="s">
        <v>27</v>
      </c>
      <c r="D101" s="7">
        <v>44200</v>
      </c>
      <c r="E101" s="2">
        <v>0.317</v>
      </c>
      <c r="F101" s="1">
        <v>51000</v>
      </c>
      <c r="G101" t="s">
        <v>219</v>
      </c>
    </row>
  </sheetData>
  <autoFilter ref="A1:G101" xr:uid="{00000000-0001-0000-0000-000000000000}">
    <sortState xmlns:xlrd2="http://schemas.microsoft.com/office/spreadsheetml/2017/richdata2" ref="A2:G101">
      <sortCondition ref="A1:A101"/>
    </sortState>
  </autoFilter>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E2E6-2A0A-4B6D-ACE2-A16119AA4BC9}">
  <dimension ref="A1:H19"/>
  <sheetViews>
    <sheetView workbookViewId="0">
      <selection activeCell="B19" sqref="B19"/>
    </sheetView>
  </sheetViews>
  <sheetFormatPr defaultRowHeight="14.5" x14ac:dyDescent="0.35"/>
  <cols>
    <col min="1" max="1" width="6.6328125" customWidth="1"/>
    <col min="2" max="2" width="75.1796875" bestFit="1" customWidth="1"/>
  </cols>
  <sheetData>
    <row r="1" spans="1:8" x14ac:dyDescent="0.35">
      <c r="A1" s="4" t="s">
        <v>221</v>
      </c>
    </row>
    <row r="3" spans="1:8" ht="16" customHeight="1" x14ac:dyDescent="0.35">
      <c r="A3" s="8">
        <v>1</v>
      </c>
      <c r="B3" s="8" t="s">
        <v>222</v>
      </c>
      <c r="C3" s="8"/>
      <c r="D3" s="8"/>
      <c r="E3" s="8"/>
      <c r="F3" s="8"/>
      <c r="H3" s="12" t="s">
        <v>230</v>
      </c>
    </row>
    <row r="4" spans="1:8" x14ac:dyDescent="0.35">
      <c r="H4" s="12"/>
    </row>
    <row r="5" spans="1:8" x14ac:dyDescent="0.35">
      <c r="A5">
        <v>2</v>
      </c>
      <c r="B5" t="s">
        <v>223</v>
      </c>
      <c r="H5" s="12" t="s">
        <v>238</v>
      </c>
    </row>
    <row r="7" spans="1:8" x14ac:dyDescent="0.35">
      <c r="A7">
        <v>3</v>
      </c>
      <c r="B7" t="s">
        <v>241</v>
      </c>
    </row>
    <row r="9" spans="1:8" x14ac:dyDescent="0.35">
      <c r="A9">
        <v>4</v>
      </c>
      <c r="B9" t="s">
        <v>234</v>
      </c>
    </row>
    <row r="11" spans="1:8" x14ac:dyDescent="0.35">
      <c r="A11">
        <v>5</v>
      </c>
      <c r="B11" t="s">
        <v>242</v>
      </c>
    </row>
    <row r="13" spans="1:8" x14ac:dyDescent="0.35">
      <c r="A13">
        <v>6</v>
      </c>
      <c r="B13" t="s">
        <v>235</v>
      </c>
    </row>
    <row r="15" spans="1:8" x14ac:dyDescent="0.35">
      <c r="A15">
        <v>7</v>
      </c>
      <c r="B15" t="s">
        <v>236</v>
      </c>
    </row>
    <row r="17" spans="1:2" x14ac:dyDescent="0.35">
      <c r="A17">
        <v>8</v>
      </c>
      <c r="B17" t="s">
        <v>237</v>
      </c>
    </row>
    <row r="19" spans="1:2" x14ac:dyDescent="0.35">
      <c r="A19">
        <v>9</v>
      </c>
      <c r="B19" t="s">
        <v>239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2A63-BBCD-4C9C-8AA3-AF579AB46509}">
  <dimension ref="A3:B41"/>
  <sheetViews>
    <sheetView workbookViewId="0">
      <selection activeCell="L6" sqref="L6"/>
    </sheetView>
  </sheetViews>
  <sheetFormatPr defaultRowHeight="14.5" x14ac:dyDescent="0.35"/>
  <cols>
    <col min="1" max="1" width="30.36328125" bestFit="1" customWidth="1"/>
    <col min="2" max="2" width="26.7265625" bestFit="1" customWidth="1"/>
  </cols>
  <sheetData>
    <row r="3" spans="1:2" x14ac:dyDescent="0.35">
      <c r="A3" s="9" t="s">
        <v>225</v>
      </c>
      <c r="B3" t="s">
        <v>228</v>
      </c>
    </row>
    <row r="4" spans="1:2" x14ac:dyDescent="0.35">
      <c r="A4" s="10" t="s">
        <v>7</v>
      </c>
      <c r="B4" s="11">
        <v>1578909</v>
      </c>
    </row>
    <row r="5" spans="1:2" x14ac:dyDescent="0.35">
      <c r="A5" s="10" t="s">
        <v>13</v>
      </c>
      <c r="B5" s="11">
        <v>1521225</v>
      </c>
    </row>
    <row r="6" spans="1:2" x14ac:dyDescent="0.35">
      <c r="A6" s="10" t="s">
        <v>19</v>
      </c>
      <c r="B6" s="11">
        <v>1189368</v>
      </c>
    </row>
    <row r="7" spans="1:2" x14ac:dyDescent="0.35">
      <c r="A7" s="10" t="s">
        <v>27</v>
      </c>
      <c r="B7" s="11">
        <v>930783</v>
      </c>
    </row>
    <row r="8" spans="1:2" x14ac:dyDescent="0.35">
      <c r="A8" s="10" t="s">
        <v>74</v>
      </c>
      <c r="B8" s="11">
        <v>927262</v>
      </c>
    </row>
    <row r="9" spans="1:2" x14ac:dyDescent="0.35">
      <c r="A9" s="10" t="s">
        <v>35</v>
      </c>
      <c r="B9" s="11">
        <v>730059</v>
      </c>
    </row>
    <row r="10" spans="1:2" x14ac:dyDescent="0.35">
      <c r="A10" s="10" t="s">
        <v>24</v>
      </c>
      <c r="B10" s="11">
        <v>566459</v>
      </c>
    </row>
    <row r="11" spans="1:2" x14ac:dyDescent="0.35">
      <c r="A11" s="10" t="s">
        <v>10</v>
      </c>
      <c r="B11" s="11">
        <v>513983</v>
      </c>
    </row>
    <row r="12" spans="1:2" x14ac:dyDescent="0.35">
      <c r="A12" s="10" t="s">
        <v>16</v>
      </c>
      <c r="B12" s="11">
        <v>394328</v>
      </c>
    </row>
    <row r="13" spans="1:2" x14ac:dyDescent="0.35">
      <c r="A13" s="10" t="s">
        <v>70</v>
      </c>
      <c r="B13" s="11">
        <v>312284</v>
      </c>
    </row>
    <row r="14" spans="1:2" x14ac:dyDescent="0.35">
      <c r="A14" s="10" t="s">
        <v>30</v>
      </c>
      <c r="B14" s="11">
        <v>276711</v>
      </c>
    </row>
    <row r="15" spans="1:2" x14ac:dyDescent="0.35">
      <c r="A15" s="10" t="s">
        <v>44</v>
      </c>
      <c r="B15" s="11">
        <v>273386</v>
      </c>
    </row>
    <row r="16" spans="1:2" x14ac:dyDescent="0.35">
      <c r="A16" s="10" t="s">
        <v>164</v>
      </c>
      <c r="B16" s="11">
        <v>265861</v>
      </c>
    </row>
    <row r="17" spans="1:2" x14ac:dyDescent="0.35">
      <c r="A17" s="10" t="s">
        <v>93</v>
      </c>
      <c r="B17" s="11">
        <v>193850</v>
      </c>
    </row>
    <row r="18" spans="1:2" x14ac:dyDescent="0.35">
      <c r="A18" s="10" t="s">
        <v>89</v>
      </c>
      <c r="B18" s="11">
        <v>168788</v>
      </c>
    </row>
    <row r="19" spans="1:2" x14ac:dyDescent="0.35">
      <c r="A19" s="10" t="s">
        <v>53</v>
      </c>
      <c r="B19" s="11">
        <v>158057</v>
      </c>
    </row>
    <row r="20" spans="1:2" x14ac:dyDescent="0.35">
      <c r="A20" s="10" t="s">
        <v>58</v>
      </c>
      <c r="B20" s="11">
        <v>156735</v>
      </c>
    </row>
    <row r="21" spans="1:2" x14ac:dyDescent="0.35">
      <c r="A21" s="10" t="s">
        <v>63</v>
      </c>
      <c r="B21" s="11">
        <v>154792</v>
      </c>
    </row>
    <row r="22" spans="1:2" x14ac:dyDescent="0.35">
      <c r="A22" s="10" t="s">
        <v>193</v>
      </c>
      <c r="B22" s="11">
        <v>144508</v>
      </c>
    </row>
    <row r="23" spans="1:2" x14ac:dyDescent="0.35">
      <c r="A23" s="10" t="s">
        <v>137</v>
      </c>
      <c r="B23" s="11">
        <v>132592</v>
      </c>
    </row>
    <row r="24" spans="1:2" x14ac:dyDescent="0.35">
      <c r="A24" s="10" t="s">
        <v>174</v>
      </c>
      <c r="B24" s="11">
        <v>107075</v>
      </c>
    </row>
    <row r="25" spans="1:2" x14ac:dyDescent="0.35">
      <c r="A25" s="10" t="s">
        <v>180</v>
      </c>
      <c r="B25" s="11">
        <v>100476</v>
      </c>
    </row>
    <row r="26" spans="1:2" x14ac:dyDescent="0.35">
      <c r="A26" s="10" t="s">
        <v>109</v>
      </c>
      <c r="B26" s="11">
        <v>86859</v>
      </c>
    </row>
    <row r="27" spans="1:2" x14ac:dyDescent="0.35">
      <c r="A27" s="10" t="s">
        <v>114</v>
      </c>
      <c r="B27" s="11">
        <v>82722</v>
      </c>
    </row>
    <row r="28" spans="1:2" x14ac:dyDescent="0.35">
      <c r="A28" s="10" t="s">
        <v>118</v>
      </c>
      <c r="B28" s="11">
        <v>81462</v>
      </c>
    </row>
    <row r="29" spans="1:2" x14ac:dyDescent="0.35">
      <c r="A29" s="10" t="s">
        <v>121</v>
      </c>
      <c r="B29" s="11">
        <v>80187</v>
      </c>
    </row>
    <row r="30" spans="1:2" x14ac:dyDescent="0.35">
      <c r="A30" s="10" t="s">
        <v>123</v>
      </c>
      <c r="B30" s="11">
        <v>78620</v>
      </c>
    </row>
    <row r="31" spans="1:2" x14ac:dyDescent="0.35">
      <c r="A31" s="10" t="s">
        <v>131</v>
      </c>
      <c r="B31" s="11">
        <v>68636</v>
      </c>
    </row>
    <row r="32" spans="1:2" x14ac:dyDescent="0.35">
      <c r="A32" s="10" t="s">
        <v>148</v>
      </c>
      <c r="B32" s="11">
        <v>62344</v>
      </c>
    </row>
    <row r="33" spans="1:2" x14ac:dyDescent="0.35">
      <c r="A33" s="10" t="s">
        <v>157</v>
      </c>
      <c r="B33" s="11">
        <v>59427</v>
      </c>
    </row>
    <row r="34" spans="1:2" x14ac:dyDescent="0.35">
      <c r="A34" s="10" t="s">
        <v>161</v>
      </c>
      <c r="B34" s="11">
        <v>59043</v>
      </c>
    </row>
    <row r="35" spans="1:2" x14ac:dyDescent="0.35">
      <c r="A35" s="10" t="s">
        <v>170</v>
      </c>
      <c r="B35" s="11">
        <v>56902</v>
      </c>
    </row>
    <row r="36" spans="1:2" x14ac:dyDescent="0.35">
      <c r="A36" s="10" t="s">
        <v>183</v>
      </c>
      <c r="B36" s="11">
        <v>52577</v>
      </c>
    </row>
    <row r="37" spans="1:2" x14ac:dyDescent="0.35">
      <c r="A37" s="10" t="s">
        <v>186</v>
      </c>
      <c r="B37" s="11">
        <v>51557</v>
      </c>
    </row>
    <row r="38" spans="1:2" x14ac:dyDescent="0.35">
      <c r="A38" s="10" t="s">
        <v>202</v>
      </c>
      <c r="B38" s="11">
        <v>47194</v>
      </c>
    </row>
    <row r="39" spans="1:2" x14ac:dyDescent="0.35">
      <c r="A39" s="10" t="s">
        <v>209</v>
      </c>
      <c r="B39" s="11">
        <v>46710</v>
      </c>
    </row>
    <row r="40" spans="1:2" x14ac:dyDescent="0.35">
      <c r="A40" s="10" t="s">
        <v>216</v>
      </c>
      <c r="B40" s="11">
        <v>44915</v>
      </c>
    </row>
    <row r="41" spans="1:2" x14ac:dyDescent="0.35">
      <c r="A41" s="10" t="s">
        <v>226</v>
      </c>
      <c r="B41" s="11">
        <v>11756646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C980A-55B1-4E76-BBC4-D825A5F5EE50}">
  <dimension ref="A3:B78"/>
  <sheetViews>
    <sheetView workbookViewId="0">
      <selection activeCell="G19" sqref="G19"/>
    </sheetView>
  </sheetViews>
  <sheetFormatPr defaultRowHeight="14.5" x14ac:dyDescent="0.35"/>
  <cols>
    <col min="1" max="1" width="34.36328125" bestFit="1" customWidth="1"/>
    <col min="2" max="2" width="20.90625" bestFit="1" customWidth="1"/>
  </cols>
  <sheetData>
    <row r="3" spans="1:2" x14ac:dyDescent="0.35">
      <c r="A3" s="9" t="s">
        <v>225</v>
      </c>
      <c r="B3" t="s">
        <v>229</v>
      </c>
    </row>
    <row r="4" spans="1:2" x14ac:dyDescent="0.35">
      <c r="A4" s="10" t="s">
        <v>147</v>
      </c>
      <c r="B4" s="11">
        <v>0.97199999999999998</v>
      </c>
    </row>
    <row r="5" spans="1:2" x14ac:dyDescent="0.35">
      <c r="A5" s="10" t="s">
        <v>214</v>
      </c>
      <c r="B5" s="11">
        <v>0.82499999999999996</v>
      </c>
    </row>
    <row r="6" spans="1:2" x14ac:dyDescent="0.35">
      <c r="A6" s="10" t="s">
        <v>206</v>
      </c>
      <c r="B6" s="11">
        <v>0.71799999999999997</v>
      </c>
    </row>
    <row r="7" spans="1:2" x14ac:dyDescent="0.35">
      <c r="A7" s="10" t="s">
        <v>116</v>
      </c>
      <c r="B7" s="11">
        <v>0.69899999999999995</v>
      </c>
    </row>
    <row r="8" spans="1:2" x14ac:dyDescent="0.35">
      <c r="A8" s="10" t="s">
        <v>199</v>
      </c>
      <c r="B8" s="11">
        <v>0.63900000000000001</v>
      </c>
    </row>
    <row r="9" spans="1:2" x14ac:dyDescent="0.35">
      <c r="A9" s="10" t="s">
        <v>204</v>
      </c>
      <c r="B9" s="11">
        <v>0.61599999999999999</v>
      </c>
    </row>
    <row r="10" spans="1:2" x14ac:dyDescent="0.35">
      <c r="A10" s="10" t="s">
        <v>50</v>
      </c>
      <c r="B10" s="11">
        <v>0.57999999999999996</v>
      </c>
    </row>
    <row r="11" spans="1:2" x14ac:dyDescent="0.35">
      <c r="A11" s="10" t="s">
        <v>138</v>
      </c>
      <c r="B11" s="11">
        <v>0.55300000000000005</v>
      </c>
    </row>
    <row r="12" spans="1:2" x14ac:dyDescent="0.35">
      <c r="A12" s="10" t="s">
        <v>48</v>
      </c>
      <c r="B12" s="11">
        <v>0.53</v>
      </c>
    </row>
    <row r="13" spans="1:2" x14ac:dyDescent="0.35">
      <c r="A13" s="10" t="s">
        <v>168</v>
      </c>
      <c r="B13" s="11">
        <v>0.36299999999999999</v>
      </c>
    </row>
    <row r="14" spans="1:2" x14ac:dyDescent="0.35">
      <c r="A14" s="10" t="s">
        <v>130</v>
      </c>
      <c r="B14" s="11">
        <v>0.33800000000000002</v>
      </c>
    </row>
    <row r="15" spans="1:2" x14ac:dyDescent="0.35">
      <c r="A15" s="10" t="s">
        <v>103</v>
      </c>
      <c r="B15" s="11">
        <v>0.33300000000000002</v>
      </c>
    </row>
    <row r="16" spans="1:2" x14ac:dyDescent="0.35">
      <c r="A16" s="10" t="s">
        <v>218</v>
      </c>
      <c r="B16" s="11">
        <v>0.317</v>
      </c>
    </row>
    <row r="17" spans="1:2" x14ac:dyDescent="0.35">
      <c r="A17" s="10" t="s">
        <v>78</v>
      </c>
      <c r="B17" s="11">
        <v>0.28499999999999998</v>
      </c>
    </row>
    <row r="18" spans="1:2" x14ac:dyDescent="0.35">
      <c r="A18" s="10" t="s">
        <v>46</v>
      </c>
      <c r="B18" s="11">
        <v>0.27600000000000002</v>
      </c>
    </row>
    <row r="19" spans="1:2" x14ac:dyDescent="0.35">
      <c r="A19" s="10" t="s">
        <v>173</v>
      </c>
      <c r="B19" s="11">
        <v>0.27300000000000002</v>
      </c>
    </row>
    <row r="20" spans="1:2" x14ac:dyDescent="0.35">
      <c r="A20" s="10" t="s">
        <v>201</v>
      </c>
      <c r="B20" s="11">
        <v>0.24299999999999999</v>
      </c>
    </row>
    <row r="21" spans="1:2" x14ac:dyDescent="0.35">
      <c r="A21" s="10" t="s">
        <v>94</v>
      </c>
      <c r="B21" s="11">
        <v>0.23400000000000001</v>
      </c>
    </row>
    <row r="22" spans="1:2" x14ac:dyDescent="0.35">
      <c r="A22" s="10" t="s">
        <v>57</v>
      </c>
      <c r="B22" s="11">
        <v>0.23400000000000001</v>
      </c>
    </row>
    <row r="23" spans="1:2" x14ac:dyDescent="0.35">
      <c r="A23" s="10" t="s">
        <v>113</v>
      </c>
      <c r="B23" s="11">
        <v>0.22700000000000001</v>
      </c>
    </row>
    <row r="24" spans="1:2" x14ac:dyDescent="0.35">
      <c r="A24" s="10" t="s">
        <v>82</v>
      </c>
      <c r="B24" s="11">
        <v>0.22600000000000001</v>
      </c>
    </row>
    <row r="25" spans="1:2" x14ac:dyDescent="0.35">
      <c r="A25" s="10" t="s">
        <v>143</v>
      </c>
      <c r="B25" s="11">
        <v>0.20100000000000001</v>
      </c>
    </row>
    <row r="26" spans="1:2" x14ac:dyDescent="0.35">
      <c r="A26" s="10" t="s">
        <v>182</v>
      </c>
      <c r="B26" s="11">
        <v>0.19400000000000001</v>
      </c>
    </row>
    <row r="27" spans="1:2" x14ac:dyDescent="0.35">
      <c r="A27" s="10" t="s">
        <v>88</v>
      </c>
      <c r="B27" s="11">
        <v>0.191</v>
      </c>
    </row>
    <row r="28" spans="1:2" x14ac:dyDescent="0.35">
      <c r="A28" s="10" t="s">
        <v>39</v>
      </c>
      <c r="B28" s="11">
        <v>0.18</v>
      </c>
    </row>
    <row r="29" spans="1:2" x14ac:dyDescent="0.35">
      <c r="A29" s="10" t="s">
        <v>156</v>
      </c>
      <c r="B29" s="11">
        <v>0.16600000000000001</v>
      </c>
    </row>
    <row r="30" spans="1:2" x14ac:dyDescent="0.35">
      <c r="A30" s="10" t="s">
        <v>150</v>
      </c>
      <c r="B30" s="11">
        <v>0.16300000000000001</v>
      </c>
    </row>
    <row r="31" spans="1:2" x14ac:dyDescent="0.35">
      <c r="A31" s="10" t="s">
        <v>158</v>
      </c>
      <c r="B31" s="11">
        <v>0.158</v>
      </c>
    </row>
    <row r="32" spans="1:2" x14ac:dyDescent="0.35">
      <c r="A32" s="10" t="s">
        <v>154</v>
      </c>
      <c r="B32" s="11">
        <v>0.153</v>
      </c>
    </row>
    <row r="33" spans="1:2" x14ac:dyDescent="0.35">
      <c r="A33" s="10" t="s">
        <v>67</v>
      </c>
      <c r="B33" s="11">
        <v>0.14699999999999999</v>
      </c>
    </row>
    <row r="34" spans="1:2" x14ac:dyDescent="0.35">
      <c r="A34" s="10" t="s">
        <v>215</v>
      </c>
      <c r="B34" s="11">
        <v>0.14499999999999999</v>
      </c>
    </row>
    <row r="35" spans="1:2" x14ac:dyDescent="0.35">
      <c r="A35" s="10" t="s">
        <v>163</v>
      </c>
      <c r="B35" s="11">
        <v>0.14199999999999999</v>
      </c>
    </row>
    <row r="36" spans="1:2" x14ac:dyDescent="0.35">
      <c r="A36" s="10" t="s">
        <v>132</v>
      </c>
      <c r="B36" s="11">
        <v>0.13700000000000001</v>
      </c>
    </row>
    <row r="37" spans="1:2" x14ac:dyDescent="0.35">
      <c r="A37" s="10" t="s">
        <v>175</v>
      </c>
      <c r="B37" s="11">
        <v>0.13500000000000001</v>
      </c>
    </row>
    <row r="38" spans="1:2" x14ac:dyDescent="0.35">
      <c r="A38" s="10" t="s">
        <v>179</v>
      </c>
      <c r="B38" s="11">
        <v>0.13200000000000001</v>
      </c>
    </row>
    <row r="39" spans="1:2" x14ac:dyDescent="0.35">
      <c r="A39" s="10" t="s">
        <v>60</v>
      </c>
      <c r="B39" s="11">
        <v>0.13</v>
      </c>
    </row>
    <row r="40" spans="1:2" x14ac:dyDescent="0.35">
      <c r="A40" s="10" t="s">
        <v>18</v>
      </c>
      <c r="B40" s="11">
        <v>0.127</v>
      </c>
    </row>
    <row r="41" spans="1:2" x14ac:dyDescent="0.35">
      <c r="A41" s="10" t="s">
        <v>101</v>
      </c>
      <c r="B41" s="11">
        <v>0.11799999999999999</v>
      </c>
    </row>
    <row r="42" spans="1:2" x14ac:dyDescent="0.35">
      <c r="A42" s="10" t="s">
        <v>41</v>
      </c>
      <c r="B42" s="11">
        <v>0.11600000000000001</v>
      </c>
    </row>
    <row r="43" spans="1:2" x14ac:dyDescent="0.35">
      <c r="A43" s="10" t="s">
        <v>34</v>
      </c>
      <c r="B43" s="11">
        <v>0.115</v>
      </c>
    </row>
    <row r="44" spans="1:2" x14ac:dyDescent="0.35">
      <c r="A44" s="10" t="s">
        <v>71</v>
      </c>
      <c r="B44" s="11">
        <v>0.107</v>
      </c>
    </row>
    <row r="45" spans="1:2" x14ac:dyDescent="0.35">
      <c r="A45" s="10" t="s">
        <v>211</v>
      </c>
      <c r="B45" s="11">
        <v>0.106</v>
      </c>
    </row>
    <row r="46" spans="1:2" x14ac:dyDescent="0.35">
      <c r="A46" s="10" t="s">
        <v>23</v>
      </c>
      <c r="B46" s="11">
        <v>9.4E-2</v>
      </c>
    </row>
    <row r="47" spans="1:2" x14ac:dyDescent="0.35">
      <c r="A47" s="10" t="s">
        <v>108</v>
      </c>
      <c r="B47" s="11">
        <v>8.6999999999999994E-2</v>
      </c>
    </row>
    <row r="48" spans="1:2" x14ac:dyDescent="0.35">
      <c r="A48" s="10" t="s">
        <v>104</v>
      </c>
      <c r="B48" s="11">
        <v>8.5999999999999993E-2</v>
      </c>
    </row>
    <row r="49" spans="1:2" x14ac:dyDescent="0.35">
      <c r="A49" s="10" t="s">
        <v>188</v>
      </c>
      <c r="B49" s="11">
        <v>8.5999999999999993E-2</v>
      </c>
    </row>
    <row r="50" spans="1:2" x14ac:dyDescent="0.35">
      <c r="A50" s="10" t="s">
        <v>142</v>
      </c>
      <c r="B50" s="11">
        <v>7.9000000000000001E-2</v>
      </c>
    </row>
    <row r="51" spans="1:2" x14ac:dyDescent="0.35">
      <c r="A51" s="10" t="s">
        <v>15</v>
      </c>
      <c r="B51" s="11">
        <v>7.8E-2</v>
      </c>
    </row>
    <row r="52" spans="1:2" x14ac:dyDescent="0.35">
      <c r="A52" s="10" t="s">
        <v>136</v>
      </c>
      <c r="B52" s="11">
        <v>6.9000000000000006E-2</v>
      </c>
    </row>
    <row r="53" spans="1:2" x14ac:dyDescent="0.35">
      <c r="A53" s="10" t="s">
        <v>6</v>
      </c>
      <c r="B53" s="11">
        <v>6.7000000000000004E-2</v>
      </c>
    </row>
    <row r="54" spans="1:2" x14ac:dyDescent="0.35">
      <c r="A54" s="10" t="s">
        <v>129</v>
      </c>
      <c r="B54" s="11">
        <v>5.7000000000000002E-2</v>
      </c>
    </row>
    <row r="55" spans="1:2" x14ac:dyDescent="0.35">
      <c r="A55" s="10" t="s">
        <v>120</v>
      </c>
      <c r="B55" s="11">
        <v>5.2999999999999999E-2</v>
      </c>
    </row>
    <row r="56" spans="1:2" x14ac:dyDescent="0.35">
      <c r="A56" s="10" t="s">
        <v>208</v>
      </c>
      <c r="B56" s="11">
        <v>4.9000000000000002E-2</v>
      </c>
    </row>
    <row r="57" spans="1:2" x14ac:dyDescent="0.35">
      <c r="A57" s="10" t="s">
        <v>29</v>
      </c>
      <c r="B57" s="11">
        <v>4.8000000000000001E-2</v>
      </c>
    </row>
    <row r="58" spans="1:2" x14ac:dyDescent="0.35">
      <c r="A58" s="10" t="s">
        <v>177</v>
      </c>
      <c r="B58" s="11">
        <v>4.4999999999999998E-2</v>
      </c>
    </row>
    <row r="59" spans="1:2" x14ac:dyDescent="0.35">
      <c r="A59" s="10" t="s">
        <v>86</v>
      </c>
      <c r="B59" s="11">
        <v>4.3999999999999997E-2</v>
      </c>
    </row>
    <row r="60" spans="1:2" x14ac:dyDescent="0.35">
      <c r="A60" s="10" t="s">
        <v>76</v>
      </c>
      <c r="B60" s="11">
        <v>4.2999999999999997E-2</v>
      </c>
    </row>
    <row r="61" spans="1:2" x14ac:dyDescent="0.35">
      <c r="A61" s="10" t="s">
        <v>134</v>
      </c>
      <c r="B61" s="11">
        <v>4.2000000000000003E-2</v>
      </c>
    </row>
    <row r="62" spans="1:2" x14ac:dyDescent="0.35">
      <c r="A62" s="10" t="s">
        <v>55</v>
      </c>
      <c r="B62" s="11">
        <v>4.1000000000000002E-2</v>
      </c>
    </row>
    <row r="63" spans="1:2" x14ac:dyDescent="0.35">
      <c r="A63" s="10" t="s">
        <v>197</v>
      </c>
      <c r="B63" s="11">
        <v>0.04</v>
      </c>
    </row>
    <row r="64" spans="1:2" x14ac:dyDescent="0.35">
      <c r="A64" s="10" t="s">
        <v>169</v>
      </c>
      <c r="B64" s="11">
        <v>3.5000000000000003E-2</v>
      </c>
    </row>
    <row r="65" spans="1:2" x14ac:dyDescent="0.35">
      <c r="A65" s="10" t="s">
        <v>126</v>
      </c>
      <c r="B65" s="11">
        <v>3.2000000000000001E-2</v>
      </c>
    </row>
    <row r="66" spans="1:2" x14ac:dyDescent="0.35">
      <c r="A66" s="10" t="s">
        <v>92</v>
      </c>
      <c r="B66" s="11">
        <v>3.1E-2</v>
      </c>
    </row>
    <row r="67" spans="1:2" x14ac:dyDescent="0.35">
      <c r="A67" s="10" t="s">
        <v>195</v>
      </c>
      <c r="B67" s="11">
        <v>2.9000000000000001E-2</v>
      </c>
    </row>
    <row r="68" spans="1:2" x14ac:dyDescent="0.35">
      <c r="A68" s="10" t="s">
        <v>84</v>
      </c>
      <c r="B68" s="11">
        <v>2.9000000000000001E-2</v>
      </c>
    </row>
    <row r="69" spans="1:2" x14ac:dyDescent="0.35">
      <c r="A69" s="10" t="s">
        <v>152</v>
      </c>
      <c r="B69" s="11">
        <v>2.5000000000000001E-2</v>
      </c>
    </row>
    <row r="70" spans="1:2" x14ac:dyDescent="0.35">
      <c r="A70" s="10" t="s">
        <v>69</v>
      </c>
      <c r="B70" s="11">
        <v>2.4E-2</v>
      </c>
    </row>
    <row r="71" spans="1:2" x14ac:dyDescent="0.35">
      <c r="A71" s="10" t="s">
        <v>122</v>
      </c>
      <c r="B71" s="11">
        <v>0.02</v>
      </c>
    </row>
    <row r="72" spans="1:2" x14ac:dyDescent="0.35">
      <c r="A72" s="10" t="s">
        <v>128</v>
      </c>
      <c r="B72" s="11">
        <v>1.7000000000000001E-2</v>
      </c>
    </row>
    <row r="73" spans="1:2" x14ac:dyDescent="0.35">
      <c r="A73" s="10" t="s">
        <v>97</v>
      </c>
      <c r="B73" s="11">
        <v>1.2E-2</v>
      </c>
    </row>
    <row r="74" spans="1:2" x14ac:dyDescent="0.35">
      <c r="A74" s="10" t="s">
        <v>80</v>
      </c>
      <c r="B74" s="11">
        <v>1.0999999999999999E-2</v>
      </c>
    </row>
    <row r="75" spans="1:2" x14ac:dyDescent="0.35">
      <c r="A75" s="10" t="s">
        <v>145</v>
      </c>
      <c r="B75" s="11">
        <v>8.0000000000000002E-3</v>
      </c>
    </row>
    <row r="76" spans="1:2" x14ac:dyDescent="0.35">
      <c r="A76" s="10" t="s">
        <v>111</v>
      </c>
      <c r="B76" s="11">
        <v>5.0000000000000001E-3</v>
      </c>
    </row>
    <row r="77" spans="1:2" x14ac:dyDescent="0.35">
      <c r="A77" s="10" t="s">
        <v>213</v>
      </c>
      <c r="B77" s="11">
        <v>5.0000000000000001E-3</v>
      </c>
    </row>
    <row r="78" spans="1:2" x14ac:dyDescent="0.35">
      <c r="A78" s="10" t="s">
        <v>226</v>
      </c>
      <c r="B78" s="11">
        <v>13.934999999999999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C53EE-C49D-44CE-B23D-E8CAF9DA6186}">
  <dimension ref="A3:D17"/>
  <sheetViews>
    <sheetView topLeftCell="C1" workbookViewId="0">
      <selection activeCell="L8" sqref="L8"/>
    </sheetView>
  </sheetViews>
  <sheetFormatPr defaultRowHeight="14.5" x14ac:dyDescent="0.35"/>
  <cols>
    <col min="1" max="1" width="23.81640625" bestFit="1" customWidth="1"/>
    <col min="2" max="2" width="17.1796875" bestFit="1" customWidth="1"/>
    <col min="3" max="3" width="13.54296875" bestFit="1" customWidth="1"/>
    <col min="4" max="4" width="10.7265625" bestFit="1" customWidth="1"/>
    <col min="5" max="5" width="6.1796875" bestFit="1" customWidth="1"/>
    <col min="6" max="6" width="7.36328125" bestFit="1" customWidth="1"/>
    <col min="7" max="7" width="10.7265625" bestFit="1" customWidth="1"/>
    <col min="8" max="8" width="20.6328125" bestFit="1" customWidth="1"/>
    <col min="9" max="9" width="18.26953125" bestFit="1" customWidth="1"/>
    <col min="10" max="10" width="8.453125" bestFit="1" customWidth="1"/>
    <col min="11" max="11" width="15.81640625" bestFit="1" customWidth="1"/>
    <col min="12" max="12" width="12.6328125" bestFit="1" customWidth="1"/>
    <col min="13" max="13" width="30.54296875" bestFit="1" customWidth="1"/>
    <col min="14" max="14" width="17.36328125" bestFit="1" customWidth="1"/>
    <col min="15" max="15" width="8.08984375" bestFit="1" customWidth="1"/>
    <col min="16" max="16" width="15.1796875" bestFit="1" customWidth="1"/>
    <col min="17" max="17" width="8.90625" bestFit="1" customWidth="1"/>
    <col min="18" max="18" width="12.36328125" bestFit="1" customWidth="1"/>
    <col min="19" max="19" width="14.36328125" bestFit="1" customWidth="1"/>
    <col min="20" max="20" width="11.26953125" bestFit="1" customWidth="1"/>
    <col min="21" max="21" width="6.36328125" bestFit="1" customWidth="1"/>
    <col min="22" max="22" width="15.08984375" bestFit="1" customWidth="1"/>
    <col min="23" max="23" width="9.90625" bestFit="1" customWidth="1"/>
    <col min="24" max="24" width="7.81640625" bestFit="1" customWidth="1"/>
    <col min="25" max="25" width="9" bestFit="1" customWidth="1"/>
    <col min="26" max="26" width="20.81640625" bestFit="1" customWidth="1"/>
    <col min="27" max="27" width="7.7265625" bestFit="1" customWidth="1"/>
    <col min="28" max="28" width="9.6328125" bestFit="1" customWidth="1"/>
    <col min="29" max="29" width="6.08984375" bestFit="1" customWidth="1"/>
    <col min="30" max="30" width="17.1796875" bestFit="1" customWidth="1"/>
    <col min="31" max="31" width="28.36328125" bestFit="1" customWidth="1"/>
    <col min="32" max="32" width="21.36328125" bestFit="1" customWidth="1"/>
    <col min="33" max="33" width="5.54296875" bestFit="1" customWidth="1"/>
    <col min="34" max="34" width="24.36328125" bestFit="1" customWidth="1"/>
    <col min="35" max="35" width="10.26953125" bestFit="1" customWidth="1"/>
    <col min="36" max="36" width="29.81640625" bestFit="1" customWidth="1"/>
    <col min="37" max="37" width="18.26953125" bestFit="1" customWidth="1"/>
    <col min="38" max="38" width="13.54296875" bestFit="1" customWidth="1"/>
    <col min="39" max="39" width="10.7265625" bestFit="1" customWidth="1"/>
  </cols>
  <sheetData>
    <row r="3" spans="1:4" x14ac:dyDescent="0.35">
      <c r="A3" s="9" t="s">
        <v>233</v>
      </c>
      <c r="B3" s="9" t="s">
        <v>231</v>
      </c>
    </row>
    <row r="4" spans="1:4" x14ac:dyDescent="0.35">
      <c r="A4" s="9" t="s">
        <v>225</v>
      </c>
      <c r="B4" t="s">
        <v>13</v>
      </c>
      <c r="C4" t="s">
        <v>93</v>
      </c>
      <c r="D4" t="s">
        <v>226</v>
      </c>
    </row>
    <row r="5" spans="1:4" x14ac:dyDescent="0.35">
      <c r="A5" s="10" t="s">
        <v>32</v>
      </c>
      <c r="B5" s="11">
        <v>1</v>
      </c>
      <c r="C5" s="11"/>
      <c r="D5" s="11">
        <v>1</v>
      </c>
    </row>
    <row r="6" spans="1:4" x14ac:dyDescent="0.35">
      <c r="A6" s="10" t="s">
        <v>116</v>
      </c>
      <c r="B6" s="11">
        <v>1</v>
      </c>
      <c r="C6" s="11"/>
      <c r="D6" s="11">
        <v>1</v>
      </c>
    </row>
    <row r="7" spans="1:4" x14ac:dyDescent="0.35">
      <c r="A7" s="10" t="s">
        <v>103</v>
      </c>
      <c r="B7" s="11">
        <v>1</v>
      </c>
      <c r="C7" s="11"/>
      <c r="D7" s="11">
        <v>1</v>
      </c>
    </row>
    <row r="8" spans="1:4" x14ac:dyDescent="0.35">
      <c r="A8" s="10" t="s">
        <v>165</v>
      </c>
      <c r="B8" s="11">
        <v>1</v>
      </c>
      <c r="C8" s="11"/>
      <c r="D8" s="11">
        <v>1</v>
      </c>
    </row>
    <row r="9" spans="1:4" x14ac:dyDescent="0.35">
      <c r="A9" s="10" t="s">
        <v>12</v>
      </c>
      <c r="B9" s="11">
        <v>1</v>
      </c>
      <c r="C9" s="11"/>
      <c r="D9" s="11">
        <v>1</v>
      </c>
    </row>
    <row r="10" spans="1:4" x14ac:dyDescent="0.35">
      <c r="A10" s="10" t="s">
        <v>99</v>
      </c>
      <c r="B10" s="11"/>
      <c r="C10" s="11">
        <v>1</v>
      </c>
      <c r="D10" s="11">
        <v>1</v>
      </c>
    </row>
    <row r="11" spans="1:4" x14ac:dyDescent="0.35">
      <c r="A11" s="10" t="s">
        <v>46</v>
      </c>
      <c r="B11" s="11">
        <v>1</v>
      </c>
      <c r="C11" s="11"/>
      <c r="D11" s="11">
        <v>1</v>
      </c>
    </row>
    <row r="12" spans="1:4" x14ac:dyDescent="0.35">
      <c r="A12" s="10" t="s">
        <v>206</v>
      </c>
      <c r="B12" s="11">
        <v>1</v>
      </c>
      <c r="C12" s="11"/>
      <c r="D12" s="11">
        <v>1</v>
      </c>
    </row>
    <row r="13" spans="1:4" x14ac:dyDescent="0.35">
      <c r="A13" s="10" t="s">
        <v>48</v>
      </c>
      <c r="B13" s="11">
        <v>1</v>
      </c>
      <c r="C13" s="11"/>
      <c r="D13" s="11">
        <v>1</v>
      </c>
    </row>
    <row r="14" spans="1:4" x14ac:dyDescent="0.35">
      <c r="A14" s="10" t="s">
        <v>168</v>
      </c>
      <c r="B14" s="11">
        <v>1</v>
      </c>
      <c r="C14" s="11"/>
      <c r="D14" s="11">
        <v>1</v>
      </c>
    </row>
    <row r="15" spans="1:4" x14ac:dyDescent="0.35">
      <c r="A15" s="10" t="s">
        <v>92</v>
      </c>
      <c r="B15" s="11"/>
      <c r="C15" s="11">
        <v>1</v>
      </c>
      <c r="D15" s="11">
        <v>1</v>
      </c>
    </row>
    <row r="16" spans="1:4" x14ac:dyDescent="0.35">
      <c r="A16" s="10" t="s">
        <v>50</v>
      </c>
      <c r="B16" s="11">
        <v>1</v>
      </c>
      <c r="C16" s="11"/>
      <c r="D16" s="11">
        <v>1</v>
      </c>
    </row>
    <row r="17" spans="1:4" x14ac:dyDescent="0.35">
      <c r="A17" s="10" t="s">
        <v>226</v>
      </c>
      <c r="B17" s="11">
        <v>10</v>
      </c>
      <c r="C17" s="11">
        <v>2</v>
      </c>
      <c r="D17" s="11">
        <v>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225BF-B17B-4644-9429-ABC229EE22AC}">
  <dimension ref="A3:C17"/>
  <sheetViews>
    <sheetView workbookViewId="0">
      <selection activeCell="A19" sqref="A19"/>
    </sheetView>
  </sheetViews>
  <sheetFormatPr defaultRowHeight="14.5" x14ac:dyDescent="0.35"/>
  <cols>
    <col min="1" max="1" width="29.54296875" bestFit="1" customWidth="1"/>
    <col min="2" max="2" width="21.7265625" bestFit="1" customWidth="1"/>
    <col min="3" max="3" width="10.7265625" bestFit="1" customWidth="1"/>
    <col min="4" max="4" width="9.81640625" bestFit="1" customWidth="1"/>
    <col min="5" max="5" width="7.1796875" bestFit="1" customWidth="1"/>
    <col min="6" max="6" width="8.453125" bestFit="1" customWidth="1"/>
    <col min="7" max="7" width="7.6328125" bestFit="1" customWidth="1"/>
    <col min="8" max="8" width="15.453125" bestFit="1" customWidth="1"/>
    <col min="9" max="9" width="15.6328125" bestFit="1" customWidth="1"/>
    <col min="10" max="10" width="17.36328125" bestFit="1" customWidth="1"/>
    <col min="11" max="11" width="5.6328125" bestFit="1" customWidth="1"/>
    <col min="12" max="12" width="20.453125" bestFit="1" customWidth="1"/>
    <col min="13" max="13" width="5.453125" bestFit="1" customWidth="1"/>
    <col min="14" max="14" width="14.54296875" bestFit="1" customWidth="1"/>
    <col min="15" max="15" width="17.81640625" bestFit="1" customWidth="1"/>
    <col min="16" max="16" width="8" bestFit="1" customWidth="1"/>
    <col min="17" max="17" width="6.453125" bestFit="1" customWidth="1"/>
    <col min="18" max="18" width="18.36328125" bestFit="1" customWidth="1"/>
    <col min="19" max="19" width="12.6328125" bestFit="1" customWidth="1"/>
    <col min="20" max="20" width="13.81640625" bestFit="1" customWidth="1"/>
    <col min="21" max="21" width="9.54296875" bestFit="1" customWidth="1"/>
    <col min="22" max="22" width="7.81640625" bestFit="1" customWidth="1"/>
    <col min="23" max="23" width="22" bestFit="1" customWidth="1"/>
    <col min="24" max="24" width="18.6328125" bestFit="1" customWidth="1"/>
    <col min="25" max="25" width="4.08984375" bestFit="1" customWidth="1"/>
    <col min="26" max="26" width="5.36328125" bestFit="1" customWidth="1"/>
    <col min="27" max="27" width="5.08984375" bestFit="1" customWidth="1"/>
    <col min="28" max="28" width="8.453125" bestFit="1" customWidth="1"/>
    <col min="29" max="29" width="8" bestFit="1" customWidth="1"/>
    <col min="30" max="30" width="13.08984375" bestFit="1" customWidth="1"/>
    <col min="31" max="31" width="6.453125" bestFit="1" customWidth="1"/>
    <col min="32" max="32" width="10" bestFit="1" customWidth="1"/>
    <col min="33" max="33" width="15.36328125" bestFit="1" customWidth="1"/>
    <col min="34" max="34" width="12.7265625" bestFit="1" customWidth="1"/>
    <col min="35" max="35" width="21.26953125" bestFit="1" customWidth="1"/>
    <col min="36" max="36" width="14.1796875" bestFit="1" customWidth="1"/>
    <col min="37" max="37" width="21.81640625" bestFit="1" customWidth="1"/>
    <col min="38" max="38" width="17.54296875" bestFit="1" customWidth="1"/>
    <col min="39" max="39" width="11.08984375" bestFit="1" customWidth="1"/>
    <col min="40" max="40" width="10.54296875" bestFit="1" customWidth="1"/>
    <col min="41" max="41" width="5.7265625" bestFit="1" customWidth="1"/>
    <col min="42" max="42" width="19" bestFit="1" customWidth="1"/>
    <col min="43" max="43" width="11.08984375" bestFit="1" customWidth="1"/>
    <col min="44" max="44" width="13.90625" bestFit="1" customWidth="1"/>
    <col min="45" max="45" width="14.08984375" bestFit="1" customWidth="1"/>
    <col min="46" max="46" width="13.6328125" bestFit="1" customWidth="1"/>
    <col min="47" max="47" width="14" bestFit="1" customWidth="1"/>
    <col min="48" max="48" width="3.1796875" bestFit="1" customWidth="1"/>
    <col min="49" max="49" width="7.90625" bestFit="1" customWidth="1"/>
    <col min="50" max="50" width="4.1796875" bestFit="1" customWidth="1"/>
    <col min="51" max="51" width="4.6328125" bestFit="1" customWidth="1"/>
    <col min="52" max="52" width="10.1796875" bestFit="1" customWidth="1"/>
    <col min="53" max="53" width="17.1796875" bestFit="1" customWidth="1"/>
    <col min="54" max="54" width="14.6328125" bestFit="1" customWidth="1"/>
    <col min="55" max="55" width="6.36328125" bestFit="1" customWidth="1"/>
    <col min="56" max="56" width="13.1796875" bestFit="1" customWidth="1"/>
    <col min="57" max="57" width="15" bestFit="1" customWidth="1"/>
    <col min="58" max="58" width="6.453125" bestFit="1" customWidth="1"/>
    <col min="59" max="59" width="18.7265625" bestFit="1" customWidth="1"/>
    <col min="60" max="60" width="20.08984375" bestFit="1" customWidth="1"/>
    <col min="61" max="61" width="11.1796875" bestFit="1" customWidth="1"/>
    <col min="62" max="62" width="14" bestFit="1" customWidth="1"/>
    <col min="63" max="63" width="7.1796875" bestFit="1" customWidth="1"/>
    <col min="64" max="64" width="8.90625" bestFit="1" customWidth="1"/>
    <col min="65" max="65" width="14" bestFit="1" customWidth="1"/>
    <col min="66" max="66" width="34.54296875" bestFit="1" customWidth="1"/>
    <col min="67" max="67" width="29.6328125" bestFit="1" customWidth="1"/>
    <col min="68" max="68" width="4.54296875" bestFit="1" customWidth="1"/>
    <col min="69" max="69" width="10" bestFit="1" customWidth="1"/>
    <col min="70" max="70" width="7.453125" bestFit="1" customWidth="1"/>
    <col min="71" max="71" width="22.26953125" bestFit="1" customWidth="1"/>
    <col min="72" max="72" width="5.54296875" bestFit="1" customWidth="1"/>
    <col min="73" max="73" width="9.1796875" bestFit="1" customWidth="1"/>
    <col min="74" max="74" width="24" bestFit="1" customWidth="1"/>
    <col min="75" max="75" width="15.90625" bestFit="1" customWidth="1"/>
    <col min="76" max="76" width="21.26953125" bestFit="1" customWidth="1"/>
    <col min="77" max="77" width="17.453125" bestFit="1" customWidth="1"/>
    <col min="78" max="78" width="5.90625" bestFit="1" customWidth="1"/>
    <col min="79" max="79" width="9.90625" bestFit="1" customWidth="1"/>
    <col min="80" max="80" width="14.7265625" bestFit="1" customWidth="1"/>
    <col min="81" max="81" width="9.90625" bestFit="1" customWidth="1"/>
    <col min="82" max="82" width="12.453125" bestFit="1" customWidth="1"/>
    <col min="83" max="83" width="5.36328125" bestFit="1" customWidth="1"/>
    <col min="84" max="84" width="17" bestFit="1" customWidth="1"/>
    <col min="85" max="85" width="9.453125" bestFit="1" customWidth="1"/>
    <col min="86" max="86" width="5.08984375" bestFit="1" customWidth="1"/>
    <col min="87" max="87" width="15.08984375" bestFit="1" customWidth="1"/>
    <col min="88" max="88" width="23" bestFit="1" customWidth="1"/>
    <col min="89" max="89" width="20.81640625" bestFit="1" customWidth="1"/>
    <col min="90" max="90" width="3.54296875" bestFit="1" customWidth="1"/>
    <col min="91" max="91" width="11.1796875" bestFit="1" customWidth="1"/>
    <col min="92" max="92" width="13.1796875" bestFit="1" customWidth="1"/>
    <col min="93" max="93" width="18.453125" bestFit="1" customWidth="1"/>
    <col min="94" max="94" width="24.26953125" bestFit="1" customWidth="1"/>
    <col min="95" max="95" width="17.90625" bestFit="1" customWidth="1"/>
    <col min="96" max="96" width="12.36328125" bestFit="1" customWidth="1"/>
    <col min="97" max="97" width="22" bestFit="1" customWidth="1"/>
    <col min="98" max="98" width="22.08984375" bestFit="1" customWidth="1"/>
    <col min="99" max="99" width="8.1796875" bestFit="1" customWidth="1"/>
    <col min="100" max="100" width="10.453125" bestFit="1" customWidth="1"/>
    <col min="101" max="101" width="17.1796875" bestFit="1" customWidth="1"/>
    <col min="102" max="102" width="10.7265625" bestFit="1" customWidth="1"/>
  </cols>
  <sheetData>
    <row r="3" spans="1:3" x14ac:dyDescent="0.35">
      <c r="B3" s="9" t="s">
        <v>231</v>
      </c>
    </row>
    <row r="4" spans="1:3" x14ac:dyDescent="0.35">
      <c r="A4" s="9" t="s">
        <v>225</v>
      </c>
      <c r="B4" t="s">
        <v>64</v>
      </c>
      <c r="C4" t="s">
        <v>226</v>
      </c>
    </row>
    <row r="5" spans="1:3" x14ac:dyDescent="0.35">
      <c r="A5" s="10" t="s">
        <v>172</v>
      </c>
    </row>
    <row r="6" spans="1:3" x14ac:dyDescent="0.35">
      <c r="A6" s="10" t="s">
        <v>173</v>
      </c>
    </row>
    <row r="7" spans="1:3" x14ac:dyDescent="0.35">
      <c r="A7" s="10" t="s">
        <v>213</v>
      </c>
    </row>
    <row r="8" spans="1:3" x14ac:dyDescent="0.35">
      <c r="A8" s="10" t="s">
        <v>91</v>
      </c>
    </row>
    <row r="9" spans="1:3" x14ac:dyDescent="0.35">
      <c r="A9" s="10" t="s">
        <v>129</v>
      </c>
    </row>
    <row r="10" spans="1:3" x14ac:dyDescent="0.35">
      <c r="A10" s="10" t="s">
        <v>62</v>
      </c>
    </row>
    <row r="11" spans="1:3" x14ac:dyDescent="0.35">
      <c r="A11" s="10" t="s">
        <v>128</v>
      </c>
    </row>
    <row r="12" spans="1:3" x14ac:dyDescent="0.35">
      <c r="A12" s="10" t="s">
        <v>142</v>
      </c>
    </row>
    <row r="13" spans="1:3" x14ac:dyDescent="0.35">
      <c r="A13" s="10" t="s">
        <v>163</v>
      </c>
    </row>
    <row r="14" spans="1:3" x14ac:dyDescent="0.35">
      <c r="A14" s="10" t="s">
        <v>94</v>
      </c>
    </row>
    <row r="15" spans="1:3" x14ac:dyDescent="0.35">
      <c r="A15" s="10" t="s">
        <v>138</v>
      </c>
    </row>
    <row r="16" spans="1:3" x14ac:dyDescent="0.35">
      <c r="A16" s="10" t="s">
        <v>69</v>
      </c>
    </row>
    <row r="17" spans="1:1" x14ac:dyDescent="0.35">
      <c r="A17" s="10" t="s">
        <v>226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03134-BABE-4A05-A0E0-4DFD924CD299}">
  <dimension ref="A3:B9"/>
  <sheetViews>
    <sheetView workbookViewId="0">
      <selection activeCell="O5" sqref="O5"/>
    </sheetView>
  </sheetViews>
  <sheetFormatPr defaultRowHeight="14.5" x14ac:dyDescent="0.35"/>
  <cols>
    <col min="1" max="1" width="24.1796875" bestFit="1" customWidth="1"/>
    <col min="2" max="2" width="21.90625" bestFit="1" customWidth="1"/>
  </cols>
  <sheetData>
    <row r="3" spans="1:2" x14ac:dyDescent="0.35">
      <c r="A3" s="9" t="s">
        <v>225</v>
      </c>
      <c r="B3" t="s">
        <v>232</v>
      </c>
    </row>
    <row r="4" spans="1:2" x14ac:dyDescent="0.35">
      <c r="A4" s="10" t="s">
        <v>30</v>
      </c>
      <c r="B4" s="11">
        <v>1</v>
      </c>
    </row>
    <row r="5" spans="1:2" x14ac:dyDescent="0.35">
      <c r="A5" s="10" t="s">
        <v>44</v>
      </c>
      <c r="B5" s="11">
        <v>2</v>
      </c>
    </row>
    <row r="6" spans="1:2" x14ac:dyDescent="0.35">
      <c r="A6" s="10" t="s">
        <v>19</v>
      </c>
      <c r="B6" s="11">
        <v>6</v>
      </c>
    </row>
    <row r="7" spans="1:2" x14ac:dyDescent="0.35">
      <c r="A7" s="10" t="s">
        <v>7</v>
      </c>
      <c r="B7" s="11">
        <v>10</v>
      </c>
    </row>
    <row r="8" spans="1:2" x14ac:dyDescent="0.35">
      <c r="A8" s="10" t="s">
        <v>10</v>
      </c>
      <c r="B8" s="11">
        <v>1</v>
      </c>
    </row>
    <row r="9" spans="1:2" x14ac:dyDescent="0.35">
      <c r="A9" s="10" t="s">
        <v>226</v>
      </c>
      <c r="B9" s="11">
        <v>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337B2-145E-4AF9-888C-06571CA08665}">
  <dimension ref="A3:G8"/>
  <sheetViews>
    <sheetView topLeftCell="A9" workbookViewId="0">
      <selection activeCell="I20" sqref="I20"/>
    </sheetView>
  </sheetViews>
  <sheetFormatPr defaultRowHeight="14.5" x14ac:dyDescent="0.35"/>
  <cols>
    <col min="1" max="1" width="20.90625" bestFit="1" customWidth="1"/>
    <col min="2" max="2" width="15.26953125" bestFit="1" customWidth="1"/>
    <col min="3" max="3" width="5.81640625" bestFit="1" customWidth="1"/>
    <col min="4" max="4" width="22.26953125" bestFit="1" customWidth="1"/>
    <col min="5" max="5" width="12.6328125" bestFit="1" customWidth="1"/>
    <col min="6" max="6" width="20.453125" bestFit="1" customWidth="1"/>
    <col min="7" max="7" width="13.54296875" customWidth="1"/>
    <col min="8" max="39" width="5.81640625" bestFit="1" customWidth="1"/>
    <col min="40" max="93" width="6.81640625" bestFit="1" customWidth="1"/>
    <col min="94" max="94" width="10.7265625" bestFit="1" customWidth="1"/>
    <col min="95" max="95" width="15.453125" bestFit="1" customWidth="1"/>
    <col min="96" max="96" width="7.6328125" bestFit="1" customWidth="1"/>
    <col min="97" max="97" width="8.453125" bestFit="1" customWidth="1"/>
    <col min="98" max="98" width="7.1796875" bestFit="1" customWidth="1"/>
    <col min="99" max="99" width="9.81640625" bestFit="1" customWidth="1"/>
    <col min="100" max="100" width="5.81640625" bestFit="1" customWidth="1"/>
    <col min="101" max="101" width="6.81640625" bestFit="1" customWidth="1"/>
    <col min="102" max="102" width="10.7265625" bestFit="1" customWidth="1"/>
  </cols>
  <sheetData>
    <row r="3" spans="1:7" x14ac:dyDescent="0.35">
      <c r="A3" s="9" t="s">
        <v>229</v>
      </c>
      <c r="B3" s="9" t="s">
        <v>231</v>
      </c>
    </row>
    <row r="4" spans="1:7" x14ac:dyDescent="0.35">
      <c r="A4" s="9" t="s">
        <v>225</v>
      </c>
      <c r="B4" t="s">
        <v>179</v>
      </c>
      <c r="C4" t="s">
        <v>130</v>
      </c>
      <c r="D4" t="s">
        <v>204</v>
      </c>
      <c r="E4" t="s">
        <v>132</v>
      </c>
      <c r="F4" t="s">
        <v>88</v>
      </c>
      <c r="G4" t="s">
        <v>226</v>
      </c>
    </row>
    <row r="5" spans="1:7" x14ac:dyDescent="0.35">
      <c r="A5" s="10" t="s">
        <v>89</v>
      </c>
      <c r="B5" s="11"/>
      <c r="C5" s="11"/>
      <c r="D5" s="11"/>
      <c r="E5" s="11">
        <v>0.13700000000000001</v>
      </c>
      <c r="F5" s="11">
        <v>0.191</v>
      </c>
      <c r="G5" s="11">
        <v>0.32800000000000001</v>
      </c>
    </row>
    <row r="6" spans="1:7" x14ac:dyDescent="0.35">
      <c r="A6" s="10" t="s">
        <v>180</v>
      </c>
      <c r="B6" s="11">
        <v>0.13200000000000001</v>
      </c>
      <c r="C6" s="11"/>
      <c r="D6" s="11">
        <v>0.61599999999999999</v>
      </c>
      <c r="E6" s="11"/>
      <c r="F6" s="11"/>
      <c r="G6" s="11">
        <v>0.748</v>
      </c>
    </row>
    <row r="7" spans="1:7" x14ac:dyDescent="0.35">
      <c r="A7" s="10" t="s">
        <v>131</v>
      </c>
      <c r="B7" s="11"/>
      <c r="C7" s="11">
        <v>0.33800000000000002</v>
      </c>
      <c r="D7" s="11"/>
      <c r="E7" s="11"/>
      <c r="F7" s="11"/>
      <c r="G7" s="11">
        <v>0.33800000000000002</v>
      </c>
    </row>
    <row r="8" spans="1:7" x14ac:dyDescent="0.35">
      <c r="A8" s="10" t="s">
        <v>226</v>
      </c>
      <c r="B8" s="11">
        <v>0.13200000000000001</v>
      </c>
      <c r="C8" s="11">
        <v>0.33800000000000002</v>
      </c>
      <c r="D8" s="11">
        <v>0.61599999999999999</v>
      </c>
      <c r="E8" s="11">
        <v>0.13700000000000001</v>
      </c>
      <c r="F8" s="11">
        <v>0.191</v>
      </c>
      <c r="G8" s="11">
        <v>1.4140000000000001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A231A-8064-46F2-A352-F140C45F7C71}">
  <dimension ref="A3:B6"/>
  <sheetViews>
    <sheetView workbookViewId="0">
      <selection activeCell="A12" sqref="A12"/>
    </sheetView>
  </sheetViews>
  <sheetFormatPr defaultRowHeight="14.5" x14ac:dyDescent="0.35"/>
  <cols>
    <col min="1" max="1" width="28" bestFit="1" customWidth="1"/>
    <col min="2" max="2" width="16.1796875" bestFit="1" customWidth="1"/>
  </cols>
  <sheetData>
    <row r="3" spans="1:2" x14ac:dyDescent="0.35">
      <c r="A3" s="9" t="s">
        <v>225</v>
      </c>
      <c r="B3" t="s">
        <v>227</v>
      </c>
    </row>
    <row r="4" spans="1:2" x14ac:dyDescent="0.35">
      <c r="A4" s="10" t="s">
        <v>13</v>
      </c>
      <c r="B4" s="11">
        <v>183470</v>
      </c>
    </row>
    <row r="5" spans="1:2" x14ac:dyDescent="0.35">
      <c r="A5" s="10" t="s">
        <v>161</v>
      </c>
      <c r="B5" s="11">
        <v>5214</v>
      </c>
    </row>
    <row r="6" spans="1:2" x14ac:dyDescent="0.35">
      <c r="A6" s="10" t="s">
        <v>226</v>
      </c>
      <c r="B6" s="11">
        <v>188684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9B798-72A0-48CA-811E-1907DBBAD81F}">
  <dimension ref="A3:B7"/>
  <sheetViews>
    <sheetView workbookViewId="0">
      <selection activeCell="B18" sqref="B18"/>
    </sheetView>
  </sheetViews>
  <sheetFormatPr defaultRowHeight="14.5" x14ac:dyDescent="0.35"/>
  <cols>
    <col min="1" max="1" width="14.453125" bestFit="1" customWidth="1"/>
    <col min="2" max="2" width="20.90625" bestFit="1" customWidth="1"/>
  </cols>
  <sheetData>
    <row r="3" spans="1:2" x14ac:dyDescent="0.35">
      <c r="A3" s="9" t="s">
        <v>225</v>
      </c>
      <c r="B3" t="s">
        <v>229</v>
      </c>
    </row>
    <row r="4" spans="1:2" x14ac:dyDescent="0.35">
      <c r="A4" s="10" t="s">
        <v>78</v>
      </c>
      <c r="B4" s="11">
        <v>0.28499999999999998</v>
      </c>
    </row>
    <row r="5" spans="1:2" x14ac:dyDescent="0.35">
      <c r="A5" s="10" t="s">
        <v>82</v>
      </c>
      <c r="B5" s="11">
        <v>0.22600000000000001</v>
      </c>
    </row>
    <row r="6" spans="1:2" x14ac:dyDescent="0.35">
      <c r="A6" s="10" t="s">
        <v>39</v>
      </c>
      <c r="B6" s="11">
        <v>0.18</v>
      </c>
    </row>
    <row r="7" spans="1:2" x14ac:dyDescent="0.35">
      <c r="A7" s="10" t="s">
        <v>226</v>
      </c>
      <c r="B7" s="11">
        <v>0.69100000000000006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Q1</vt:lpstr>
      <vt:lpstr>Q2</vt:lpstr>
      <vt:lpstr>Q3</vt:lpstr>
      <vt:lpstr>Q4</vt:lpstr>
      <vt:lpstr>Q5</vt:lpstr>
      <vt:lpstr>Q6</vt:lpstr>
      <vt:lpstr>Q7</vt:lpstr>
      <vt:lpstr>Q8</vt:lpstr>
      <vt:lpstr>Q9</vt:lpstr>
      <vt:lpstr>Dashboard</vt:lpstr>
      <vt:lpstr>US_Largest Coy_Raw Data</vt:lpstr>
      <vt:lpstr>Formulated biz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Ejiroghene Odiase</dc:creator>
  <cp:lastModifiedBy>Ejiroghene Odiase</cp:lastModifiedBy>
  <dcterms:created xsi:type="dcterms:W3CDTF">2023-08-20T20:58:16Z</dcterms:created>
  <dcterms:modified xsi:type="dcterms:W3CDTF">2023-08-27T13:55:10Z</dcterms:modified>
</cp:coreProperties>
</file>