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FD-LIFESCIENCES\OPEN PHILANTHROPY SYPHILIS\DATA PRODUCTION\RAW DATA\INDIRECT &amp; INTANGIBLE COSTS\"/>
    </mc:Choice>
  </mc:AlternateContent>
  <xr:revisionPtr revIDLastSave="0" documentId="13_ncr:1_{5C6905B6-0B6E-4BBF-BCC5-79B98D2C7C4F}" xr6:coauthVersionLast="47" xr6:coauthVersionMax="47" xr10:uidLastSave="{00000000-0000-0000-0000-000000000000}"/>
  <bookViews>
    <workbookView xWindow="23880" yWindow="-120" windowWidth="29040" windowHeight="15840" xr2:uid="{7F6C2DB0-7381-41FE-94B2-0F3D022D215E}"/>
  </bookViews>
  <sheets>
    <sheet name="WHO hearing loss Tables 10&amp;12" sheetId="4" r:id="rId1"/>
  </sheets>
  <definedNames>
    <definedName name="_xlnm._FilterDatabase" localSheetId="0" hidden="1">'WHO hearing loss Tables 10&amp;12'!$A$1:$L$21</definedName>
    <definedName name="_xlnm.Print_Area" localSheetId="0">'WHO hearing loss Tables 10&amp;12'!$A$1:$G$21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" i="4"/>
</calcChain>
</file>

<file path=xl/sharedStrings.xml><?xml version="1.0" encoding="utf-8"?>
<sst xmlns="http://schemas.openxmlformats.org/spreadsheetml/2006/main" count="89" uniqueCount="28">
  <si>
    <t>education</t>
  </si>
  <si>
    <t>China</t>
  </si>
  <si>
    <t>Nigeria</t>
  </si>
  <si>
    <t>location</t>
  </si>
  <si>
    <t>age</t>
  </si>
  <si>
    <t>currency</t>
  </si>
  <si>
    <t>prevalence</t>
  </si>
  <si>
    <t>2015 int$</t>
  </si>
  <si>
    <t>United States</t>
  </si>
  <si>
    <t>India</t>
  </si>
  <si>
    <t>Japan</t>
  </si>
  <si>
    <t>Russia</t>
  </si>
  <si>
    <t>Germany</t>
  </si>
  <si>
    <t>Brazil</t>
  </si>
  <si>
    <t>United Kingdom</t>
  </si>
  <si>
    <t>Indonesia</t>
  </si>
  <si>
    <t>Mexico</t>
  </si>
  <si>
    <t>Saudi Arabia</t>
  </si>
  <si>
    <t>Pakistan</t>
  </si>
  <si>
    <t>5-14</t>
  </si>
  <si>
    <t>15-64</t>
  </si>
  <si>
    <t>Thailand</t>
  </si>
  <si>
    <t>cost</t>
  </si>
  <si>
    <t>productivity</t>
  </si>
  <si>
    <t>units</t>
  </si>
  <si>
    <t>cost_1000</t>
  </si>
  <si>
    <t>cost_case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</si>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</sst>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3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3" fontId="0" fillId="0" borderId="2" xfId="0" applyNumberFormat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C0887-C7DA-49B2-B5DE-927F9E2FC602}">
  <dimension ref="A1:L21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5.42578125" customWidth="1"/>
    <col min="2" max="2" width="6" bestFit="1" customWidth="1"/>
    <col min="3" max="3" width="10.7109375" customWidth="1"/>
    <col min="4" max="5" width="8.7109375" customWidth="1"/>
    <col min="6" max="6" width="11.140625" bestFit="1" customWidth="1"/>
    <col min="7" max="7" width="11.85546875" bestFit="1" customWidth="1"/>
    <col min="8" max="8" width="14.85546875" bestFit="1" customWidth="1"/>
    <col min="9" max="9" width="11.42578125" bestFit="1" customWidth="1"/>
    <col min="12" max="12" width="5.5703125" customWidth="1"/>
  </cols>
  <sheetData>
    <row r="1" spans="1:9" x14ac:dyDescent="0.25">
      <c r="A1" s="11" t="s">
        <v>3</v>
      </c>
      <c r="B1" s="11" t="s">
        <v>4</v>
      </c>
      <c r="C1" s="12" t="s">
        <v>27</v>
      </c>
      <c r="D1" s="12" t="s">
        <v>5</v>
      </c>
      <c r="E1" s="12" t="s">
        <v>24</v>
      </c>
      <c r="F1" s="11" t="s">
        <v>6</v>
      </c>
      <c r="G1" s="11" t="s">
        <v>25</v>
      </c>
      <c r="H1" s="12" t="s">
        <v>22</v>
      </c>
      <c r="I1" s="12" t="s">
        <v>26</v>
      </c>
    </row>
    <row r="2" spans="1:9" x14ac:dyDescent="0.25">
      <c r="A2" s="8" t="s">
        <v>1</v>
      </c>
      <c r="B2" s="9" t="s">
        <v>19</v>
      </c>
      <c r="C2" s="4" t="s">
        <v>0</v>
      </c>
      <c r="D2" t="s">
        <v>7</v>
      </c>
      <c r="E2">
        <v>1000</v>
      </c>
      <c r="F2" s="10">
        <v>265942</v>
      </c>
      <c r="G2" s="10">
        <v>693426</v>
      </c>
      <c r="H2" s="1">
        <f>E2*G2</f>
        <v>693426000</v>
      </c>
      <c r="I2" s="2">
        <f>H2/F2</f>
        <v>2607.4331997202398</v>
      </c>
    </row>
    <row r="3" spans="1:9" x14ac:dyDescent="0.25">
      <c r="A3" s="5" t="s">
        <v>1</v>
      </c>
      <c r="B3" s="6" t="s">
        <v>20</v>
      </c>
      <c r="C3" s="4" t="s">
        <v>23</v>
      </c>
      <c r="D3" t="s">
        <v>7</v>
      </c>
      <c r="E3">
        <v>1000</v>
      </c>
      <c r="F3" s="7">
        <v>20328284</v>
      </c>
      <c r="G3" s="7">
        <v>36077358</v>
      </c>
      <c r="H3" s="1">
        <f t="shared" ref="H3:H21" si="0">E3*G3</f>
        <v>36077358000</v>
      </c>
      <c r="I3" s="2">
        <f t="shared" ref="I3:I21" si="1">H3/F3</f>
        <v>1774.7370117418666</v>
      </c>
    </row>
    <row r="4" spans="1:9" x14ac:dyDescent="0.25">
      <c r="A4" s="8" t="s">
        <v>9</v>
      </c>
      <c r="B4" s="9" t="s">
        <v>19</v>
      </c>
      <c r="C4" s="4" t="s">
        <v>0</v>
      </c>
      <c r="D4" t="s">
        <v>7</v>
      </c>
      <c r="E4">
        <v>1000</v>
      </c>
      <c r="F4" s="10">
        <v>554480</v>
      </c>
      <c r="G4" s="10">
        <v>610384</v>
      </c>
      <c r="H4" s="1">
        <f t="shared" si="0"/>
        <v>610384000</v>
      </c>
      <c r="I4" s="2">
        <f t="shared" si="1"/>
        <v>1100.8223921512047</v>
      </c>
    </row>
    <row r="5" spans="1:9" x14ac:dyDescent="0.25">
      <c r="A5" s="5" t="s">
        <v>9</v>
      </c>
      <c r="B5" s="6" t="s">
        <v>20</v>
      </c>
      <c r="C5" s="4" t="s">
        <v>23</v>
      </c>
      <c r="D5" t="s">
        <v>7</v>
      </c>
      <c r="E5">
        <v>1000</v>
      </c>
      <c r="F5" s="7">
        <v>16713456</v>
      </c>
      <c r="G5" s="7">
        <v>9601605</v>
      </c>
      <c r="H5" s="1">
        <f t="shared" si="0"/>
        <v>9601605000</v>
      </c>
      <c r="I5" s="2">
        <f t="shared" si="1"/>
        <v>574.48351795104497</v>
      </c>
    </row>
    <row r="6" spans="1:9" x14ac:dyDescent="0.25">
      <c r="A6" s="8" t="s">
        <v>8</v>
      </c>
      <c r="B6" s="9" t="s">
        <v>19</v>
      </c>
      <c r="C6" s="4" t="s">
        <v>0</v>
      </c>
      <c r="D6" t="s">
        <v>7</v>
      </c>
      <c r="E6">
        <v>1000</v>
      </c>
      <c r="F6" s="10">
        <v>28081</v>
      </c>
      <c r="G6" s="10">
        <v>284338</v>
      </c>
      <c r="H6" s="1">
        <f t="shared" si="0"/>
        <v>284338000</v>
      </c>
      <c r="I6" s="2">
        <f t="shared" si="1"/>
        <v>10125.636551404865</v>
      </c>
    </row>
    <row r="7" spans="1:9" x14ac:dyDescent="0.25">
      <c r="A7" s="5" t="s">
        <v>8</v>
      </c>
      <c r="B7" s="6" t="s">
        <v>20</v>
      </c>
      <c r="C7" s="4" t="s">
        <v>23</v>
      </c>
      <c r="D7" t="s">
        <v>7</v>
      </c>
      <c r="E7">
        <v>1000</v>
      </c>
      <c r="F7" s="7">
        <v>2969823</v>
      </c>
      <c r="G7" s="7">
        <v>17794313</v>
      </c>
      <c r="H7" s="1">
        <f t="shared" si="0"/>
        <v>17794313000</v>
      </c>
      <c r="I7" s="2">
        <f t="shared" si="1"/>
        <v>5991.7082600545555</v>
      </c>
    </row>
    <row r="8" spans="1:9" x14ac:dyDescent="0.25">
      <c r="A8" s="8" t="s">
        <v>15</v>
      </c>
      <c r="B8" s="9" t="s">
        <v>19</v>
      </c>
      <c r="C8" s="4" t="s">
        <v>0</v>
      </c>
      <c r="D8" t="s">
        <v>7</v>
      </c>
      <c r="E8">
        <v>1000</v>
      </c>
      <c r="F8" s="10">
        <v>82993</v>
      </c>
      <c r="G8" s="10">
        <v>165593</v>
      </c>
      <c r="H8" s="1">
        <f t="shared" si="0"/>
        <v>165593000</v>
      </c>
      <c r="I8" s="2">
        <f t="shared" si="1"/>
        <v>1995.2646608750135</v>
      </c>
    </row>
    <row r="9" spans="1:9" x14ac:dyDescent="0.25">
      <c r="A9" s="5" t="s">
        <v>15</v>
      </c>
      <c r="B9" s="6" t="s">
        <v>20</v>
      </c>
      <c r="C9" s="4" t="s">
        <v>23</v>
      </c>
      <c r="D9" t="s">
        <v>7</v>
      </c>
      <c r="E9">
        <v>1000</v>
      </c>
      <c r="F9" s="7">
        <v>3058083</v>
      </c>
      <c r="G9" s="7">
        <v>3895441</v>
      </c>
      <c r="H9" s="1">
        <f t="shared" si="0"/>
        <v>3895441000</v>
      </c>
      <c r="I9" s="2">
        <f t="shared" si="1"/>
        <v>1273.8179441172788</v>
      </c>
    </row>
    <row r="10" spans="1:9" x14ac:dyDescent="0.25">
      <c r="A10" s="8" t="s">
        <v>13</v>
      </c>
      <c r="B10" s="9" t="s">
        <v>19</v>
      </c>
      <c r="C10" s="4" t="s">
        <v>0</v>
      </c>
      <c r="D10" t="s">
        <v>7</v>
      </c>
      <c r="E10">
        <v>1000</v>
      </c>
      <c r="F10" s="10">
        <v>56218</v>
      </c>
      <c r="G10" s="10">
        <v>156124</v>
      </c>
      <c r="H10" s="1">
        <f t="shared" si="0"/>
        <v>156124000</v>
      </c>
      <c r="I10" s="2">
        <f t="shared" si="1"/>
        <v>2777.1176491515175</v>
      </c>
    </row>
    <row r="11" spans="1:9" x14ac:dyDescent="0.25">
      <c r="A11" s="5" t="s">
        <v>2</v>
      </c>
      <c r="B11" s="6" t="s">
        <v>19</v>
      </c>
      <c r="C11" s="4" t="s">
        <v>0</v>
      </c>
      <c r="D11" t="s">
        <v>7</v>
      </c>
      <c r="E11">
        <v>1000</v>
      </c>
      <c r="F11" s="7">
        <v>122067</v>
      </c>
      <c r="G11" s="7">
        <v>132242</v>
      </c>
      <c r="H11" s="1">
        <f t="shared" si="0"/>
        <v>132242000</v>
      </c>
      <c r="I11" s="2">
        <f t="shared" si="1"/>
        <v>1083.3558619446696</v>
      </c>
    </row>
    <row r="12" spans="1:9" x14ac:dyDescent="0.25">
      <c r="A12" s="5" t="s">
        <v>16</v>
      </c>
      <c r="B12" s="6" t="s">
        <v>19</v>
      </c>
      <c r="C12" s="4" t="s">
        <v>0</v>
      </c>
      <c r="D12" t="s">
        <v>7</v>
      </c>
      <c r="E12">
        <v>1000</v>
      </c>
      <c r="F12" s="7">
        <v>40187</v>
      </c>
      <c r="G12" s="7">
        <v>125222</v>
      </c>
      <c r="H12" s="1">
        <f t="shared" si="0"/>
        <v>125222000</v>
      </c>
      <c r="I12" s="2">
        <f t="shared" si="1"/>
        <v>3115.9827805011569</v>
      </c>
    </row>
    <row r="13" spans="1:9" x14ac:dyDescent="0.25">
      <c r="A13" s="5" t="s">
        <v>16</v>
      </c>
      <c r="B13" s="6" t="s">
        <v>20</v>
      </c>
      <c r="C13" s="4" t="s">
        <v>23</v>
      </c>
      <c r="D13" t="s">
        <v>7</v>
      </c>
      <c r="E13">
        <v>1000</v>
      </c>
      <c r="F13" s="7">
        <v>1351599</v>
      </c>
      <c r="G13" s="7">
        <v>2522259</v>
      </c>
      <c r="H13" s="1">
        <f t="shared" si="0"/>
        <v>2522259000</v>
      </c>
      <c r="I13" s="2">
        <f t="shared" si="1"/>
        <v>1866.1296730761121</v>
      </c>
    </row>
    <row r="14" spans="1:9" x14ac:dyDescent="0.25">
      <c r="A14" s="8" t="s">
        <v>11</v>
      </c>
      <c r="B14" s="9" t="s">
        <v>19</v>
      </c>
      <c r="C14" s="4" t="s">
        <v>0</v>
      </c>
      <c r="D14" t="s">
        <v>7</v>
      </c>
      <c r="E14">
        <v>1000</v>
      </c>
      <c r="F14" s="10">
        <v>21938</v>
      </c>
      <c r="G14" s="10">
        <v>96794</v>
      </c>
      <c r="H14" s="1">
        <f t="shared" si="0"/>
        <v>96794000</v>
      </c>
      <c r="I14" s="2">
        <f t="shared" si="1"/>
        <v>4412.1615461755855</v>
      </c>
    </row>
    <row r="15" spans="1:9" x14ac:dyDescent="0.25">
      <c r="A15" s="5" t="s">
        <v>11</v>
      </c>
      <c r="B15" s="6" t="s">
        <v>20</v>
      </c>
      <c r="C15" s="4" t="s">
        <v>23</v>
      </c>
      <c r="D15" t="s">
        <v>7</v>
      </c>
      <c r="E15">
        <v>1000</v>
      </c>
      <c r="F15" s="7">
        <v>2598384</v>
      </c>
      <c r="G15" s="7">
        <v>6898693</v>
      </c>
      <c r="H15" s="1">
        <f t="shared" si="0"/>
        <v>6898693000</v>
      </c>
      <c r="I15" s="2">
        <f t="shared" si="1"/>
        <v>2654.9936422022301</v>
      </c>
    </row>
    <row r="16" spans="1:9" x14ac:dyDescent="0.25">
      <c r="A16" s="8" t="s">
        <v>17</v>
      </c>
      <c r="B16" s="9" t="s">
        <v>19</v>
      </c>
      <c r="C16" s="4" t="s">
        <v>0</v>
      </c>
      <c r="D16" t="s">
        <v>7</v>
      </c>
      <c r="E16">
        <v>1000</v>
      </c>
      <c r="F16" s="10">
        <v>7534</v>
      </c>
      <c r="G16" s="10">
        <v>72786</v>
      </c>
      <c r="H16" s="1">
        <f t="shared" si="0"/>
        <v>72786000</v>
      </c>
      <c r="I16" s="2">
        <f t="shared" si="1"/>
        <v>9661.0034510220339</v>
      </c>
    </row>
    <row r="17" spans="1:12" x14ac:dyDescent="0.25">
      <c r="A17" s="8" t="s">
        <v>18</v>
      </c>
      <c r="B17" s="9" t="s">
        <v>19</v>
      </c>
      <c r="C17" s="4" t="s">
        <v>0</v>
      </c>
      <c r="D17" t="s">
        <v>7</v>
      </c>
      <c r="E17">
        <v>1000</v>
      </c>
      <c r="F17" s="10">
        <v>74910</v>
      </c>
      <c r="G17" s="10">
        <v>67731</v>
      </c>
      <c r="H17" s="1">
        <f t="shared" si="0"/>
        <v>67731000</v>
      </c>
      <c r="I17" s="2">
        <f t="shared" si="1"/>
        <v>904.16499799759708</v>
      </c>
    </row>
    <row r="18" spans="1:12" x14ac:dyDescent="0.25">
      <c r="A18" s="5" t="s">
        <v>10</v>
      </c>
      <c r="B18" s="6" t="s">
        <v>20</v>
      </c>
      <c r="C18" s="4" t="s">
        <v>23</v>
      </c>
      <c r="D18" t="s">
        <v>7</v>
      </c>
      <c r="E18">
        <v>1000</v>
      </c>
      <c r="F18" s="7">
        <v>1065159</v>
      </c>
      <c r="G18" s="7">
        <v>4137773</v>
      </c>
      <c r="H18" s="1">
        <f t="shared" si="0"/>
        <v>4137773000</v>
      </c>
      <c r="I18" s="2">
        <f t="shared" si="1"/>
        <v>3884.6529015855849</v>
      </c>
    </row>
    <row r="19" spans="1:12" x14ac:dyDescent="0.25">
      <c r="A19" s="5" t="s">
        <v>12</v>
      </c>
      <c r="B19" s="6" t="s">
        <v>20</v>
      </c>
      <c r="C19" s="4" t="s">
        <v>23</v>
      </c>
      <c r="D19" t="s">
        <v>7</v>
      </c>
      <c r="E19">
        <v>1000</v>
      </c>
      <c r="F19" s="7">
        <v>610725</v>
      </c>
      <c r="G19" s="7">
        <v>3024283</v>
      </c>
      <c r="H19" s="1">
        <f t="shared" si="0"/>
        <v>3024283000</v>
      </c>
      <c r="I19" s="2">
        <f t="shared" si="1"/>
        <v>4951.9554627696589</v>
      </c>
    </row>
    <row r="20" spans="1:12" x14ac:dyDescent="0.25">
      <c r="A20" s="5" t="s">
        <v>21</v>
      </c>
      <c r="B20" s="6" t="s">
        <v>20</v>
      </c>
      <c r="C20" s="4" t="s">
        <v>23</v>
      </c>
      <c r="D20" t="s">
        <v>7</v>
      </c>
      <c r="E20">
        <v>1000</v>
      </c>
      <c r="F20" s="7">
        <v>1111825</v>
      </c>
      <c r="G20" s="7">
        <v>2329015</v>
      </c>
      <c r="H20" s="1">
        <f t="shared" si="0"/>
        <v>2329015000</v>
      </c>
      <c r="I20" s="2">
        <f t="shared" si="1"/>
        <v>2094.7676118094123</v>
      </c>
    </row>
    <row r="21" spans="1:12" x14ac:dyDescent="0.25">
      <c r="A21" s="5" t="s">
        <v>14</v>
      </c>
      <c r="B21" s="6" t="s">
        <v>20</v>
      </c>
      <c r="C21" s="4" t="s">
        <v>23</v>
      </c>
      <c r="D21" t="s">
        <v>7</v>
      </c>
      <c r="E21">
        <v>1000</v>
      </c>
      <c r="F21" s="7">
        <v>439312</v>
      </c>
      <c r="G21" s="7">
        <v>1959656</v>
      </c>
      <c r="H21" s="1">
        <f t="shared" si="0"/>
        <v>1959656000</v>
      </c>
      <c r="I21" s="2">
        <f t="shared" si="1"/>
        <v>4460.7386094620679</v>
      </c>
      <c r="J21" s="1"/>
      <c r="K21" s="1"/>
      <c r="L21" s="3"/>
    </row>
  </sheetData>
  <autoFilter ref="A1:L21" xr:uid="{58486A3F-CC75-4A2F-9C7C-582EA5D834E8}"/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WHO hearing loss Tables 10&amp;12</vt:lpstr>
      <vt:lpstr>'WHO hearing loss Tables 10&amp;12'!Print_Area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Burnes, Daria</dc:creator>
  <cp:lastModifiedBy>Daria Burnes</cp:lastModifiedBy>
  <cp:lastPrinted>2024-02-02T22:39:34Z</cp:lastPrinted>
  <dcterms:created xsi:type="dcterms:W3CDTF">2024-01-30T22:21:11Z</dcterms:created>
  <dcterms:modified xsi:type="dcterms:W3CDTF">2024-10-09T23:00:12Z</dcterms:modified>
</cp:coreProperties>
</file>