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7.xml" ContentType="application/vnd.openxmlformats-officedocument.spreadsheetml.pivotTable+xml"/>
  <Override PartName="/xl/drawings/drawing7.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8.xml" ContentType="application/vnd.openxmlformats-officedocument.spreadsheetml.pivotTable+xml"/>
  <Override PartName="/xl/drawings/drawing8.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9.xml" ContentType="application/vnd.openxmlformats-officedocument.drawing+xml"/>
  <Override PartName="/xl/slicers/slicer1.xml" ContentType="application/vnd.ms-excel.slicer+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chart15.xml" ContentType="application/vnd.openxmlformats-officedocument.drawingml.chart+xml"/>
  <Override PartName="/xl/charts/style14.xml" ContentType="application/vnd.ms-office.chartstyle+xml"/>
  <Override PartName="/xl/charts/colors14.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2"/>
  <workbookPr hidePivotFieldList="1" defaultThemeVersion="166925"/>
  <mc:AlternateContent xmlns:mc="http://schemas.openxmlformats.org/markup-compatibility/2006">
    <mc:Choice Requires="x15">
      <x15ac:absPath xmlns:x15ac="http://schemas.microsoft.com/office/spreadsheetml/2010/11/ac" url="D:\advance excel\project 2\"/>
    </mc:Choice>
  </mc:AlternateContent>
  <xr:revisionPtr revIDLastSave="0" documentId="13_ncr:1_{EB08C264-8051-49EA-A14D-D23B4D0C1873}" xr6:coauthVersionLast="36" xr6:coauthVersionMax="36" xr10:uidLastSave="{00000000-0000-0000-0000-000000000000}"/>
  <bookViews>
    <workbookView xWindow="0" yWindow="0" windowWidth="23040" windowHeight="8940" firstSheet="6" activeTab="9" xr2:uid="{00000000-000D-0000-FFFF-FFFF00000000}"/>
  </bookViews>
  <sheets>
    <sheet name="Maximum Revenue Of Restaurants" sheetId="4" r:id="rId1"/>
    <sheet name="Seating Capacity In Different L" sheetId="5" r:id="rId2"/>
    <sheet name="Maximum Rating Of Cuisine" sheetId="6" r:id="rId3"/>
    <sheet name="Weekend Reservation VS Weekday " sheetId="7" r:id="rId4"/>
    <sheet name="Maximum Meal Price Of Cuisine" sheetId="11" r:id="rId5"/>
    <sheet name="higest and lowest service quali" sheetId="13" r:id="rId6"/>
    <sheet name="Marketing Budgets Of Restaurant" sheetId="14" r:id="rId7"/>
    <sheet name="Sheet1" sheetId="15" r:id="rId8"/>
    <sheet name="Restaurants_Dataset" sheetId="3" r:id="rId9"/>
    <sheet name="Dashboard" sheetId="8" r:id="rId10"/>
  </sheets>
  <definedNames>
    <definedName name="_xlnm._FilterDatabase" localSheetId="8" hidden="1">Restaurants_Dataset!$A$1:$L$232</definedName>
    <definedName name="Slicer_Cuisine">#N/A</definedName>
    <definedName name="Slicer_Location">#N/A</definedName>
    <definedName name="Slicer_Restaurant_Name">#N/A</definedName>
  </definedNames>
  <calcPr calcId="191029"/>
  <pivotCaches>
    <pivotCache cacheId="0" r:id="rId11"/>
  </pivotCaches>
  <extLst>
    <ext xmlns:x14="http://schemas.microsoft.com/office/spreadsheetml/2009/9/main" uri="{BBE1A952-AA13-448e-AADC-164F8A28A991}">
      <x14:slicerCaches>
        <x14:slicerCache r:id="rId12"/>
        <x14:slicerCache r:id="rId13"/>
        <x14:slicerCache r:id="rId14"/>
      </x14:slicerCaches>
    </ext>
    <ext xmlns:x14="http://schemas.microsoft.com/office/spreadsheetml/2009/9/main" uri="{79F54976-1DA5-4618-B147-4CDE4B953A38}">
      <x14:workbookPr/>
    </ext>
  </extLst>
</workbook>
</file>

<file path=xl/calcChain.xml><?xml version="1.0" encoding="utf-8"?>
<calcChain xmlns="http://schemas.openxmlformats.org/spreadsheetml/2006/main">
  <c r="L2" i="3" l="1"/>
  <c r="L3" i="3"/>
  <c r="L4" i="3"/>
  <c r="L5" i="3"/>
  <c r="L6" i="3"/>
  <c r="L7" i="3"/>
  <c r="L8" i="3"/>
  <c r="L9" i="3"/>
  <c r="L10" i="3"/>
  <c r="L11" i="3"/>
  <c r="L12" i="3"/>
  <c r="L13" i="3"/>
  <c r="L14" i="3"/>
  <c r="L15" i="3"/>
  <c r="L16" i="3"/>
  <c r="L17" i="3"/>
  <c r="L18" i="3"/>
  <c r="L19" i="3"/>
  <c r="L20" i="3"/>
  <c r="L21" i="3"/>
  <c r="L22" i="3"/>
  <c r="L23" i="3"/>
  <c r="L24" i="3"/>
  <c r="L25" i="3"/>
  <c r="L26" i="3"/>
  <c r="L27" i="3"/>
  <c r="L28" i="3"/>
  <c r="L29" i="3"/>
  <c r="L30" i="3"/>
  <c r="L31" i="3"/>
  <c r="L32" i="3"/>
  <c r="L33" i="3"/>
  <c r="L34" i="3"/>
  <c r="L35" i="3"/>
  <c r="L36" i="3"/>
  <c r="L37" i="3"/>
  <c r="L38" i="3"/>
  <c r="L39" i="3"/>
  <c r="L40" i="3"/>
  <c r="L41" i="3"/>
  <c r="L42" i="3"/>
  <c r="L43" i="3"/>
  <c r="L44" i="3"/>
  <c r="L45" i="3"/>
  <c r="L46" i="3"/>
  <c r="L47" i="3"/>
  <c r="L48" i="3"/>
  <c r="L49" i="3"/>
  <c r="L50" i="3"/>
  <c r="L51" i="3"/>
  <c r="L52" i="3"/>
  <c r="L53" i="3"/>
  <c r="L54" i="3"/>
  <c r="L55" i="3"/>
  <c r="L56" i="3"/>
  <c r="L57" i="3"/>
  <c r="L58" i="3"/>
  <c r="L59" i="3"/>
  <c r="L60" i="3"/>
  <c r="L61" i="3"/>
  <c r="L62" i="3"/>
  <c r="L63" i="3"/>
  <c r="L64" i="3"/>
  <c r="L65" i="3"/>
  <c r="L66" i="3"/>
  <c r="L67" i="3"/>
  <c r="L68" i="3"/>
  <c r="L69" i="3"/>
  <c r="L70" i="3"/>
  <c r="L71" i="3"/>
  <c r="L72" i="3"/>
  <c r="L73" i="3"/>
  <c r="L74" i="3"/>
  <c r="L75" i="3"/>
  <c r="L76" i="3"/>
  <c r="L77" i="3"/>
  <c r="L78" i="3"/>
  <c r="L79" i="3"/>
  <c r="L80" i="3"/>
  <c r="L81" i="3"/>
  <c r="L82" i="3"/>
  <c r="L83" i="3"/>
  <c r="L84" i="3"/>
  <c r="L85" i="3"/>
  <c r="L86" i="3"/>
  <c r="L87" i="3"/>
  <c r="L88" i="3"/>
  <c r="L89" i="3"/>
  <c r="L90" i="3"/>
  <c r="L91" i="3"/>
  <c r="L92" i="3"/>
  <c r="L93" i="3"/>
  <c r="L94" i="3"/>
  <c r="L95" i="3"/>
  <c r="L96" i="3"/>
  <c r="L97" i="3"/>
  <c r="L98" i="3"/>
  <c r="L99" i="3"/>
  <c r="L100" i="3"/>
  <c r="L101" i="3"/>
  <c r="L102" i="3"/>
  <c r="L103" i="3"/>
  <c r="L104" i="3"/>
  <c r="L105" i="3"/>
  <c r="L106" i="3"/>
  <c r="L107" i="3"/>
  <c r="L108" i="3"/>
  <c r="L109" i="3"/>
  <c r="L110" i="3"/>
  <c r="L111" i="3"/>
  <c r="L112" i="3"/>
  <c r="L113" i="3"/>
  <c r="L114" i="3"/>
  <c r="L115" i="3"/>
  <c r="L116" i="3"/>
  <c r="L117" i="3"/>
  <c r="L118" i="3"/>
  <c r="L119" i="3"/>
  <c r="L120" i="3"/>
  <c r="L121" i="3"/>
  <c r="L122" i="3"/>
  <c r="L123" i="3"/>
  <c r="L124" i="3"/>
  <c r="L125" i="3"/>
  <c r="L126" i="3"/>
  <c r="L127" i="3"/>
  <c r="L128" i="3"/>
  <c r="L129" i="3"/>
  <c r="L130" i="3"/>
  <c r="L131" i="3"/>
  <c r="L132" i="3"/>
  <c r="L133" i="3"/>
  <c r="L134" i="3"/>
  <c r="L135" i="3"/>
  <c r="L136" i="3"/>
  <c r="L137" i="3"/>
  <c r="L138" i="3"/>
  <c r="L139" i="3"/>
  <c r="L140" i="3"/>
  <c r="L141" i="3"/>
  <c r="L142" i="3"/>
  <c r="L143" i="3"/>
  <c r="L144" i="3"/>
  <c r="L145" i="3"/>
  <c r="L146" i="3"/>
  <c r="L147" i="3"/>
  <c r="L148" i="3"/>
  <c r="L149" i="3"/>
  <c r="L150" i="3"/>
  <c r="L151" i="3"/>
  <c r="L152" i="3"/>
  <c r="L153" i="3"/>
  <c r="L154" i="3"/>
  <c r="L155" i="3"/>
  <c r="L156" i="3"/>
  <c r="L157" i="3"/>
  <c r="L158" i="3"/>
  <c r="L159" i="3"/>
  <c r="L160" i="3"/>
  <c r="L161" i="3"/>
  <c r="L162" i="3"/>
  <c r="L163" i="3"/>
  <c r="L164" i="3"/>
  <c r="L165" i="3"/>
  <c r="L166" i="3"/>
  <c r="L167" i="3"/>
  <c r="L168" i="3"/>
  <c r="L169" i="3"/>
  <c r="L170" i="3"/>
  <c r="L171" i="3"/>
  <c r="L172" i="3"/>
  <c r="L173" i="3"/>
  <c r="L174" i="3"/>
  <c r="L175" i="3"/>
  <c r="L176" i="3"/>
  <c r="L177" i="3"/>
  <c r="L178" i="3"/>
  <c r="L179" i="3"/>
  <c r="L180" i="3"/>
  <c r="L181" i="3"/>
  <c r="L182" i="3"/>
  <c r="L183" i="3"/>
  <c r="L184" i="3"/>
  <c r="L185" i="3"/>
  <c r="L186" i="3"/>
  <c r="L187" i="3"/>
  <c r="L188" i="3"/>
  <c r="L189" i="3"/>
  <c r="L190" i="3"/>
  <c r="L191" i="3"/>
  <c r="L192" i="3"/>
  <c r="L193" i="3"/>
  <c r="L194" i="3"/>
  <c r="L195" i="3"/>
  <c r="L196" i="3"/>
  <c r="L197" i="3"/>
  <c r="L198" i="3"/>
  <c r="L199" i="3"/>
  <c r="L200" i="3"/>
  <c r="L201" i="3"/>
  <c r="L202" i="3"/>
  <c r="L203" i="3"/>
  <c r="L204" i="3"/>
  <c r="L205" i="3"/>
  <c r="L206" i="3"/>
  <c r="L207" i="3"/>
  <c r="L208" i="3"/>
  <c r="L209" i="3"/>
  <c r="L210" i="3"/>
  <c r="L211" i="3"/>
  <c r="L212" i="3"/>
  <c r="L213" i="3"/>
  <c r="L214" i="3"/>
  <c r="L215" i="3"/>
  <c r="L216" i="3"/>
  <c r="L217" i="3"/>
  <c r="L218" i="3"/>
  <c r="L219" i="3"/>
  <c r="L220" i="3"/>
  <c r="L221" i="3"/>
  <c r="L222" i="3"/>
  <c r="L223" i="3"/>
  <c r="L224" i="3"/>
  <c r="L225" i="3"/>
  <c r="L226" i="3"/>
  <c r="L227" i="3"/>
  <c r="L228" i="3"/>
  <c r="L229" i="3"/>
  <c r="L230" i="3"/>
  <c r="L231" i="3"/>
  <c r="L232" i="3"/>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Query - restaurant_data" description="Connection to the 'restaurant_data' query in the workbook." type="5" refreshedVersion="6" background="1">
    <dbPr connection="Provider=Microsoft.Mashup.OleDb.1;Data Source=$Workbook$;Location=restaurant_data;Extended Properties=&quot;&quot;" command="SELECT * FROM [restaurant_data]"/>
  </connection>
</connections>
</file>

<file path=xl/sharedStrings.xml><?xml version="1.0" encoding="utf-8"?>
<sst xmlns="http://schemas.openxmlformats.org/spreadsheetml/2006/main" count="801" uniqueCount="47">
  <si>
    <t>Cuisine</t>
  </si>
  <si>
    <t>Rating</t>
  </si>
  <si>
    <t>Seating Capacity</t>
  </si>
  <si>
    <t>Average Meal Price</t>
  </si>
  <si>
    <t>Marketing Budget</t>
  </si>
  <si>
    <t>Number of Reviews</t>
  </si>
  <si>
    <t>Service Quality Score</t>
  </si>
  <si>
    <t>Weekend Reservations</t>
  </si>
  <si>
    <t>Weekday Reservations</t>
  </si>
  <si>
    <t>Revenue</t>
  </si>
  <si>
    <t>Rural</t>
  </si>
  <si>
    <t>Japanese</t>
  </si>
  <si>
    <t>Downtown</t>
  </si>
  <si>
    <t>Mexican</t>
  </si>
  <si>
    <t>Italian</t>
  </si>
  <si>
    <t>Indian</t>
  </si>
  <si>
    <t>Suburban</t>
  </si>
  <si>
    <t>French</t>
  </si>
  <si>
    <t>Sakura Sushi</t>
  </si>
  <si>
    <t>Salsa Supreme</t>
  </si>
  <si>
    <t>La Trattoria</t>
  </si>
  <si>
    <t>Zen Ramen</t>
  </si>
  <si>
    <t>Pappu Da Dhaba</t>
  </si>
  <si>
    <t>MexiCantina</t>
  </si>
  <si>
    <t>Samurai Sake</t>
  </si>
  <si>
    <t>Taste of India</t>
  </si>
  <si>
    <t>Bella Cucina</t>
  </si>
  <si>
    <t>Fiesta Flavors</t>
  </si>
  <si>
    <t>Raja's Kitchen</t>
  </si>
  <si>
    <t>Gusto Italiano</t>
  </si>
  <si>
    <t>Restaurant Name</t>
  </si>
  <si>
    <t>Grand Total</t>
  </si>
  <si>
    <t>Max of Revenue</t>
  </si>
  <si>
    <t>Sum of Seating Capacity</t>
  </si>
  <si>
    <t>Max of Rating</t>
  </si>
  <si>
    <t>Sum of Weekend Reservations</t>
  </si>
  <si>
    <t>Sum of Weekday Reservations</t>
  </si>
  <si>
    <t>Restaurants Names</t>
  </si>
  <si>
    <t>Locations</t>
  </si>
  <si>
    <t>Restaurant Names</t>
  </si>
  <si>
    <t>Restaurants Data Report</t>
  </si>
  <si>
    <t>Max of Average Meal Price</t>
  </si>
  <si>
    <t>Restaurants</t>
  </si>
  <si>
    <t>Max of Service Quality Score</t>
  </si>
  <si>
    <t>Min of Service Quality Score2</t>
  </si>
  <si>
    <t>Sum of Marketing Budget</t>
  </si>
  <si>
    <t>Row Labels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</si>
</sst>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 #,##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6"/>
      <color rgb="FFFA7D00"/>
      <name val="Calibri"/>
      <family val="2"/>
      <scheme val="minor"/>
    </font>
    <font>
      <b/>
      <u/>
      <sz val="20"/>
      <color rgb="FFFA7D00"/>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0" tint="-0.249977111117893"/>
        <bgColor indexed="64"/>
      </patternFill>
    </fill>
    <fill>
      <patternFill patternType="solid">
        <fgColor theme="8" tint="0.59999389629810485"/>
        <bgColor indexed="64"/>
      </patternFill>
    </fill>
    <fill>
      <patternFill patternType="solid">
        <fgColor theme="7" tint="0.39997558519241921"/>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4">
    <xf numFmtId="0" fontId="0" fillId="0" borderId="0" xfId="0"/>
    <xf numFmtId="0" fontId="0" fillId="0" borderId="0" xfId="0" applyAlignment="1">
      <alignment horizontal="center"/>
    </xf>
    <xf numFmtId="0" fontId="1" fillId="27" borderId="10" xfId="36" applyBorder="1" applyAlignment="1">
      <alignment horizontal="center"/>
    </xf>
    <xf numFmtId="164" fontId="6" fillId="2" borderId="10" xfId="6" applyNumberFormat="1" applyBorder="1" applyAlignment="1">
      <alignment horizontal="center"/>
    </xf>
    <xf numFmtId="1" fontId="1" fillId="27" borderId="10" xfId="36" applyNumberFormat="1" applyBorder="1" applyAlignment="1">
      <alignment horizontal="center"/>
    </xf>
    <xf numFmtId="0" fontId="16" fillId="33" borderId="10" xfId="13" applyFont="1" applyFill="1" applyBorder="1" applyAlignment="1">
      <alignment horizontal="center"/>
    </xf>
    <xf numFmtId="0" fontId="0" fillId="0" borderId="0" xfId="0" pivotButton="1"/>
    <xf numFmtId="0" fontId="0" fillId="0" borderId="0" xfId="0" applyAlignment="1">
      <alignment horizontal="left"/>
    </xf>
    <xf numFmtId="0" fontId="0" fillId="0" borderId="0" xfId="0" applyNumberFormat="1"/>
    <xf numFmtId="1" fontId="0" fillId="0" borderId="0" xfId="0" applyNumberFormat="1"/>
    <xf numFmtId="0" fontId="0" fillId="34" borderId="0" xfId="0" applyFill="1"/>
    <xf numFmtId="0" fontId="0" fillId="36" borderId="0" xfId="0" applyFill="1"/>
    <xf numFmtId="0" fontId="18" fillId="36" borderId="0" xfId="11" applyFont="1" applyFill="1" applyBorder="1" applyAlignment="1"/>
    <xf numFmtId="0" fontId="19" fillId="35" borderId="0" xfId="11" applyFont="1" applyFill="1" applyBorder="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7">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s>
  <tableStyles count="0" defaultTableStyle="TableStyleMedium2" defaultPivotStyle="PivotStyleLight16"/>
  <colors>
    <mruColors>
      <color rgb="FFF3A01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2.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onnections" Target="connections.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5.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[restaurant_data_report.xlsx]Maximum Revenue Of Restaurants!PivotTable1</c:name>
    <c:fmtId val="1"/>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Maximum</a:t>
            </a:r>
            <a:r>
              <a:rPr lang="en-US" baseline="0"/>
              <a:t> Revenue Of Restaurants</a:t>
            </a:r>
            <a:endParaRPr lang="en-US"/>
          </a:p>
        </c:rich>
      </c:tx>
      <c:overlay val="0"/>
      <c:spPr>
        <a:solidFill>
          <a:schemeClr val="tx1">
            <a:lumMod val="65000"/>
            <a:lumOff val="35000"/>
          </a:schemeClr>
        </a:solid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s>
    <c:plotArea>
      <c:layout/>
      <c:barChart>
        <c:barDir val="col"/>
        <c:grouping val="clustered"/>
        <c:varyColors val="0"/>
        <c:ser>
          <c:idx val="0"/>
          <c:order val="0"/>
          <c:tx>
            <c:strRef>
              <c:f>'Maximum Revenue Of Restaurants'!$B$3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'Maximum Revenue Of Restaurants'!$A$4:$A$16</c:f>
              <c:strCache>
                <c:ptCount val="12"/>
                <c:pt idx="0">
                  <c:v>Bella Cucina</c:v>
                </c:pt>
                <c:pt idx="1">
                  <c:v>Fiesta Flavors</c:v>
                </c:pt>
                <c:pt idx="2">
                  <c:v>Gusto Italiano</c:v>
                </c:pt>
                <c:pt idx="3">
                  <c:v>La Trattoria</c:v>
                </c:pt>
                <c:pt idx="4">
                  <c:v>MexiCantina</c:v>
                </c:pt>
                <c:pt idx="5">
                  <c:v>Pappu Da Dhaba</c:v>
                </c:pt>
                <c:pt idx="6">
                  <c:v>Raja's Kitchen</c:v>
                </c:pt>
                <c:pt idx="7">
                  <c:v>Sakura Sushi</c:v>
                </c:pt>
                <c:pt idx="8">
                  <c:v>Salsa Supreme</c:v>
                </c:pt>
                <c:pt idx="9">
                  <c:v>Samurai Sake</c:v>
                </c:pt>
                <c:pt idx="10">
                  <c:v>Taste of India</c:v>
                </c:pt>
                <c:pt idx="11">
                  <c:v>Zen Ramen</c:v>
                </c:pt>
              </c:strCache>
            </c:strRef>
          </c:cat>
          <c:val>
            <c:numRef>
              <c:f>'Maximum Revenue Of Restaurants'!$B$4:$B$16</c:f>
              <c:numCache>
                <c:formatCode>0</c:formatCode>
                <c:ptCount val="12"/>
                <c:pt idx="0">
                  <c:v>5464130.4000000004</c:v>
                </c:pt>
                <c:pt idx="1">
                  <c:v>3866190.68</c:v>
                </c:pt>
                <c:pt idx="2">
                  <c:v>4205425.8</c:v>
                </c:pt>
                <c:pt idx="3">
                  <c:v>5318072.3200000003</c:v>
                </c:pt>
                <c:pt idx="4">
                  <c:v>3594490.1300000004</c:v>
                </c:pt>
                <c:pt idx="5">
                  <c:v>3681300.4200000004</c:v>
                </c:pt>
                <c:pt idx="6">
                  <c:v>2773260</c:v>
                </c:pt>
                <c:pt idx="7">
                  <c:v>4067734.8400000003</c:v>
                </c:pt>
                <c:pt idx="8">
                  <c:v>4913008</c:v>
                </c:pt>
                <c:pt idx="9">
                  <c:v>4870972.45</c:v>
                </c:pt>
                <c:pt idx="10">
                  <c:v>4668830.6399999997</c:v>
                </c:pt>
                <c:pt idx="11">
                  <c:v>4325985.3</c:v>
                </c:pt>
              </c:numCache>
            </c:numRef>
          </c:val>
          <c:extLst>
            <c:ext xmlns:c16="http://schemas.microsoft.com/office/drawing/2014/chart" uri="{C3380CC4-5D6E-409C-BE32-E72D297353CC}">
              <c16:uniqueId val="{00000000-46F8-4E11-B04D-8C1C02C73579}"/>
            </c:ext>
          </c:extLst>
        </c:ser>
        <c:dLbls>
          <c:showLegendKey val="0"/>
          <c:showVal val="0"/>
          <c:showCatName val="0"/>
          <c:showSerName val="0"/>
          <c:showPercent val="0"/>
          <c:showBubbleSize val="0"/>
        </c:dLbls>
        <c:gapWidth val="100"/>
        <c:overlap val="-24"/>
        <c:axId val="711801584"/>
        <c:axId val="711797232"/>
      </c:barChart>
      <c:catAx>
        <c:axId val="711801584"/>
        <c:scaling>
          <c:orientation val="minMax"/>
        </c:scaling>
        <c:delete val="0"/>
        <c:axPos val="b"/>
        <c:numFmt formatCode="General" sourceLinked="1"/>
        <c:majorTickMark val="out"/>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711797232"/>
        <c:crosses val="autoZero"/>
        <c:auto val="1"/>
        <c:lblAlgn val="ctr"/>
        <c:lblOffset val="100"/>
        <c:noMultiLvlLbl val="0"/>
      </c:catAx>
      <c:valAx>
        <c:axId val="711797232"/>
        <c:scaling>
          <c:orientation val="minMax"/>
        </c:scaling>
        <c:delete val="0"/>
        <c:axPos val="l"/>
        <c:majorGridlines>
          <c:spPr>
            <a:ln w="9525" cap="flat" cmpd="sng" algn="ctr">
              <a:solidFill>
                <a:schemeClr val="lt1">
                  <a:lumMod val="95000"/>
                  <a:alpha val="10000"/>
                </a:schemeClr>
              </a:solidFill>
              <a:round/>
            </a:ln>
            <a:effectLst/>
          </c:spPr>
        </c:majorGridlines>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7118015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ln>
                <a:noFill/>
              </a:ln>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[restaurant_data_report.xlsx]Seating Capacity In Different L!PivotTable3</c:name>
    <c:fmtId val="0"/>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sz="1800"/>
              <a:t>Seating</a:t>
            </a:r>
            <a:r>
              <a:rPr lang="en-US" sz="1800" baseline="0"/>
              <a:t> Capacity In Different Locations</a:t>
            </a:r>
          </a:p>
        </c:rich>
      </c:tx>
      <c:overlay val="0"/>
      <c:spPr>
        <a:solidFill>
          <a:schemeClr val="bg1">
            <a:lumMod val="85000"/>
          </a:schemeClr>
        </a:solidFill>
        <a:ln>
          <a:noFill/>
        </a:ln>
        <a:effectLst>
          <a:glow>
            <a:schemeClr val="bg2">
              <a:lumMod val="90000"/>
            </a:schemeClr>
          </a:glow>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solidFill>
          <a:ln>
            <a:solidFill>
              <a:schemeClr val="tx2">
                <a:lumMod val="50000"/>
              </a:schemeClr>
            </a:solidFill>
          </a:ln>
          <a:effectLst>
            <a:outerShdw blurRad="254000" sx="102000" sy="102000" algn="ctr" rotWithShape="0">
              <a:prstClr val="black">
                <a:alpha val="20000"/>
              </a:prstClr>
            </a:outerShdw>
          </a:effectLst>
          <a:sp3d>
            <a:contourClr>
              <a:schemeClr val="tx2">
                <a:lumMod val="50000"/>
              </a:schemeClr>
            </a:contourClr>
          </a:sp3d>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solidFill>
              <a:schemeClr val="tx2">
                <a:lumMod val="50000"/>
              </a:schemeClr>
            </a:solidFill>
          </a:ln>
          <a:effectLst>
            <a:outerShdw blurRad="254000" sx="102000" sy="102000" algn="ctr" rotWithShape="0">
              <a:prstClr val="black">
                <a:alpha val="20000"/>
              </a:prstClr>
            </a:outerShdw>
          </a:effectLst>
          <a:sp3d>
            <a:contourClr>
              <a:schemeClr val="tx2">
                <a:lumMod val="50000"/>
              </a:schemeClr>
            </a:contourClr>
          </a:sp3d>
        </c:spPr>
      </c:pivotFmt>
      <c:pivotFmt>
        <c:idx val="2"/>
        <c:spPr>
          <a:solidFill>
            <a:schemeClr val="accent1"/>
          </a:solidFill>
          <a:ln>
            <a:solidFill>
              <a:schemeClr val="tx2">
                <a:lumMod val="50000"/>
              </a:schemeClr>
            </a:solidFill>
          </a:ln>
          <a:effectLst>
            <a:outerShdw blurRad="254000" sx="102000" sy="102000" algn="ctr" rotWithShape="0">
              <a:prstClr val="black">
                <a:alpha val="20000"/>
              </a:prstClr>
            </a:outerShdw>
          </a:effectLst>
          <a:sp3d>
            <a:contourClr>
              <a:schemeClr val="tx2">
                <a:lumMod val="50000"/>
              </a:schemeClr>
            </a:contourClr>
          </a:sp3d>
        </c:spPr>
      </c:pivotFmt>
      <c:pivotFmt>
        <c:idx val="3"/>
        <c:spPr>
          <a:solidFill>
            <a:schemeClr val="accent1"/>
          </a:solidFill>
          <a:ln>
            <a:solidFill>
              <a:schemeClr val="tx2">
                <a:lumMod val="50000"/>
              </a:schemeClr>
            </a:solidFill>
          </a:ln>
          <a:effectLst>
            <a:outerShdw blurRad="254000" sx="102000" sy="102000" algn="ctr" rotWithShape="0">
              <a:prstClr val="black">
                <a:alpha val="20000"/>
              </a:prstClr>
            </a:outerShdw>
          </a:effectLst>
          <a:sp3d>
            <a:contourClr>
              <a:schemeClr val="tx2">
                <a:lumMod val="50000"/>
              </a:schemeClr>
            </a:contourClr>
          </a:sp3d>
        </c:spPr>
      </c:pivotFmt>
    </c:pivotFmts>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'Seating Capacity In Different L'!$B$3</c:f>
              <c:strCache>
                <c:ptCount val="1"/>
                <c:pt idx="0">
                  <c:v>Total</c:v>
                </c:pt>
              </c:strCache>
            </c:strRef>
          </c:tx>
          <c:spPr>
            <a:ln>
              <a:solidFill>
                <a:schemeClr val="tx2">
                  <a:lumMod val="50000"/>
                </a:schemeClr>
              </a:solidFill>
            </a:ln>
          </c:spPr>
          <c:dPt>
            <c:idx val="0"/>
            <c:bubble3D val="0"/>
            <c:spPr>
              <a:solidFill>
                <a:schemeClr val="accent1"/>
              </a:solidFill>
              <a:ln>
                <a:solidFill>
                  <a:schemeClr val="tx2">
                    <a:lumMod val="50000"/>
                  </a:schemeClr>
                </a:solidFill>
              </a:ln>
              <a:effectLst>
                <a:outerShdw blurRad="254000" sx="102000" sy="102000" algn="ctr" rotWithShape="0">
                  <a:prstClr val="black">
                    <a:alpha val="20000"/>
                  </a:prstClr>
                </a:outerShdw>
              </a:effectLst>
              <a:sp3d>
                <a:contourClr>
                  <a:schemeClr val="tx2">
                    <a:lumMod val="50000"/>
                  </a:schemeClr>
                </a:contourClr>
              </a:sp3d>
            </c:spPr>
            <c:extLst>
              <c:ext xmlns:c16="http://schemas.microsoft.com/office/drawing/2014/chart" uri="{C3380CC4-5D6E-409C-BE32-E72D297353CC}">
                <c16:uniqueId val="{00000001-BD56-4715-A04B-4377871E5500}"/>
              </c:ext>
            </c:extLst>
          </c:dPt>
          <c:dPt>
            <c:idx val="1"/>
            <c:bubble3D val="0"/>
            <c:spPr>
              <a:solidFill>
                <a:schemeClr val="accent2"/>
              </a:solidFill>
              <a:ln>
                <a:solidFill>
                  <a:schemeClr val="tx2">
                    <a:lumMod val="50000"/>
                  </a:schemeClr>
                </a:solidFill>
              </a:ln>
              <a:effectLst>
                <a:outerShdw blurRad="254000" sx="102000" sy="102000" algn="ctr" rotWithShape="0">
                  <a:prstClr val="black">
                    <a:alpha val="20000"/>
                  </a:prstClr>
                </a:outerShdw>
              </a:effectLst>
              <a:sp3d>
                <a:contourClr>
                  <a:schemeClr val="tx2">
                    <a:lumMod val="50000"/>
                  </a:schemeClr>
                </a:contourClr>
              </a:sp3d>
            </c:spPr>
            <c:extLst>
              <c:ext xmlns:c16="http://schemas.microsoft.com/office/drawing/2014/chart" uri="{C3380CC4-5D6E-409C-BE32-E72D297353CC}">
                <c16:uniqueId val="{00000003-2919-4754-A2C4-456125698223}"/>
              </c:ext>
            </c:extLst>
          </c:dPt>
          <c:dPt>
            <c:idx val="2"/>
            <c:bubble3D val="0"/>
            <c:spPr>
              <a:solidFill>
                <a:schemeClr val="accent3"/>
              </a:solidFill>
              <a:ln>
                <a:solidFill>
                  <a:schemeClr val="tx2">
                    <a:lumMod val="50000"/>
                  </a:schemeClr>
                </a:solidFill>
              </a:ln>
              <a:effectLst>
                <a:outerShdw blurRad="254000" sx="102000" sy="102000" algn="ctr" rotWithShape="0">
                  <a:prstClr val="black">
                    <a:alpha val="20000"/>
                  </a:prstClr>
                </a:outerShdw>
              </a:effectLst>
              <a:sp3d>
                <a:contourClr>
                  <a:schemeClr val="tx2">
                    <a:lumMod val="50000"/>
                  </a:schemeClr>
                </a:contourClr>
              </a:sp3d>
            </c:spPr>
            <c:extLst>
              <c:ext xmlns:c16="http://schemas.microsoft.com/office/drawing/2014/chart" uri="{C3380CC4-5D6E-409C-BE32-E72D297353CC}">
                <c16:uniqueId val="{00000005-2919-4754-A2C4-456125698223}"/>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'Seating Capacity In Different L'!$A$4:$A$7</c:f>
              <c:strCache>
                <c:ptCount val="3"/>
                <c:pt idx="0">
                  <c:v>Downtown</c:v>
                </c:pt>
                <c:pt idx="1">
                  <c:v>Rural</c:v>
                </c:pt>
                <c:pt idx="2">
                  <c:v>Suburban</c:v>
                </c:pt>
              </c:strCache>
            </c:strRef>
          </c:cat>
          <c:val>
            <c:numRef>
              <c:f>'Seating Capacity In Different L'!$B$4:$B$7</c:f>
              <c:numCache>
                <c:formatCode>General</c:formatCode>
                <c:ptCount val="3"/>
                <c:pt idx="0">
                  <c:v>6521</c:v>
                </c:pt>
                <c:pt idx="1">
                  <c:v>3249</c:v>
                </c:pt>
                <c:pt idx="2">
                  <c:v>4171</c:v>
                </c:pt>
              </c:numCache>
            </c:numRef>
          </c:val>
          <c:extLst>
            <c:ext xmlns:c16="http://schemas.microsoft.com/office/drawing/2014/chart" uri="{C3380CC4-5D6E-409C-BE32-E72D297353CC}">
              <c16:uniqueId val="{00000000-BD56-4715-A04B-4377871E5500}"/>
            </c:ext>
          </c:extLst>
        </c:ser>
        <c:dLbls>
          <c:dLblPos val="ctr"/>
          <c:showLegendKey val="0"/>
          <c:showVal val="1"/>
          <c:showCatName val="0"/>
          <c:showSerName val="0"/>
          <c:showPercent val="0"/>
          <c:showBubbleSize val="0"/>
          <c:showLeaderLines val="1"/>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[restaurant_data_report.xlsx]Maximum Rating Of Cuisine!PivotTable4</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baseline="0"/>
              <a:t>Maximum Rating Of Cuisine</a:t>
            </a:r>
            <a:endParaRPr lang="en-US"/>
          </a:p>
        </c:rich>
      </c:tx>
      <c:overlay val="0"/>
      <c:spPr>
        <a:solidFill>
          <a:sysClr val="windowText" lastClr="000000">
            <a:lumMod val="75000"/>
            <a:lumOff val="25000"/>
          </a:sysClr>
        </a:solid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s>
    <c:plotArea>
      <c:layout/>
      <c:barChart>
        <c:barDir val="bar"/>
        <c:grouping val="clustered"/>
        <c:varyColors val="0"/>
        <c:ser>
          <c:idx val="0"/>
          <c:order val="0"/>
          <c:tx>
            <c:strRef>
              <c:f>'Maximum Rating Of Cuisine'!$B$3</c:f>
              <c:strCache>
                <c:ptCount val="1"/>
                <c:pt idx="0">
                  <c:v>Total</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'Maximum Rating Of Cuisine'!$A$4:$A$9</c:f>
              <c:strCache>
                <c:ptCount val="5"/>
                <c:pt idx="0">
                  <c:v>French</c:v>
                </c:pt>
                <c:pt idx="1">
                  <c:v>Indian</c:v>
                </c:pt>
                <c:pt idx="2">
                  <c:v>Italian</c:v>
                </c:pt>
                <c:pt idx="3">
                  <c:v>Japanese</c:v>
                </c:pt>
                <c:pt idx="4">
                  <c:v>Mexican</c:v>
                </c:pt>
              </c:strCache>
            </c:strRef>
          </c:cat>
          <c:val>
            <c:numRef>
              <c:f>'Maximum Rating Of Cuisine'!$B$4:$B$9</c:f>
              <c:numCache>
                <c:formatCode>General</c:formatCode>
                <c:ptCount val="5"/>
                <c:pt idx="0">
                  <c:v>5</c:v>
                </c:pt>
                <c:pt idx="1">
                  <c:v>4.9000000000000004</c:v>
                </c:pt>
                <c:pt idx="2">
                  <c:v>4.9000000000000004</c:v>
                </c:pt>
                <c:pt idx="3">
                  <c:v>5</c:v>
                </c:pt>
                <c:pt idx="4">
                  <c:v>4.9000000000000004</c:v>
                </c:pt>
              </c:numCache>
            </c:numRef>
          </c:val>
          <c:extLst>
            <c:ext xmlns:c16="http://schemas.microsoft.com/office/drawing/2014/chart" uri="{C3380CC4-5D6E-409C-BE32-E72D297353CC}">
              <c16:uniqueId val="{00000000-4AF4-42DA-A877-BF740922AB8D}"/>
            </c:ext>
          </c:extLst>
        </c:ser>
        <c:dLbls>
          <c:showLegendKey val="0"/>
          <c:showVal val="0"/>
          <c:showCatName val="0"/>
          <c:showSerName val="0"/>
          <c:showPercent val="0"/>
          <c:showBubbleSize val="0"/>
        </c:dLbls>
        <c:gapWidth val="115"/>
        <c:overlap val="-20"/>
        <c:axId val="711803760"/>
        <c:axId val="711793968"/>
      </c:barChart>
      <c:catAx>
        <c:axId val="711803760"/>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711793968"/>
        <c:crosses val="autoZero"/>
        <c:auto val="1"/>
        <c:lblAlgn val="ctr"/>
        <c:lblOffset val="100"/>
        <c:noMultiLvlLbl val="0"/>
      </c:catAx>
      <c:valAx>
        <c:axId val="711793968"/>
        <c:scaling>
          <c:orientation val="minMax"/>
        </c:scaling>
        <c:delete val="0"/>
        <c:axPos val="b"/>
        <c:majorGridlines>
          <c:spPr>
            <a:ln w="9525" cap="flat" cmpd="sng" algn="ctr">
              <a:solidFill>
                <a:schemeClr val="lt1">
                  <a:lumMod val="95000"/>
                  <a:alpha val="10000"/>
                </a:schemeClr>
              </a:solidFill>
              <a:round/>
            </a:ln>
            <a:effectLst/>
          </c:spPr>
        </c:majorGridlines>
        <c:minorGridlines>
          <c:spPr>
            <a:ln>
              <a:solidFill>
                <a:schemeClr val="lt1">
                  <a:lumMod val="95000"/>
                  <a:alpha val="5000"/>
                </a:schemeClr>
              </a:solidFill>
            </a:ln>
            <a:effectLst/>
          </c:spPr>
        </c:min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71180376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[restaurant_data_report.xlsx]Weekend Reservation VS Weekday !PivotTable5</c:name>
    <c:fmtId val="1"/>
  </c:pivotSource>
  <c:chart>
    <c:title>
      <c:tx>
        <c:rich>
          <a:bodyPr rot="0" spcFirstLastPara="1" vertOverflow="ellipsis" vert="horz" wrap="square" anchor="ctr" anchorCtr="1"/>
          <a:lstStyle/>
          <a:p>
            <a:pPr>
              <a:defRPr sz="1400" b="1" i="0" u="none" strike="noStrike" kern="1200" cap="none" spc="50" normalizeH="0" baseline="0">
                <a:solidFill>
                  <a:schemeClr val="tx1">
                    <a:lumMod val="65000"/>
                    <a:lumOff val="35000"/>
                  </a:schemeClr>
                </a:solidFill>
                <a:latin typeface="+mj-lt"/>
                <a:ea typeface="+mj-ea"/>
                <a:cs typeface="+mj-cs"/>
              </a:defRPr>
            </a:pPr>
            <a:r>
              <a:rPr lang="en-IN" sz="1400" b="1"/>
              <a:t>Weekend</a:t>
            </a:r>
            <a:r>
              <a:rPr lang="en-IN" sz="1400" b="1" baseline="0"/>
              <a:t> Reservation VS Weekday Reservation</a:t>
            </a:r>
            <a:endParaRPr lang="en-IN" sz="1400" b="1"/>
          </a:p>
        </c:rich>
      </c:tx>
      <c:overlay val="0"/>
      <c:spPr>
        <a:solidFill>
          <a:schemeClr val="accent4">
            <a:lumMod val="60000"/>
            <a:lumOff val="40000"/>
          </a:schemeClr>
        </a:solidFill>
        <a:ln>
          <a:noFill/>
        </a:ln>
        <a:effectLst/>
      </c:spPr>
      <c:txPr>
        <a:bodyPr rot="0" spcFirstLastPara="1" vertOverflow="ellipsis" vert="horz" wrap="square" anchor="ctr" anchorCtr="1"/>
        <a:lstStyle/>
        <a:p>
          <a:pPr>
            <a:defRPr sz="1400" b="1" i="0" u="none" strike="noStrike" kern="1200" cap="none" spc="50" normalizeH="0" baseline="0">
              <a:solidFill>
                <a:schemeClr val="tx1">
                  <a:lumMod val="65000"/>
                  <a:lumOff val="35000"/>
                </a:schemeClr>
              </a:solidFill>
              <a:latin typeface="+mj-lt"/>
              <a:ea typeface="+mj-ea"/>
              <a:cs typeface="+mj-cs"/>
            </a:defRPr>
          </a:pPr>
          <a:endParaRPr lang="en-US"/>
        </a:p>
      </c:txPr>
    </c:title>
    <c:autoTitleDeleted val="0"/>
    <c:pivotFmts>
      <c:pivotFmt>
        <c:idx val="0"/>
        <c:spPr>
          <a:solidFill>
            <a:srgbClr val="F3A019">
              <a:alpha val="70000"/>
            </a:srgbClr>
          </a:solidFill>
          <a:ln>
            <a:noFill/>
          </a:ln>
          <a:effectLst/>
        </c:spPr>
        <c:marker>
          <c:symbol val="none"/>
        </c:marker>
      </c:pivotFmt>
      <c:pivotFmt>
        <c:idx val="1"/>
        <c:spPr>
          <a:solidFill>
            <a:srgbClr val="0070C0"/>
          </a:solidFill>
          <a:ln>
            <a:noFill/>
          </a:ln>
          <a:effectLst/>
        </c:spPr>
        <c:marker>
          <c:symbol val="none"/>
        </c:marker>
      </c:pivotFmt>
    </c:pivotFmts>
    <c:plotArea>
      <c:layout/>
      <c:barChart>
        <c:barDir val="col"/>
        <c:grouping val="clustered"/>
        <c:varyColors val="0"/>
        <c:ser>
          <c:idx val="0"/>
          <c:order val="0"/>
          <c:tx>
            <c:strRef>
              <c:f>'Weekend Reservation VS Weekday '!$B$3</c:f>
              <c:strCache>
                <c:ptCount val="1"/>
                <c:pt idx="0">
                  <c:v>Sum of Weekend Reservations</c:v>
                </c:pt>
              </c:strCache>
            </c:strRef>
          </c:tx>
          <c:spPr>
            <a:solidFill>
              <a:srgbClr val="F3A019">
                <a:alpha val="70000"/>
              </a:srgbClr>
            </a:solidFill>
            <a:ln>
              <a:noFill/>
            </a:ln>
            <a:effectLst/>
          </c:spPr>
          <c:invertIfNegative val="0"/>
          <c:cat>
            <c:strRef>
              <c:f>'Weekend Reservation VS Weekday '!$A$4:$A$16</c:f>
              <c:strCache>
                <c:ptCount val="12"/>
                <c:pt idx="0">
                  <c:v>Bella Cucina</c:v>
                </c:pt>
                <c:pt idx="1">
                  <c:v>Fiesta Flavors</c:v>
                </c:pt>
                <c:pt idx="2">
                  <c:v>Gusto Italiano</c:v>
                </c:pt>
                <c:pt idx="3">
                  <c:v>La Trattoria</c:v>
                </c:pt>
                <c:pt idx="4">
                  <c:v>MexiCantina</c:v>
                </c:pt>
                <c:pt idx="5">
                  <c:v>Pappu Da Dhaba</c:v>
                </c:pt>
                <c:pt idx="6">
                  <c:v>Raja's Kitchen</c:v>
                </c:pt>
                <c:pt idx="7">
                  <c:v>Sakura Sushi</c:v>
                </c:pt>
                <c:pt idx="8">
                  <c:v>Salsa Supreme</c:v>
                </c:pt>
                <c:pt idx="9">
                  <c:v>Samurai Sake</c:v>
                </c:pt>
                <c:pt idx="10">
                  <c:v>Taste of India</c:v>
                </c:pt>
                <c:pt idx="11">
                  <c:v>Zen Ramen</c:v>
                </c:pt>
              </c:strCache>
            </c:strRef>
          </c:cat>
          <c:val>
            <c:numRef>
              <c:f>'Weekend Reservation VS Weekday '!$B$4:$B$16</c:f>
              <c:numCache>
                <c:formatCode>General</c:formatCode>
                <c:ptCount val="12"/>
                <c:pt idx="0">
                  <c:v>579</c:v>
                </c:pt>
                <c:pt idx="1">
                  <c:v>380</c:v>
                </c:pt>
                <c:pt idx="2">
                  <c:v>892</c:v>
                </c:pt>
                <c:pt idx="3">
                  <c:v>708</c:v>
                </c:pt>
                <c:pt idx="4">
                  <c:v>517</c:v>
                </c:pt>
                <c:pt idx="5">
                  <c:v>687</c:v>
                </c:pt>
                <c:pt idx="6">
                  <c:v>593</c:v>
                </c:pt>
                <c:pt idx="7">
                  <c:v>676</c:v>
                </c:pt>
                <c:pt idx="8">
                  <c:v>494</c:v>
                </c:pt>
                <c:pt idx="9">
                  <c:v>315</c:v>
                </c:pt>
                <c:pt idx="10">
                  <c:v>536</c:v>
                </c:pt>
                <c:pt idx="11">
                  <c:v>463</c:v>
                </c:pt>
              </c:numCache>
            </c:numRef>
          </c:val>
          <c:extLst>
            <c:ext xmlns:c16="http://schemas.microsoft.com/office/drawing/2014/chart" uri="{C3380CC4-5D6E-409C-BE32-E72D297353CC}">
              <c16:uniqueId val="{00000000-852C-4F9C-95EC-F3C7D4F779BB}"/>
            </c:ext>
          </c:extLst>
        </c:ser>
        <c:ser>
          <c:idx val="1"/>
          <c:order val="1"/>
          <c:tx>
            <c:strRef>
              <c:f>'Weekend Reservation VS Weekday '!$C$3</c:f>
              <c:strCache>
                <c:ptCount val="1"/>
                <c:pt idx="0">
                  <c:v>Sum of Weekday Reservations</c:v>
                </c:pt>
              </c:strCache>
            </c:strRef>
          </c:tx>
          <c:spPr>
            <a:solidFill>
              <a:srgbClr val="0070C0"/>
            </a:solidFill>
            <a:ln>
              <a:noFill/>
            </a:ln>
            <a:effectLst/>
          </c:spPr>
          <c:invertIfNegative val="0"/>
          <c:cat>
            <c:strRef>
              <c:f>'Weekend Reservation VS Weekday '!$A$4:$A$16</c:f>
              <c:strCache>
                <c:ptCount val="12"/>
                <c:pt idx="0">
                  <c:v>Bella Cucina</c:v>
                </c:pt>
                <c:pt idx="1">
                  <c:v>Fiesta Flavors</c:v>
                </c:pt>
                <c:pt idx="2">
                  <c:v>Gusto Italiano</c:v>
                </c:pt>
                <c:pt idx="3">
                  <c:v>La Trattoria</c:v>
                </c:pt>
                <c:pt idx="4">
                  <c:v>MexiCantina</c:v>
                </c:pt>
                <c:pt idx="5">
                  <c:v>Pappu Da Dhaba</c:v>
                </c:pt>
                <c:pt idx="6">
                  <c:v>Raja's Kitchen</c:v>
                </c:pt>
                <c:pt idx="7">
                  <c:v>Sakura Sushi</c:v>
                </c:pt>
                <c:pt idx="8">
                  <c:v>Salsa Supreme</c:v>
                </c:pt>
                <c:pt idx="9">
                  <c:v>Samurai Sake</c:v>
                </c:pt>
                <c:pt idx="10">
                  <c:v>Taste of India</c:v>
                </c:pt>
                <c:pt idx="11">
                  <c:v>Zen Ramen</c:v>
                </c:pt>
              </c:strCache>
            </c:strRef>
          </c:cat>
          <c:val>
            <c:numRef>
              <c:f>'Weekend Reservation VS Weekday '!$C$4:$C$16</c:f>
              <c:numCache>
                <c:formatCode>General</c:formatCode>
                <c:ptCount val="12"/>
                <c:pt idx="0">
                  <c:v>520</c:v>
                </c:pt>
                <c:pt idx="1">
                  <c:v>449</c:v>
                </c:pt>
                <c:pt idx="2">
                  <c:v>919</c:v>
                </c:pt>
                <c:pt idx="3">
                  <c:v>679</c:v>
                </c:pt>
                <c:pt idx="4">
                  <c:v>414</c:v>
                </c:pt>
                <c:pt idx="5">
                  <c:v>682</c:v>
                </c:pt>
                <c:pt idx="6">
                  <c:v>680</c:v>
                </c:pt>
                <c:pt idx="7">
                  <c:v>744</c:v>
                </c:pt>
                <c:pt idx="8">
                  <c:v>542</c:v>
                </c:pt>
                <c:pt idx="9">
                  <c:v>371</c:v>
                </c:pt>
                <c:pt idx="10">
                  <c:v>471</c:v>
                </c:pt>
                <c:pt idx="11">
                  <c:v>455</c:v>
                </c:pt>
              </c:numCache>
            </c:numRef>
          </c:val>
          <c:extLst>
            <c:ext xmlns:c16="http://schemas.microsoft.com/office/drawing/2014/chart" uri="{C3380CC4-5D6E-409C-BE32-E72D297353CC}">
              <c16:uniqueId val="{00000001-852C-4F9C-95EC-F3C7D4F779BB}"/>
            </c:ext>
          </c:extLst>
        </c:ser>
        <c:dLbls>
          <c:showLegendKey val="0"/>
          <c:showVal val="0"/>
          <c:showCatName val="0"/>
          <c:showSerName val="0"/>
          <c:showPercent val="0"/>
          <c:showBubbleSize val="0"/>
        </c:dLbls>
        <c:gapWidth val="80"/>
        <c:overlap val="6"/>
        <c:axId val="711788528"/>
        <c:axId val="711802672"/>
      </c:barChart>
      <c:catAx>
        <c:axId val="711788528"/>
        <c:scaling>
          <c:orientation val="minMax"/>
        </c:scaling>
        <c:delete val="0"/>
        <c:axPos val="b"/>
        <c:majorGridlines>
          <c:spPr>
            <a:ln w="9525" cap="flat" cmpd="sng" algn="ctr">
              <a:solidFill>
                <a:schemeClr val="tx1">
                  <a:alpha val="11000"/>
                </a:schemeClr>
              </a:solidFill>
              <a:round/>
            </a:ln>
            <a:effectLst/>
          </c:spPr>
        </c:majorGridlines>
        <c:title>
          <c:tx>
            <c:rich>
              <a:bodyPr rot="0" spcFirstLastPara="1" vertOverflow="ellipsis" vert="horz" wrap="square" anchor="ctr" anchorCtr="1"/>
              <a:lstStyle/>
              <a:p>
                <a:pPr>
                  <a:defRPr sz="1000" b="1" i="0" u="none" strike="noStrike" kern="1200" cap="all" baseline="0">
                    <a:solidFill>
                      <a:schemeClr val="tx1">
                        <a:lumMod val="65000"/>
                        <a:lumOff val="35000"/>
                      </a:schemeClr>
                    </a:solidFill>
                    <a:latin typeface="+mn-lt"/>
                    <a:ea typeface="+mn-ea"/>
                    <a:cs typeface="+mn-cs"/>
                  </a:defRPr>
                </a:pPr>
                <a:r>
                  <a:rPr lang="en-IN" sz="1000" b="1"/>
                  <a:t>Restaurants</a:t>
                </a:r>
              </a:p>
            </c:rich>
          </c:tx>
          <c:layout>
            <c:manualLayout>
              <c:xMode val="edge"/>
              <c:yMode val="edge"/>
              <c:x val="0.42744871300698101"/>
              <c:y val="0.88110201903768848"/>
            </c:manualLayout>
          </c:layout>
          <c:overlay val="0"/>
          <c:spPr>
            <a:solidFill>
              <a:schemeClr val="accent4">
                <a:lumMod val="60000"/>
                <a:lumOff val="40000"/>
              </a:schemeClr>
            </a:solidFill>
            <a:ln>
              <a:noFill/>
            </a:ln>
            <a:effectLst/>
          </c:spPr>
          <c:txPr>
            <a:bodyPr rot="0" spcFirstLastPara="1" vertOverflow="ellipsis" vert="horz" wrap="square" anchor="ctr" anchorCtr="1"/>
            <a:lstStyle/>
            <a:p>
              <a:pPr>
                <a:defRPr sz="1000" b="1" i="0" u="none" strike="noStrike" kern="1200" cap="all"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1587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cap="none" spc="20" normalizeH="0" baseline="0">
                <a:solidFill>
                  <a:schemeClr val="tx1">
                    <a:lumMod val="65000"/>
                    <a:lumOff val="35000"/>
                  </a:schemeClr>
                </a:solidFill>
                <a:latin typeface="+mn-lt"/>
                <a:ea typeface="+mn-ea"/>
                <a:cs typeface="+mn-cs"/>
              </a:defRPr>
            </a:pPr>
            <a:endParaRPr lang="en-US"/>
          </a:p>
        </c:txPr>
        <c:crossAx val="711802672"/>
        <c:crosses val="autoZero"/>
        <c:auto val="1"/>
        <c:lblAlgn val="ctr"/>
        <c:lblOffset val="100"/>
        <c:noMultiLvlLbl val="0"/>
      </c:catAx>
      <c:valAx>
        <c:axId val="711802672"/>
        <c:scaling>
          <c:orientation val="minMax"/>
        </c:scaling>
        <c:delete val="0"/>
        <c:axPos val="l"/>
        <c:majorGridlines>
          <c:spPr>
            <a:ln w="9525" cap="flat" cmpd="sng" algn="ctr">
              <a:solidFill>
                <a:schemeClr val="tx1">
                  <a:alpha val="11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tx1">
                    <a:lumMod val="65000"/>
                    <a:lumOff val="35000"/>
                  </a:schemeClr>
                </a:solidFill>
                <a:latin typeface="+mn-lt"/>
                <a:ea typeface="+mn-ea"/>
                <a:cs typeface="+mn-cs"/>
              </a:defRPr>
            </a:pPr>
            <a:endParaRPr lang="en-US"/>
          </a:p>
        </c:txPr>
        <c:crossAx val="71178852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4">
        <a:lumMod val="20000"/>
        <a:lumOff val="8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[restaurant_data_report.xlsx]Maximum Meal Price Of Cuisine!PivotTable7</c:name>
    <c:fmtId val="1"/>
  </c:pivotSource>
  <c:chart>
    <c:title>
      <c:tx>
        <c:rich>
          <a:bodyPr rot="0" spcFirstLastPara="1" vertOverflow="ellipsis" vert="horz" wrap="square" anchor="ctr" anchorCtr="1"/>
          <a:lstStyle/>
          <a:p>
            <a:pPr>
              <a:defRPr sz="1800" b="1" i="0" u="none" strike="noStrike" kern="1200" spc="0" normalizeH="0" baseline="0">
                <a:solidFill>
                  <a:schemeClr val="dk1">
                    <a:lumMod val="50000"/>
                    <a:lumOff val="50000"/>
                  </a:schemeClr>
                </a:solidFill>
                <a:latin typeface="+mj-lt"/>
                <a:ea typeface="+mj-ea"/>
                <a:cs typeface="+mj-cs"/>
              </a:defRPr>
            </a:pPr>
            <a:r>
              <a:rPr lang="en-US" sz="1800"/>
              <a:t>Maximum Meal Price</a:t>
            </a:r>
            <a:r>
              <a:rPr lang="en-US" sz="1800" baseline="0"/>
              <a:t> Of Cuisine</a:t>
            </a:r>
            <a:endParaRPr lang="en-US" sz="1800"/>
          </a:p>
        </c:rich>
      </c:tx>
      <c:overlay val="0"/>
      <c:spPr>
        <a:noFill/>
        <a:ln>
          <a:noFill/>
        </a:ln>
        <a:effectLst/>
      </c:spPr>
      <c:txPr>
        <a:bodyPr rot="0" spcFirstLastPara="1" vertOverflow="ellipsis" vert="horz" wrap="square" anchor="ctr" anchorCtr="1"/>
        <a:lstStyle/>
        <a:p>
          <a:pPr>
            <a:defRPr sz="1800" b="1" i="0" u="none" strike="noStrike" kern="1200" spc="0" normalizeH="0" baseline="0">
              <a:solidFill>
                <a:schemeClr val="dk1">
                  <a:lumMod val="50000"/>
                  <a:lumOff val="50000"/>
                </a:schemeClr>
              </a:solidFill>
              <a:latin typeface="+mj-lt"/>
              <a:ea typeface="+mj-ea"/>
              <a:cs typeface="+mj-cs"/>
            </a:defRPr>
          </a:pPr>
          <a:endParaRPr lang="en-US"/>
        </a:p>
      </c:txPr>
    </c:title>
    <c:autoTitleDeleted val="0"/>
    <c:pivotFmts>
      <c:pivotFmt>
        <c:idx val="0"/>
        <c:spPr>
          <a:gradFill>
            <a:gsLst>
              <a:gs pos="100000">
                <a:schemeClr val="accent2">
                  <a:lumMod val="60000"/>
                  <a:lumOff val="40000"/>
                </a:schemeClr>
              </a:gs>
              <a:gs pos="0">
                <a:schemeClr val="accent2"/>
              </a:gs>
            </a:gsLst>
            <a:lin ang="5400000" scaled="0"/>
          </a:gradFill>
          <a:ln w="50800">
            <a:solidFill>
              <a:schemeClr val="lt1"/>
            </a:solidFill>
          </a:ln>
          <a:effectLst/>
          <a:sp3d contourW="508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dLblPos val="ctr"/>
          <c:showLegendKey val="0"/>
          <c:showVal val="0"/>
          <c:showCatName val="1"/>
          <c:showSerName val="0"/>
          <c:showPercent val="1"/>
          <c:showBubbleSize val="0"/>
          <c:extLst>
            <c:ext xmlns:c15="http://schemas.microsoft.com/office/drawing/2012/chart" uri="{CE6537A1-D6FC-4f65-9D91-7224C49458BB}"/>
          </c:extLst>
        </c:dLbl>
      </c:pivotFmt>
      <c:pivotFmt>
        <c:idx val="1"/>
        <c:spPr>
          <a:gradFill>
            <a:gsLst>
              <a:gs pos="100000">
                <a:schemeClr val="accent2">
                  <a:lumMod val="60000"/>
                  <a:lumOff val="40000"/>
                </a:schemeClr>
              </a:gs>
              <a:gs pos="0">
                <a:schemeClr val="accent2"/>
              </a:gs>
            </a:gsLst>
            <a:lin ang="5400000" scaled="0"/>
          </a:gradFill>
          <a:ln w="50800">
            <a:solidFill>
              <a:schemeClr val="lt1"/>
            </a:solidFill>
          </a:ln>
          <a:effectLst/>
          <a:scene3d>
            <a:camera prst="orthographicFront"/>
            <a:lightRig rig="threePt" dir="t"/>
          </a:scene3d>
          <a:sp3d contourW="50800" prstMaterial="metal">
            <a:contourClr>
              <a:schemeClr val="lt1"/>
            </a:contourClr>
          </a:sp3d>
        </c:spPr>
      </c:pivotFmt>
      <c:pivotFmt>
        <c:idx val="2"/>
        <c:spPr>
          <a:gradFill>
            <a:gsLst>
              <a:gs pos="100000">
                <a:schemeClr val="accent2">
                  <a:lumMod val="60000"/>
                  <a:lumOff val="40000"/>
                </a:schemeClr>
              </a:gs>
              <a:gs pos="0">
                <a:schemeClr val="accent2"/>
              </a:gs>
            </a:gsLst>
            <a:lin ang="5400000" scaled="0"/>
          </a:gradFill>
          <a:ln w="50800">
            <a:solidFill>
              <a:schemeClr val="lt1"/>
            </a:solidFill>
          </a:ln>
          <a:effectLst/>
          <a:sp3d contourW="50800">
            <a:contourClr>
              <a:schemeClr val="lt1"/>
            </a:contourClr>
          </a:sp3d>
        </c:spPr>
      </c:pivotFmt>
      <c:pivotFmt>
        <c:idx val="3"/>
        <c:spPr>
          <a:gradFill>
            <a:gsLst>
              <a:gs pos="100000">
                <a:schemeClr val="accent2">
                  <a:lumMod val="60000"/>
                  <a:lumOff val="40000"/>
                </a:schemeClr>
              </a:gs>
              <a:gs pos="0">
                <a:schemeClr val="accent2"/>
              </a:gs>
            </a:gsLst>
            <a:lin ang="5400000" scaled="0"/>
          </a:gradFill>
          <a:ln w="50800">
            <a:solidFill>
              <a:schemeClr val="lt1"/>
            </a:solidFill>
          </a:ln>
          <a:effectLst/>
          <a:sp3d contourW="50800">
            <a:contourClr>
              <a:schemeClr val="lt1"/>
            </a:contourClr>
          </a:sp3d>
        </c:spPr>
      </c:pivotFmt>
      <c:pivotFmt>
        <c:idx val="4"/>
        <c:spPr>
          <a:gradFill>
            <a:gsLst>
              <a:gs pos="100000">
                <a:schemeClr val="accent2">
                  <a:lumMod val="60000"/>
                  <a:lumOff val="40000"/>
                </a:schemeClr>
              </a:gs>
              <a:gs pos="0">
                <a:schemeClr val="accent2"/>
              </a:gs>
            </a:gsLst>
            <a:lin ang="5400000" scaled="0"/>
          </a:gradFill>
          <a:ln w="50800">
            <a:solidFill>
              <a:schemeClr val="lt1"/>
            </a:solidFill>
          </a:ln>
          <a:effectLst/>
          <a:sp3d contourW="50800">
            <a:contourClr>
              <a:schemeClr val="lt1"/>
            </a:contourClr>
          </a:sp3d>
        </c:spPr>
      </c:pivotFmt>
      <c:pivotFmt>
        <c:idx val="5"/>
        <c:spPr>
          <a:gradFill>
            <a:gsLst>
              <a:gs pos="100000">
                <a:schemeClr val="accent2">
                  <a:lumMod val="60000"/>
                  <a:lumOff val="40000"/>
                </a:schemeClr>
              </a:gs>
              <a:gs pos="0">
                <a:schemeClr val="accent2"/>
              </a:gs>
            </a:gsLst>
            <a:lin ang="5400000" scaled="0"/>
          </a:gradFill>
          <a:ln w="50800">
            <a:solidFill>
              <a:schemeClr val="lt1"/>
            </a:solidFill>
          </a:ln>
          <a:effectLst/>
          <a:sp3d contourW="50800">
            <a:contourClr>
              <a:schemeClr val="lt1"/>
            </a:contourClr>
          </a:sp3d>
        </c:spPr>
      </c:pivotFmt>
    </c:pivotFmts>
    <c:view3D>
      <c:rotX val="30"/>
      <c:rotY val="0"/>
      <c:depthPercent val="100"/>
      <c:rAngAx val="0"/>
      <c:perspective val="5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'Maximum Meal Price Of Cuisine'!$B$3</c:f>
              <c:strCache>
                <c:ptCount val="1"/>
                <c:pt idx="0">
                  <c:v>Total</c:v>
                </c:pt>
              </c:strCache>
            </c:strRef>
          </c:tx>
          <c:dPt>
            <c:idx val="0"/>
            <c:bubble3D val="0"/>
            <c:spPr>
              <a:gradFill>
                <a:gsLst>
                  <a:gs pos="100000">
                    <a:schemeClr val="accent2">
                      <a:lumMod val="60000"/>
                      <a:lumOff val="40000"/>
                    </a:schemeClr>
                  </a:gs>
                  <a:gs pos="0">
                    <a:schemeClr val="accent2"/>
                  </a:gs>
                </a:gsLst>
                <a:lin ang="5400000" scaled="0"/>
              </a:gradFill>
              <a:ln w="50800">
                <a:solidFill>
                  <a:schemeClr val="lt1"/>
                </a:solidFill>
              </a:ln>
              <a:effectLst/>
              <a:scene3d>
                <a:camera prst="orthographicFront"/>
                <a:lightRig rig="threePt" dir="t"/>
              </a:scene3d>
              <a:sp3d contourW="50800" prstMaterial="metal">
                <a:contourClr>
                  <a:schemeClr val="lt1"/>
                </a:contourClr>
              </a:sp3d>
            </c:spPr>
            <c:extLst>
              <c:ext xmlns:c16="http://schemas.microsoft.com/office/drawing/2014/chart" uri="{C3380CC4-5D6E-409C-BE32-E72D297353CC}">
                <c16:uniqueId val="{00000002-6507-4E7A-A3B9-DCEE59CF574B}"/>
              </c:ext>
            </c:extLst>
          </c:dPt>
          <c:dPt>
            <c:idx val="1"/>
            <c:bubble3D val="0"/>
            <c:spPr>
              <a:gradFill>
                <a:gsLst>
                  <a:gs pos="100000">
                    <a:schemeClr val="accent4">
                      <a:lumMod val="60000"/>
                      <a:lumOff val="40000"/>
                    </a:schemeClr>
                  </a:gs>
                  <a:gs pos="0">
                    <a:schemeClr val="accent4"/>
                  </a:gs>
                </a:gsLst>
                <a:lin ang="5400000" scaled="0"/>
              </a:gradFill>
              <a:ln w="50800">
                <a:solidFill>
                  <a:schemeClr val="lt1"/>
                </a:solidFill>
              </a:ln>
              <a:effectLst/>
              <a:sp3d contourW="50800">
                <a:contourClr>
                  <a:schemeClr val="lt1"/>
                </a:contourClr>
              </a:sp3d>
            </c:spPr>
            <c:extLst>
              <c:ext xmlns:c16="http://schemas.microsoft.com/office/drawing/2014/chart" uri="{C3380CC4-5D6E-409C-BE32-E72D297353CC}">
                <c16:uniqueId val="{00000003-7C6A-4EED-8246-2B70841D112D}"/>
              </c:ext>
            </c:extLst>
          </c:dPt>
          <c:dPt>
            <c:idx val="2"/>
            <c:bubble3D val="0"/>
            <c:spPr>
              <a:gradFill>
                <a:gsLst>
                  <a:gs pos="100000">
                    <a:schemeClr val="accent6">
                      <a:lumMod val="60000"/>
                      <a:lumOff val="40000"/>
                    </a:schemeClr>
                  </a:gs>
                  <a:gs pos="0">
                    <a:schemeClr val="accent6"/>
                  </a:gs>
                </a:gsLst>
                <a:lin ang="5400000" scaled="0"/>
              </a:gradFill>
              <a:ln w="50800">
                <a:solidFill>
                  <a:schemeClr val="lt1"/>
                </a:solidFill>
              </a:ln>
              <a:effectLst/>
              <a:sp3d contourW="50800">
                <a:contourClr>
                  <a:schemeClr val="lt1"/>
                </a:contourClr>
              </a:sp3d>
            </c:spPr>
            <c:extLst>
              <c:ext xmlns:c16="http://schemas.microsoft.com/office/drawing/2014/chart" uri="{C3380CC4-5D6E-409C-BE32-E72D297353CC}">
                <c16:uniqueId val="{00000005-7C6A-4EED-8246-2B70841D112D}"/>
              </c:ext>
            </c:extLst>
          </c:dPt>
          <c:dPt>
            <c:idx val="3"/>
            <c:bubble3D val="0"/>
            <c:spPr>
              <a:gradFill>
                <a:gsLst>
                  <a:gs pos="100000">
                    <a:schemeClr val="accent2">
                      <a:lumMod val="60000"/>
                      <a:lumMod val="60000"/>
                      <a:lumOff val="40000"/>
                    </a:schemeClr>
                  </a:gs>
                  <a:gs pos="0">
                    <a:schemeClr val="accent2">
                      <a:lumMod val="60000"/>
                    </a:schemeClr>
                  </a:gs>
                </a:gsLst>
                <a:lin ang="5400000" scaled="0"/>
              </a:gradFill>
              <a:ln w="50800">
                <a:solidFill>
                  <a:schemeClr val="lt1"/>
                </a:solidFill>
              </a:ln>
              <a:effectLst/>
              <a:sp3d contourW="50800">
                <a:contourClr>
                  <a:schemeClr val="lt1"/>
                </a:contourClr>
              </a:sp3d>
            </c:spPr>
            <c:extLst>
              <c:ext xmlns:c16="http://schemas.microsoft.com/office/drawing/2014/chart" uri="{C3380CC4-5D6E-409C-BE32-E72D297353CC}">
                <c16:uniqueId val="{00000007-7C6A-4EED-8246-2B70841D112D}"/>
              </c:ext>
            </c:extLst>
          </c:dPt>
          <c:dPt>
            <c:idx val="4"/>
            <c:bubble3D val="0"/>
            <c:spPr>
              <a:gradFill>
                <a:gsLst>
                  <a:gs pos="100000">
                    <a:schemeClr val="accent4">
                      <a:lumMod val="60000"/>
                      <a:lumMod val="60000"/>
                      <a:lumOff val="40000"/>
                    </a:schemeClr>
                  </a:gs>
                  <a:gs pos="0">
                    <a:schemeClr val="accent4">
                      <a:lumMod val="60000"/>
                    </a:schemeClr>
                  </a:gs>
                </a:gsLst>
                <a:lin ang="5400000" scaled="0"/>
              </a:gradFill>
              <a:ln w="50800">
                <a:solidFill>
                  <a:schemeClr val="lt1"/>
                </a:solidFill>
              </a:ln>
              <a:effectLst/>
              <a:sp3d contourW="50800">
                <a:contourClr>
                  <a:schemeClr val="lt1"/>
                </a:contourClr>
              </a:sp3d>
            </c:spPr>
            <c:extLst>
              <c:ext xmlns:c16="http://schemas.microsoft.com/office/drawing/2014/chart" uri="{C3380CC4-5D6E-409C-BE32-E72D297353CC}">
                <c16:uniqueId val="{00000009-7C6A-4EED-8246-2B70841D112D}"/>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'Maximum Meal Price Of Cuisine'!$A$4:$A$9</c:f>
              <c:strCache>
                <c:ptCount val="5"/>
                <c:pt idx="0">
                  <c:v>French</c:v>
                </c:pt>
                <c:pt idx="1">
                  <c:v>Indian</c:v>
                </c:pt>
                <c:pt idx="2">
                  <c:v>Italian</c:v>
                </c:pt>
                <c:pt idx="3">
                  <c:v>Japanese</c:v>
                </c:pt>
                <c:pt idx="4">
                  <c:v>Mexican</c:v>
                </c:pt>
              </c:strCache>
            </c:strRef>
          </c:cat>
          <c:val>
            <c:numRef>
              <c:f>'Maximum Meal Price Of Cuisine'!$B$4:$B$9</c:f>
              <c:numCache>
                <c:formatCode>0</c:formatCode>
                <c:ptCount val="5"/>
                <c:pt idx="0">
                  <c:v>65.97</c:v>
                </c:pt>
                <c:pt idx="1">
                  <c:v>40.770000000000003</c:v>
                </c:pt>
                <c:pt idx="2">
                  <c:v>55.75</c:v>
                </c:pt>
                <c:pt idx="3">
                  <c:v>75.72</c:v>
                </c:pt>
                <c:pt idx="4">
                  <c:v>35.53</c:v>
                </c:pt>
              </c:numCache>
            </c:numRef>
          </c:val>
          <c:extLst>
            <c:ext xmlns:c16="http://schemas.microsoft.com/office/drawing/2014/chart" uri="{C3380CC4-5D6E-409C-BE32-E72D297353CC}">
              <c16:uniqueId val="{00000000-6507-4E7A-A3B9-DCEE59CF574B}"/>
            </c:ext>
          </c:extLst>
        </c:ser>
        <c:dLbls>
          <c:dLblPos val="ctr"/>
          <c:showLegendKey val="0"/>
          <c:showVal val="1"/>
          <c:showCatName val="0"/>
          <c:showSerName val="0"/>
          <c:showPercent val="0"/>
          <c:showBubbleSize val="0"/>
          <c:showLeaderLines val="1"/>
        </c:dLbls>
      </c:pie3DChart>
      <c:spPr>
        <a:noFill/>
        <a:ln>
          <a:noFill/>
        </a:ln>
        <a:effectLst/>
      </c:spPr>
    </c:plotArea>
    <c:legend>
      <c:legendPos val="r"/>
      <c:legendEntry>
        <c:idx val="0"/>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Entry>
      <c:layout>
        <c:manualLayout>
          <c:xMode val="edge"/>
          <c:yMode val="edge"/>
          <c:x val="0.84677113996408981"/>
          <c:y val="0.26377458063705478"/>
          <c:w val="0.13660863693231687"/>
          <c:h val="0.53985354257770324"/>
        </c:manualLayout>
      </c:layout>
      <c:overlay val="0"/>
      <c:spPr>
        <a:solidFill>
          <a:schemeClr val="lt1">
            <a:alpha val="50000"/>
          </a:schemeClr>
        </a:solidFill>
        <a:ln>
          <a:solidFill>
            <a:schemeClr val="bg1"/>
          </a:solid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pattFill prst="dkDnDiag">
      <a:fgClr>
        <a:schemeClr val="lt1"/>
      </a:fgClr>
      <a:bgClr>
        <a:schemeClr val="dk1">
          <a:lumMod val="10000"/>
          <a:lumOff val="90000"/>
        </a:schemeClr>
      </a:bgClr>
    </a:patt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[restaurant_data_report.xlsx]higest and lowest service quali!PivotTable9</c:name>
    <c:fmtId val="0"/>
  </c:pivotSource>
  <c:chart>
    <c:title>
      <c:tx>
        <c:rich>
          <a:bodyPr rot="0" spcFirstLastPara="1" vertOverflow="ellipsis" vert="horz" wrap="square" anchor="ctr" anchorCtr="1"/>
          <a:lstStyle/>
          <a:p>
            <a:pPr>
              <a:defRPr sz="1400" b="1" i="0" u="none" strike="noStrike" kern="1200" cap="all" spc="150" baseline="0">
                <a:solidFill>
                  <a:schemeClr val="tx1">
                    <a:lumMod val="50000"/>
                    <a:lumOff val="50000"/>
                  </a:schemeClr>
                </a:solidFill>
                <a:latin typeface="+mn-lt"/>
                <a:ea typeface="+mn-ea"/>
                <a:cs typeface="+mn-cs"/>
              </a:defRPr>
            </a:pPr>
            <a:r>
              <a:rPr lang="en-IN" sz="1400"/>
              <a:t>higest</a:t>
            </a:r>
            <a:r>
              <a:rPr lang="en-IN" sz="1400" baseline="0"/>
              <a:t> and lowest service quality score</a:t>
            </a:r>
            <a:endParaRPr lang="en-IN" sz="1400"/>
          </a:p>
        </c:rich>
      </c:tx>
      <c:overlay val="0"/>
      <c:spPr>
        <a:solidFill>
          <a:schemeClr val="accent4">
            <a:lumMod val="60000"/>
            <a:lumOff val="40000"/>
          </a:schemeClr>
        </a:solidFill>
        <a:ln>
          <a:noFill/>
        </a:ln>
        <a:effectLst/>
      </c:spPr>
      <c:txPr>
        <a:bodyPr rot="0" spcFirstLastPara="1" vertOverflow="ellipsis" vert="horz" wrap="square" anchor="ctr" anchorCtr="1"/>
        <a:lstStyle/>
        <a:p>
          <a:pPr>
            <a:defRPr sz="1400" b="1" i="0" u="none" strike="noStrike" kern="1200" cap="all" spc="150" baseline="0">
              <a:solidFill>
                <a:schemeClr val="tx1">
                  <a:lumMod val="50000"/>
                  <a:lumOff val="50000"/>
                </a:schemeClr>
              </a:solidFill>
              <a:latin typeface="+mn-lt"/>
              <a:ea typeface="+mn-ea"/>
              <a:cs typeface="+mn-cs"/>
            </a:defRPr>
          </a:pPr>
          <a:endParaRPr lang="en-US"/>
        </a:p>
      </c:txPr>
    </c:title>
    <c:autoTitleDeleted val="0"/>
    <c:pivotFmts>
      <c:pivotFmt>
        <c:idx val="0"/>
      </c:pivotFmt>
      <c:pivotFmt>
        <c:idx val="1"/>
      </c:pivotFmt>
      <c:pivotFmt>
        <c:idx val="2"/>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pivotFmt>
      <c:pivotFmt>
        <c:idx val="3"/>
        <c:spPr>
          <a:ln w="28575" cap="rnd">
            <a:solidFill>
              <a:schemeClr val="accent1"/>
            </a:solidFill>
            <a:round/>
          </a:ln>
          <a:effectLst/>
        </c:spPr>
        <c:marker>
          <c:symbol val="circle"/>
          <c:size val="6"/>
          <c:spPr>
            <a:solidFill>
              <a:schemeClr val="accent2"/>
            </a:solidFill>
            <a:ln>
              <a:noFill/>
            </a:ln>
            <a:effectLst/>
          </c:spPr>
        </c:marker>
      </c:pivotFmt>
    </c:pivotFmts>
    <c:plotArea>
      <c:layout/>
      <c:barChart>
        <c:barDir val="col"/>
        <c:grouping val="clustered"/>
        <c:varyColors val="0"/>
        <c:ser>
          <c:idx val="0"/>
          <c:order val="0"/>
          <c:tx>
            <c:strRef>
              <c:f>'higest and lowest service quali'!$B$3</c:f>
              <c:strCache>
                <c:ptCount val="1"/>
                <c:pt idx="0">
                  <c:v>Max of Service Quality Score</c:v>
                </c:pt>
              </c:strCache>
            </c:strRef>
          </c:tx>
          <c:spPr>
            <a:pattFill prst="narHorz">
              <a:fgClr>
                <a:schemeClr val="accent1"/>
              </a:fgClr>
              <a:bgClr>
                <a:schemeClr val="accent1">
                  <a:lumMod val="20000"/>
                  <a:lumOff val="80000"/>
                </a:schemeClr>
              </a:bgClr>
            </a:pattFill>
            <a:ln>
              <a:noFill/>
            </a:ln>
            <a:effectLst>
              <a:innerShdw blurRad="114300">
                <a:schemeClr val="accent1"/>
              </a:innerShdw>
            </a:effectLst>
          </c:spPr>
          <c:invertIfNegative val="0"/>
          <c:cat>
            <c:strRef>
              <c:f>'higest and lowest service quali'!$A$4:$A$16</c:f>
              <c:strCache>
                <c:ptCount val="12"/>
                <c:pt idx="0">
                  <c:v>Bella Cucina</c:v>
                </c:pt>
                <c:pt idx="1">
                  <c:v>Fiesta Flavors</c:v>
                </c:pt>
                <c:pt idx="2">
                  <c:v>Gusto Italiano</c:v>
                </c:pt>
                <c:pt idx="3">
                  <c:v>La Trattoria</c:v>
                </c:pt>
                <c:pt idx="4">
                  <c:v>MexiCantina</c:v>
                </c:pt>
                <c:pt idx="5">
                  <c:v>Pappu Da Dhaba</c:v>
                </c:pt>
                <c:pt idx="6">
                  <c:v>Raja's Kitchen</c:v>
                </c:pt>
                <c:pt idx="7">
                  <c:v>Sakura Sushi</c:v>
                </c:pt>
                <c:pt idx="8">
                  <c:v>Salsa Supreme</c:v>
                </c:pt>
                <c:pt idx="9">
                  <c:v>Samurai Sake</c:v>
                </c:pt>
                <c:pt idx="10">
                  <c:v>Taste of India</c:v>
                </c:pt>
                <c:pt idx="11">
                  <c:v>Zen Ramen</c:v>
                </c:pt>
              </c:strCache>
            </c:strRef>
          </c:cat>
          <c:val>
            <c:numRef>
              <c:f>'higest and lowest service quali'!$B$4:$B$16</c:f>
              <c:numCache>
                <c:formatCode>General</c:formatCode>
                <c:ptCount val="12"/>
                <c:pt idx="0">
                  <c:v>9.5</c:v>
                </c:pt>
                <c:pt idx="1">
                  <c:v>9.6</c:v>
                </c:pt>
                <c:pt idx="2">
                  <c:v>9.1999999999999993</c:v>
                </c:pt>
                <c:pt idx="3">
                  <c:v>9.6</c:v>
                </c:pt>
                <c:pt idx="4">
                  <c:v>8.6999999999999993</c:v>
                </c:pt>
                <c:pt idx="5">
                  <c:v>9.6</c:v>
                </c:pt>
                <c:pt idx="6">
                  <c:v>9.8000000000000007</c:v>
                </c:pt>
                <c:pt idx="7">
                  <c:v>9.5</c:v>
                </c:pt>
                <c:pt idx="8">
                  <c:v>9.4</c:v>
                </c:pt>
                <c:pt idx="9">
                  <c:v>8.9</c:v>
                </c:pt>
                <c:pt idx="10">
                  <c:v>9.4</c:v>
                </c:pt>
                <c:pt idx="11">
                  <c:v>9.6</c:v>
                </c:pt>
              </c:numCache>
            </c:numRef>
          </c:val>
          <c:extLst>
            <c:ext xmlns:c16="http://schemas.microsoft.com/office/drawing/2014/chart" uri="{C3380CC4-5D6E-409C-BE32-E72D297353CC}">
              <c16:uniqueId val="{00000002-0BFE-4B44-8C17-0FB732B7C83E}"/>
            </c:ext>
          </c:extLst>
        </c:ser>
        <c:dLbls>
          <c:showLegendKey val="0"/>
          <c:showVal val="0"/>
          <c:showCatName val="0"/>
          <c:showSerName val="0"/>
          <c:showPercent val="0"/>
          <c:showBubbleSize val="0"/>
        </c:dLbls>
        <c:gapWidth val="247"/>
        <c:axId val="711789072"/>
        <c:axId val="711797776"/>
      </c:barChart>
      <c:lineChart>
        <c:grouping val="stacked"/>
        <c:varyColors val="0"/>
        <c:ser>
          <c:idx val="1"/>
          <c:order val="1"/>
          <c:tx>
            <c:strRef>
              <c:f>'higest and lowest service quali'!$C$3</c:f>
              <c:strCache>
                <c:ptCount val="1"/>
                <c:pt idx="0">
                  <c:v>Min of Service Quality Score2</c:v>
                </c:pt>
              </c:strCache>
            </c:strRef>
          </c:tx>
          <c:spPr>
            <a:ln w="28575" cap="rnd">
              <a:solidFill>
                <a:schemeClr val="accent2"/>
              </a:solidFill>
              <a:round/>
            </a:ln>
            <a:effectLst/>
          </c:spPr>
          <c:marker>
            <c:symbol val="circle"/>
            <c:size val="6"/>
            <c:spPr>
              <a:solidFill>
                <a:schemeClr val="accent2"/>
              </a:solidFill>
              <a:ln>
                <a:noFill/>
              </a:ln>
              <a:effectLst/>
            </c:spPr>
          </c:marker>
          <c:cat>
            <c:strRef>
              <c:f>'higest and lowest service quali'!$A$4:$A$16</c:f>
              <c:strCache>
                <c:ptCount val="12"/>
                <c:pt idx="0">
                  <c:v>Bella Cucina</c:v>
                </c:pt>
                <c:pt idx="1">
                  <c:v>Fiesta Flavors</c:v>
                </c:pt>
                <c:pt idx="2">
                  <c:v>Gusto Italiano</c:v>
                </c:pt>
                <c:pt idx="3">
                  <c:v>La Trattoria</c:v>
                </c:pt>
                <c:pt idx="4">
                  <c:v>MexiCantina</c:v>
                </c:pt>
                <c:pt idx="5">
                  <c:v>Pappu Da Dhaba</c:v>
                </c:pt>
                <c:pt idx="6">
                  <c:v>Raja's Kitchen</c:v>
                </c:pt>
                <c:pt idx="7">
                  <c:v>Sakura Sushi</c:v>
                </c:pt>
                <c:pt idx="8">
                  <c:v>Salsa Supreme</c:v>
                </c:pt>
                <c:pt idx="9">
                  <c:v>Samurai Sake</c:v>
                </c:pt>
                <c:pt idx="10">
                  <c:v>Taste of India</c:v>
                </c:pt>
                <c:pt idx="11">
                  <c:v>Zen Ramen</c:v>
                </c:pt>
              </c:strCache>
            </c:strRef>
          </c:cat>
          <c:val>
            <c:numRef>
              <c:f>'higest and lowest service quali'!$C$4:$C$16</c:f>
              <c:numCache>
                <c:formatCode>General</c:formatCode>
                <c:ptCount val="12"/>
                <c:pt idx="0">
                  <c:v>1.3</c:v>
                </c:pt>
                <c:pt idx="1">
                  <c:v>1</c:v>
                </c:pt>
                <c:pt idx="2">
                  <c:v>1</c:v>
                </c:pt>
                <c:pt idx="3">
                  <c:v>1.2</c:v>
                </c:pt>
                <c:pt idx="4">
                  <c:v>1</c:v>
                </c:pt>
                <c:pt idx="5">
                  <c:v>1.5</c:v>
                </c:pt>
                <c:pt idx="6">
                  <c:v>1.6</c:v>
                </c:pt>
                <c:pt idx="7">
                  <c:v>2.1</c:v>
                </c:pt>
                <c:pt idx="8">
                  <c:v>1.8</c:v>
                </c:pt>
                <c:pt idx="9">
                  <c:v>2.6</c:v>
                </c:pt>
                <c:pt idx="10">
                  <c:v>1.3</c:v>
                </c:pt>
                <c:pt idx="11">
                  <c:v>1.3</c:v>
                </c:pt>
              </c:numCache>
            </c:numRef>
          </c:val>
          <c:smooth val="0"/>
          <c:extLst>
            <c:ext xmlns:c16="http://schemas.microsoft.com/office/drawing/2014/chart" uri="{C3380CC4-5D6E-409C-BE32-E72D297353CC}">
              <c16:uniqueId val="{00000003-0BFE-4B44-8C17-0FB732B7C83E}"/>
            </c:ext>
          </c:extLst>
        </c:ser>
        <c:dLbls>
          <c:showLegendKey val="0"/>
          <c:showVal val="0"/>
          <c:showCatName val="0"/>
          <c:showSerName val="0"/>
          <c:showPercent val="0"/>
          <c:showBubbleSize val="0"/>
        </c:dLbls>
        <c:marker val="1"/>
        <c:smooth val="0"/>
        <c:axId val="711799408"/>
        <c:axId val="711795056"/>
      </c:lineChart>
      <c:catAx>
        <c:axId val="711789072"/>
        <c:scaling>
          <c:orientation val="minMax"/>
        </c:scaling>
        <c:delete val="0"/>
        <c:axPos val="b"/>
        <c:title>
          <c:tx>
            <c:rich>
              <a:bodyPr rot="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r>
                  <a:rPr lang="en-IN" sz="1100" b="0"/>
                  <a:t>Restaurants</a:t>
                </a:r>
              </a:p>
            </c:rich>
          </c:tx>
          <c:layout>
            <c:manualLayout>
              <c:xMode val="edge"/>
              <c:yMode val="edge"/>
              <c:x val="0.25933280839895018"/>
              <c:y val="0.88426465573978474"/>
            </c:manualLayout>
          </c:layout>
          <c:overlay val="0"/>
          <c:spPr>
            <a:solidFill>
              <a:schemeClr val="accent4">
                <a:lumMod val="60000"/>
                <a:lumOff val="40000"/>
              </a:schemeClr>
            </a:solidFill>
            <a:ln>
              <a:noFill/>
            </a:ln>
            <a:effectLst/>
          </c:spPr>
          <c:txPr>
            <a:bodyPr rot="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19050"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11797776"/>
        <c:crosses val="autoZero"/>
        <c:auto val="1"/>
        <c:lblAlgn val="ctr"/>
        <c:lblOffset val="100"/>
        <c:noMultiLvlLbl val="0"/>
      </c:catAx>
      <c:valAx>
        <c:axId val="711797776"/>
        <c:scaling>
          <c:orientation val="minMax"/>
        </c:scaling>
        <c:delete val="0"/>
        <c:axPos val="l"/>
        <c:majorGridlines>
          <c:spPr>
            <a:ln>
              <a:solidFill>
                <a:schemeClr val="tx1">
                  <a:lumMod val="15000"/>
                  <a:lumOff val="85000"/>
                </a:schemeClr>
              </a:solidFill>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11789072"/>
        <c:crosses val="autoZero"/>
        <c:crossBetween val="between"/>
      </c:valAx>
      <c:valAx>
        <c:axId val="711795056"/>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11799408"/>
        <c:crosses val="max"/>
        <c:crossBetween val="between"/>
      </c:valAx>
      <c:catAx>
        <c:axId val="711799408"/>
        <c:scaling>
          <c:orientation val="minMax"/>
        </c:scaling>
        <c:delete val="1"/>
        <c:axPos val="b"/>
        <c:numFmt formatCode="General" sourceLinked="1"/>
        <c:majorTickMark val="out"/>
        <c:minorTickMark val="none"/>
        <c:tickLblPos val="nextTo"/>
        <c:crossAx val="711795056"/>
        <c:crosses val="autoZero"/>
        <c:auto val="1"/>
        <c:lblAlgn val="ctr"/>
        <c:lblOffset val="100"/>
        <c:noMultiLvlLbl val="0"/>
      </c:cat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6">
        <a:lumMod val="60000"/>
        <a:lumOff val="4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[restaurant_data_report.xlsx]Marketing Budgets Of Restaurant!PivotTable10</c:name>
    <c:fmtId val="0"/>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US"/>
              <a:t>Marketing Budgets</a:t>
            </a:r>
            <a:r>
              <a:rPr lang="en-US" baseline="0"/>
              <a:t> Of Restaurants</a:t>
            </a:r>
            <a:endParaRPr lang="en-US"/>
          </a:p>
        </c:rich>
      </c:tx>
      <c:overlay val="0"/>
      <c:spPr>
        <a:solidFill>
          <a:schemeClr val="bg1">
            <a:lumMod val="50000"/>
          </a:schemeClr>
        </a:solid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spPr>
          <a:noFill/>
          <a:ln w="9525" cap="flat" cmpd="sng" algn="ctr">
            <a:solidFill>
              <a:schemeClr val="accent1"/>
            </a:solidFill>
            <a:miter lim="800000"/>
          </a:ln>
          <a:effectLst>
            <a:glow rad="63500">
              <a:schemeClr val="accent1">
                <a:satMod val="175000"/>
                <a:alpha val="25000"/>
              </a:schemeClr>
            </a:glow>
          </a:effectLst>
        </c:spPr>
        <c:marker>
          <c:symbol val="none"/>
        </c:marker>
      </c:pivotFmt>
    </c:pivotFmts>
    <c:plotArea>
      <c:layout/>
      <c:barChart>
        <c:barDir val="col"/>
        <c:grouping val="clustered"/>
        <c:varyColors val="0"/>
        <c:ser>
          <c:idx val="0"/>
          <c:order val="0"/>
          <c:tx>
            <c:strRef>
              <c:f>'Marketing Budgets Of Restaurant'!$B$3</c:f>
              <c:strCache>
                <c:ptCount val="1"/>
                <c:pt idx="0">
                  <c:v>Total</c:v>
                </c:pt>
              </c:strCache>
            </c:strRef>
          </c:tx>
          <c:spPr>
            <a:noFill/>
            <a:ln w="9525" cap="flat" cmpd="sng" algn="ctr">
              <a:solidFill>
                <a:schemeClr val="accent1"/>
              </a:solidFill>
              <a:miter lim="800000"/>
            </a:ln>
            <a:effectLst>
              <a:glow rad="63500">
                <a:schemeClr val="accent1">
                  <a:satMod val="175000"/>
                  <a:alpha val="25000"/>
                </a:schemeClr>
              </a:glow>
            </a:effectLst>
          </c:spPr>
          <c:invertIfNegative val="0"/>
          <c:cat>
            <c:strRef>
              <c:f>'Marketing Budgets Of Restaurant'!$A$4:$A$16</c:f>
              <c:strCache>
                <c:ptCount val="12"/>
                <c:pt idx="0">
                  <c:v>Bella Cucina</c:v>
                </c:pt>
                <c:pt idx="1">
                  <c:v>Fiesta Flavors</c:v>
                </c:pt>
                <c:pt idx="2">
                  <c:v>Gusto Italiano</c:v>
                </c:pt>
                <c:pt idx="3">
                  <c:v>La Trattoria</c:v>
                </c:pt>
                <c:pt idx="4">
                  <c:v>MexiCantina</c:v>
                </c:pt>
                <c:pt idx="5">
                  <c:v>Pappu Da Dhaba</c:v>
                </c:pt>
                <c:pt idx="6">
                  <c:v>Raja's Kitchen</c:v>
                </c:pt>
                <c:pt idx="7">
                  <c:v>Sakura Sushi</c:v>
                </c:pt>
                <c:pt idx="8">
                  <c:v>Salsa Supreme</c:v>
                </c:pt>
                <c:pt idx="9">
                  <c:v>Samurai Sake</c:v>
                </c:pt>
                <c:pt idx="10">
                  <c:v>Taste of India</c:v>
                </c:pt>
                <c:pt idx="11">
                  <c:v>Zen Ramen</c:v>
                </c:pt>
              </c:strCache>
            </c:strRef>
          </c:cat>
          <c:val>
            <c:numRef>
              <c:f>'Marketing Budgets Of Restaurant'!$B$4:$B$16</c:f>
              <c:numCache>
                <c:formatCode>General</c:formatCode>
                <c:ptCount val="12"/>
                <c:pt idx="0">
                  <c:v>54997</c:v>
                </c:pt>
                <c:pt idx="1">
                  <c:v>53687</c:v>
                </c:pt>
                <c:pt idx="2">
                  <c:v>78934</c:v>
                </c:pt>
                <c:pt idx="3">
                  <c:v>78485</c:v>
                </c:pt>
                <c:pt idx="4">
                  <c:v>41624</c:v>
                </c:pt>
                <c:pt idx="5">
                  <c:v>67784</c:v>
                </c:pt>
                <c:pt idx="6">
                  <c:v>72077</c:v>
                </c:pt>
                <c:pt idx="7">
                  <c:v>66587</c:v>
                </c:pt>
                <c:pt idx="8">
                  <c:v>69636</c:v>
                </c:pt>
                <c:pt idx="9">
                  <c:v>42565</c:v>
                </c:pt>
                <c:pt idx="10">
                  <c:v>40332</c:v>
                </c:pt>
                <c:pt idx="11">
                  <c:v>50882</c:v>
                </c:pt>
              </c:numCache>
            </c:numRef>
          </c:val>
          <c:extLst>
            <c:ext xmlns:c16="http://schemas.microsoft.com/office/drawing/2014/chart" uri="{C3380CC4-5D6E-409C-BE32-E72D297353CC}">
              <c16:uniqueId val="{00000000-760D-42BC-8172-4E07163B8A44}"/>
            </c:ext>
          </c:extLst>
        </c:ser>
        <c:dLbls>
          <c:showLegendKey val="0"/>
          <c:showVal val="0"/>
          <c:showCatName val="0"/>
          <c:showSerName val="0"/>
          <c:showPercent val="0"/>
          <c:showBubbleSize val="0"/>
        </c:dLbls>
        <c:gapWidth val="315"/>
        <c:overlap val="-40"/>
        <c:axId val="711796144"/>
        <c:axId val="711798320"/>
      </c:barChart>
      <c:catAx>
        <c:axId val="711796144"/>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711798320"/>
        <c:crosses val="autoZero"/>
        <c:auto val="1"/>
        <c:lblAlgn val="ctr"/>
        <c:lblOffset val="100"/>
        <c:noMultiLvlLbl val="0"/>
      </c:catAx>
      <c:valAx>
        <c:axId val="711798320"/>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71179614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[restaurant_data_report.xlsx]Sheet1!PivotTable1</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Sheet1!$A$4:$A$9</c:f>
              <c:strCache>
                <c:ptCount val="5"/>
                <c:pt idx="0">
                  <c:v>French</c:v>
                </c:pt>
                <c:pt idx="1">
                  <c:v>Indian</c:v>
                </c:pt>
                <c:pt idx="2">
                  <c:v>Italian</c:v>
                </c:pt>
                <c:pt idx="3">
                  <c:v>Japanese</c:v>
                </c:pt>
                <c:pt idx="4">
                  <c:v>Mexican</c:v>
                </c:pt>
              </c:strCache>
            </c:strRef>
          </c:cat>
          <c:val>
            <c:numRef>
              <c:f>Sheet1!$B$4:$B$9</c:f>
              <c:numCache>
                <c:formatCode>General</c:formatCode>
                <c:ptCount val="5"/>
                <c:pt idx="0">
                  <c:v>5318072.3200000003</c:v>
                </c:pt>
                <c:pt idx="1">
                  <c:v>2773260</c:v>
                </c:pt>
                <c:pt idx="2">
                  <c:v>4036419.66</c:v>
                </c:pt>
                <c:pt idx="3">
                  <c:v>5464130.4000000004</c:v>
                </c:pt>
                <c:pt idx="4">
                  <c:v>2595726</c:v>
                </c:pt>
              </c:numCache>
            </c:numRef>
          </c:val>
          <c:extLst>
            <c:ext xmlns:c16="http://schemas.microsoft.com/office/drawing/2014/chart" uri="{C3380CC4-5D6E-409C-BE32-E72D297353CC}">
              <c16:uniqueId val="{00000000-54B2-4EF1-B64B-8A910298AB64}"/>
            </c:ext>
          </c:extLst>
        </c:ser>
        <c:dLbls>
          <c:dLblPos val="outEnd"/>
          <c:showLegendKey val="0"/>
          <c:showVal val="1"/>
          <c:showCatName val="0"/>
          <c:showSerName val="0"/>
          <c:showPercent val="0"/>
          <c:showBubbleSize val="0"/>
        </c:dLbls>
        <c:gapWidth val="219"/>
        <c:overlap val="-27"/>
        <c:axId val="1241986831"/>
        <c:axId val="981484479"/>
      </c:barChart>
      <c:catAx>
        <c:axId val="124198683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81484479"/>
        <c:crosses val="autoZero"/>
        <c:auto val="1"/>
        <c:lblAlgn val="ctr"/>
        <c:lblOffset val="100"/>
        <c:noMultiLvlLbl val="0"/>
      </c:catAx>
      <c:valAx>
        <c:axId val="98148447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198683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[restaurant_data_report.xlsx]Maximum Revenue Of Restaurants!PivotTable1</c:name>
    <c:fmtId val="3"/>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Maximum</a:t>
            </a:r>
            <a:r>
              <a:rPr lang="en-US" baseline="0"/>
              <a:t> Revenue Of Restaurants</a:t>
            </a:r>
            <a:endParaRPr lang="en-US"/>
          </a:p>
        </c:rich>
      </c:tx>
      <c:overlay val="0"/>
      <c:spPr>
        <a:solidFill>
          <a:schemeClr val="tx1">
            <a:lumMod val="65000"/>
            <a:lumOff val="35000"/>
          </a:schemeClr>
        </a:solid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s>
    <c:plotArea>
      <c:layout/>
      <c:barChart>
        <c:barDir val="col"/>
        <c:grouping val="clustered"/>
        <c:varyColors val="0"/>
        <c:ser>
          <c:idx val="0"/>
          <c:order val="0"/>
          <c:tx>
            <c:strRef>
              <c:f>'Maximum Revenue Of Restaurants'!$B$3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'Maximum Revenue Of Restaurants'!$A$4:$A$16</c:f>
              <c:strCache>
                <c:ptCount val="12"/>
                <c:pt idx="0">
                  <c:v>Bella Cucina</c:v>
                </c:pt>
                <c:pt idx="1">
                  <c:v>Fiesta Flavors</c:v>
                </c:pt>
                <c:pt idx="2">
                  <c:v>Gusto Italiano</c:v>
                </c:pt>
                <c:pt idx="3">
                  <c:v>La Trattoria</c:v>
                </c:pt>
                <c:pt idx="4">
                  <c:v>MexiCantina</c:v>
                </c:pt>
                <c:pt idx="5">
                  <c:v>Pappu Da Dhaba</c:v>
                </c:pt>
                <c:pt idx="6">
                  <c:v>Raja's Kitchen</c:v>
                </c:pt>
                <c:pt idx="7">
                  <c:v>Sakura Sushi</c:v>
                </c:pt>
                <c:pt idx="8">
                  <c:v>Salsa Supreme</c:v>
                </c:pt>
                <c:pt idx="9">
                  <c:v>Samurai Sake</c:v>
                </c:pt>
                <c:pt idx="10">
                  <c:v>Taste of India</c:v>
                </c:pt>
                <c:pt idx="11">
                  <c:v>Zen Ramen</c:v>
                </c:pt>
              </c:strCache>
            </c:strRef>
          </c:cat>
          <c:val>
            <c:numRef>
              <c:f>'Maximum Revenue Of Restaurants'!$B$4:$B$16</c:f>
              <c:numCache>
                <c:formatCode>0</c:formatCode>
                <c:ptCount val="12"/>
                <c:pt idx="0">
                  <c:v>5464130.4000000004</c:v>
                </c:pt>
                <c:pt idx="1">
                  <c:v>3866190.68</c:v>
                </c:pt>
                <c:pt idx="2">
                  <c:v>4205425.8</c:v>
                </c:pt>
                <c:pt idx="3">
                  <c:v>5318072.3200000003</c:v>
                </c:pt>
                <c:pt idx="4">
                  <c:v>3594490.1300000004</c:v>
                </c:pt>
                <c:pt idx="5">
                  <c:v>3681300.4200000004</c:v>
                </c:pt>
                <c:pt idx="6">
                  <c:v>2773260</c:v>
                </c:pt>
                <c:pt idx="7">
                  <c:v>4067734.8400000003</c:v>
                </c:pt>
                <c:pt idx="8">
                  <c:v>4913008</c:v>
                </c:pt>
                <c:pt idx="9">
                  <c:v>4870972.45</c:v>
                </c:pt>
                <c:pt idx="10">
                  <c:v>4668830.6399999997</c:v>
                </c:pt>
                <c:pt idx="11">
                  <c:v>4325985.3</c:v>
                </c:pt>
              </c:numCache>
            </c:numRef>
          </c:val>
          <c:extLst>
            <c:ext xmlns:c16="http://schemas.microsoft.com/office/drawing/2014/chart" uri="{C3380CC4-5D6E-409C-BE32-E72D297353CC}">
              <c16:uniqueId val="{00000000-0A15-4A36-8E35-7FEAA3B8F08D}"/>
            </c:ext>
          </c:extLst>
        </c:ser>
        <c:dLbls>
          <c:showLegendKey val="0"/>
          <c:showVal val="0"/>
          <c:showCatName val="0"/>
          <c:showSerName val="0"/>
          <c:showPercent val="0"/>
          <c:showBubbleSize val="0"/>
        </c:dLbls>
        <c:gapWidth val="100"/>
        <c:overlap val="-24"/>
        <c:axId val="711803216"/>
        <c:axId val="711798864"/>
      </c:barChart>
      <c:catAx>
        <c:axId val="711803216"/>
        <c:scaling>
          <c:orientation val="minMax"/>
        </c:scaling>
        <c:delete val="0"/>
        <c:axPos val="b"/>
        <c:numFmt formatCode="General" sourceLinked="1"/>
        <c:majorTickMark val="out"/>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711798864"/>
        <c:crosses val="autoZero"/>
        <c:auto val="1"/>
        <c:lblAlgn val="ctr"/>
        <c:lblOffset val="100"/>
        <c:noMultiLvlLbl val="0"/>
      </c:catAx>
      <c:valAx>
        <c:axId val="711798864"/>
        <c:scaling>
          <c:orientation val="minMax"/>
        </c:scaling>
        <c:delete val="0"/>
        <c:axPos val="l"/>
        <c:majorGridlines>
          <c:spPr>
            <a:ln w="9525" cap="flat" cmpd="sng" algn="ctr">
              <a:solidFill>
                <a:schemeClr val="lt1">
                  <a:lumMod val="95000"/>
                  <a:alpha val="10000"/>
                </a:schemeClr>
              </a:solidFill>
              <a:round/>
            </a:ln>
            <a:effectLst/>
          </c:spPr>
        </c:majorGridlines>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7118032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ln>
                <a:noFill/>
              </a:ln>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[restaurant_data_report.xlsx]Seating Capacity In Different L!PivotTable3</c:name>
    <c:fmtId val="5"/>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sz="1800"/>
              <a:t>Seating</a:t>
            </a:r>
            <a:r>
              <a:rPr lang="en-US" sz="1800" baseline="0"/>
              <a:t> Capacity In Different Locations</a:t>
            </a:r>
          </a:p>
        </c:rich>
      </c:tx>
      <c:overlay val="0"/>
      <c:spPr>
        <a:solidFill>
          <a:schemeClr val="bg1">
            <a:lumMod val="85000"/>
          </a:schemeClr>
        </a:solidFill>
        <a:ln>
          <a:noFill/>
        </a:ln>
        <a:effectLst>
          <a:glow>
            <a:schemeClr val="bg2">
              <a:lumMod val="90000"/>
            </a:schemeClr>
          </a:glow>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solidFill>
          <a:ln>
            <a:solidFill>
              <a:schemeClr val="tx2">
                <a:lumMod val="50000"/>
              </a:schemeClr>
            </a:solidFill>
          </a:ln>
          <a:effectLst>
            <a:outerShdw blurRad="254000" sx="102000" sy="102000" algn="ctr" rotWithShape="0">
              <a:prstClr val="black">
                <a:alpha val="20000"/>
              </a:prstClr>
            </a:outerShdw>
          </a:effectLst>
          <a:sp3d>
            <a:contourClr>
              <a:schemeClr val="tx2">
                <a:lumMod val="50000"/>
              </a:schemeClr>
            </a:contourClr>
          </a:sp3d>
        </c:spPr>
        <c:marker>
          <c:symbol val="circle"/>
          <c:size val="6"/>
        </c:marker>
        <c:dLbl>
          <c:idx val="0"/>
          <c:spPr>
            <a:no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solidFill>
              <a:schemeClr val="tx2">
                <a:lumMod val="50000"/>
              </a:schemeClr>
            </a:solidFill>
          </a:ln>
          <a:effectLst>
            <a:outerShdw blurRad="254000" sx="102000" sy="102000" algn="ctr" rotWithShape="0">
              <a:prstClr val="black">
                <a:alpha val="20000"/>
              </a:prstClr>
            </a:outerShdw>
          </a:effectLst>
          <a:sp3d>
            <a:contourClr>
              <a:schemeClr val="tx2">
                <a:lumMod val="50000"/>
              </a:schemeClr>
            </a:contourClr>
          </a:sp3d>
        </c:spPr>
      </c:pivotFmt>
      <c:pivotFmt>
        <c:idx val="2"/>
        <c:spPr>
          <a:solidFill>
            <a:schemeClr val="accent1"/>
          </a:solidFill>
          <a:ln>
            <a:solidFill>
              <a:schemeClr val="tx2">
                <a:lumMod val="50000"/>
              </a:schemeClr>
            </a:solidFill>
          </a:ln>
          <a:effectLst>
            <a:outerShdw blurRad="254000" sx="102000" sy="102000" algn="ctr" rotWithShape="0">
              <a:prstClr val="black">
                <a:alpha val="20000"/>
              </a:prstClr>
            </a:outerShdw>
          </a:effectLst>
          <a:sp3d>
            <a:contourClr>
              <a:schemeClr val="tx2">
                <a:lumMod val="50000"/>
              </a:schemeClr>
            </a:contourClr>
          </a:sp3d>
        </c:spPr>
        <c:marker>
          <c:symbol val="none"/>
        </c:marker>
        <c:dLbl>
          <c:idx val="0"/>
          <c:spPr>
            <a:no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3"/>
        <c:spPr>
          <a:solidFill>
            <a:schemeClr val="accent1"/>
          </a:solidFill>
          <a:ln>
            <a:solidFill>
              <a:schemeClr val="tx2">
                <a:lumMod val="50000"/>
              </a:schemeClr>
            </a:solidFill>
          </a:ln>
          <a:effectLst>
            <a:outerShdw blurRad="254000" sx="102000" sy="102000" algn="ctr" rotWithShape="0">
              <a:prstClr val="black">
                <a:alpha val="20000"/>
              </a:prstClr>
            </a:outerShdw>
          </a:effectLst>
          <a:sp3d>
            <a:contourClr>
              <a:schemeClr val="tx2">
                <a:lumMod val="50000"/>
              </a:schemeClr>
            </a:contourClr>
          </a:sp3d>
        </c:spPr>
      </c:pivotFmt>
      <c:pivotFmt>
        <c:idx val="4"/>
        <c:spPr>
          <a:solidFill>
            <a:schemeClr val="accent1"/>
          </a:solidFill>
          <a:ln>
            <a:solidFill>
              <a:schemeClr val="tx2">
                <a:lumMod val="50000"/>
              </a:schemeClr>
            </a:solidFill>
          </a:ln>
          <a:effectLst>
            <a:outerShdw blurRad="254000" sx="102000" sy="102000" algn="ctr" rotWithShape="0">
              <a:prstClr val="black">
                <a:alpha val="20000"/>
              </a:prstClr>
            </a:outerShdw>
          </a:effectLst>
          <a:sp3d>
            <a:contourClr>
              <a:schemeClr val="tx2">
                <a:lumMod val="50000"/>
              </a:schemeClr>
            </a:contourClr>
          </a:sp3d>
        </c:spPr>
      </c:pivotFmt>
      <c:pivotFmt>
        <c:idx val="5"/>
        <c:spPr>
          <a:solidFill>
            <a:schemeClr val="accent1"/>
          </a:solidFill>
          <a:ln>
            <a:solidFill>
              <a:schemeClr val="tx2">
                <a:lumMod val="50000"/>
              </a:schemeClr>
            </a:solidFill>
          </a:ln>
          <a:effectLst>
            <a:outerShdw blurRad="254000" sx="102000" sy="102000" algn="ctr" rotWithShape="0">
              <a:prstClr val="black">
                <a:alpha val="20000"/>
              </a:prstClr>
            </a:outerShdw>
          </a:effectLst>
          <a:sp3d>
            <a:contourClr>
              <a:schemeClr val="tx2">
                <a:lumMod val="50000"/>
              </a:schemeClr>
            </a:contourClr>
          </a:sp3d>
        </c:spPr>
      </c:pivotFmt>
      <c:pivotFmt>
        <c:idx val="6"/>
        <c:spPr>
          <a:solidFill>
            <a:schemeClr val="accent1"/>
          </a:solidFill>
          <a:ln>
            <a:solidFill>
              <a:schemeClr val="tx2">
                <a:lumMod val="50000"/>
              </a:schemeClr>
            </a:solidFill>
          </a:ln>
          <a:effectLst>
            <a:outerShdw blurRad="254000" sx="102000" sy="102000" algn="ctr" rotWithShape="0">
              <a:prstClr val="black">
                <a:alpha val="20000"/>
              </a:prstClr>
            </a:outerShdw>
          </a:effectLst>
          <a:sp3d>
            <a:contourClr>
              <a:schemeClr val="tx2">
                <a:lumMod val="50000"/>
              </a:schemeClr>
            </a:contourClr>
          </a:sp3d>
        </c:spPr>
        <c:marker>
          <c:symbol val="none"/>
        </c:marker>
        <c:dLbl>
          <c:idx val="0"/>
          <c:spPr>
            <a:no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7"/>
        <c:spPr>
          <a:solidFill>
            <a:schemeClr val="accent1"/>
          </a:solidFill>
          <a:ln>
            <a:solidFill>
              <a:schemeClr val="tx2">
                <a:lumMod val="50000"/>
              </a:schemeClr>
            </a:solidFill>
          </a:ln>
          <a:effectLst>
            <a:outerShdw blurRad="254000" sx="102000" sy="102000" algn="ctr" rotWithShape="0">
              <a:prstClr val="black">
                <a:alpha val="20000"/>
              </a:prstClr>
            </a:outerShdw>
          </a:effectLst>
          <a:sp3d>
            <a:contourClr>
              <a:schemeClr val="tx2">
                <a:lumMod val="50000"/>
              </a:schemeClr>
            </a:contourClr>
          </a:sp3d>
        </c:spPr>
      </c:pivotFmt>
      <c:pivotFmt>
        <c:idx val="8"/>
        <c:spPr>
          <a:solidFill>
            <a:schemeClr val="accent1"/>
          </a:solidFill>
          <a:ln>
            <a:solidFill>
              <a:schemeClr val="tx2">
                <a:lumMod val="50000"/>
              </a:schemeClr>
            </a:solidFill>
          </a:ln>
          <a:effectLst>
            <a:outerShdw blurRad="254000" sx="102000" sy="102000" algn="ctr" rotWithShape="0">
              <a:prstClr val="black">
                <a:alpha val="20000"/>
              </a:prstClr>
            </a:outerShdw>
          </a:effectLst>
          <a:sp3d>
            <a:contourClr>
              <a:schemeClr val="tx2">
                <a:lumMod val="50000"/>
              </a:schemeClr>
            </a:contourClr>
          </a:sp3d>
        </c:spPr>
      </c:pivotFmt>
      <c:pivotFmt>
        <c:idx val="9"/>
        <c:spPr>
          <a:solidFill>
            <a:schemeClr val="accent1"/>
          </a:solidFill>
          <a:ln>
            <a:solidFill>
              <a:schemeClr val="tx2">
                <a:lumMod val="50000"/>
              </a:schemeClr>
            </a:solidFill>
          </a:ln>
          <a:effectLst>
            <a:outerShdw blurRad="254000" sx="102000" sy="102000" algn="ctr" rotWithShape="0">
              <a:prstClr val="black">
                <a:alpha val="20000"/>
              </a:prstClr>
            </a:outerShdw>
          </a:effectLst>
          <a:sp3d>
            <a:contourClr>
              <a:schemeClr val="tx2">
                <a:lumMod val="50000"/>
              </a:schemeClr>
            </a:contourClr>
          </a:sp3d>
        </c:spPr>
      </c:pivotFmt>
    </c:pivotFmts>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'Seating Capacity In Different L'!$B$3</c:f>
              <c:strCache>
                <c:ptCount val="1"/>
                <c:pt idx="0">
                  <c:v>Total</c:v>
                </c:pt>
              </c:strCache>
            </c:strRef>
          </c:tx>
          <c:spPr>
            <a:ln>
              <a:solidFill>
                <a:schemeClr val="tx2">
                  <a:lumMod val="50000"/>
                </a:schemeClr>
              </a:solidFill>
            </a:ln>
          </c:spPr>
          <c:dPt>
            <c:idx val="0"/>
            <c:bubble3D val="0"/>
            <c:spPr>
              <a:solidFill>
                <a:schemeClr val="accent1"/>
              </a:solidFill>
              <a:ln>
                <a:solidFill>
                  <a:schemeClr val="tx2">
                    <a:lumMod val="50000"/>
                  </a:schemeClr>
                </a:solidFill>
              </a:ln>
              <a:effectLst>
                <a:outerShdw blurRad="254000" sx="102000" sy="102000" algn="ctr" rotWithShape="0">
                  <a:prstClr val="black">
                    <a:alpha val="20000"/>
                  </a:prstClr>
                </a:outerShdw>
              </a:effectLst>
              <a:sp3d>
                <a:contourClr>
                  <a:schemeClr val="tx2">
                    <a:lumMod val="50000"/>
                  </a:schemeClr>
                </a:contourClr>
              </a:sp3d>
            </c:spPr>
            <c:extLst>
              <c:ext xmlns:c16="http://schemas.microsoft.com/office/drawing/2014/chart" uri="{C3380CC4-5D6E-409C-BE32-E72D297353CC}">
                <c16:uniqueId val="{00000001-0ACA-414E-AB24-753F4B127747}"/>
              </c:ext>
            </c:extLst>
          </c:dPt>
          <c:dPt>
            <c:idx val="1"/>
            <c:bubble3D val="0"/>
            <c:spPr>
              <a:solidFill>
                <a:schemeClr val="accent2"/>
              </a:solidFill>
              <a:ln>
                <a:solidFill>
                  <a:schemeClr val="tx2">
                    <a:lumMod val="50000"/>
                  </a:schemeClr>
                </a:solidFill>
              </a:ln>
              <a:effectLst>
                <a:outerShdw blurRad="254000" sx="102000" sy="102000" algn="ctr" rotWithShape="0">
                  <a:prstClr val="black">
                    <a:alpha val="20000"/>
                  </a:prstClr>
                </a:outerShdw>
              </a:effectLst>
              <a:sp3d>
                <a:contourClr>
                  <a:schemeClr val="tx2">
                    <a:lumMod val="50000"/>
                  </a:schemeClr>
                </a:contourClr>
              </a:sp3d>
            </c:spPr>
            <c:extLst>
              <c:ext xmlns:c16="http://schemas.microsoft.com/office/drawing/2014/chart" uri="{C3380CC4-5D6E-409C-BE32-E72D297353CC}">
                <c16:uniqueId val="{00000003-0ACA-414E-AB24-753F4B127747}"/>
              </c:ext>
            </c:extLst>
          </c:dPt>
          <c:dPt>
            <c:idx val="2"/>
            <c:bubble3D val="0"/>
            <c:spPr>
              <a:solidFill>
                <a:schemeClr val="accent3"/>
              </a:solidFill>
              <a:ln>
                <a:solidFill>
                  <a:schemeClr val="tx2">
                    <a:lumMod val="50000"/>
                  </a:schemeClr>
                </a:solidFill>
              </a:ln>
              <a:effectLst>
                <a:outerShdw blurRad="254000" sx="102000" sy="102000" algn="ctr" rotWithShape="0">
                  <a:prstClr val="black">
                    <a:alpha val="20000"/>
                  </a:prstClr>
                </a:outerShdw>
              </a:effectLst>
              <a:sp3d>
                <a:contourClr>
                  <a:schemeClr val="tx2">
                    <a:lumMod val="50000"/>
                  </a:schemeClr>
                </a:contourClr>
              </a:sp3d>
            </c:spPr>
            <c:extLst>
              <c:ext xmlns:c16="http://schemas.microsoft.com/office/drawing/2014/chart" uri="{C3380CC4-5D6E-409C-BE32-E72D297353CC}">
                <c16:uniqueId val="{00000005-0ACA-414E-AB24-753F4B127747}"/>
              </c:ext>
            </c:extLst>
          </c:dPt>
          <c:dLbls>
            <c:spPr>
              <a:no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'Seating Capacity In Different L'!$A$4:$A$7</c:f>
              <c:strCache>
                <c:ptCount val="3"/>
                <c:pt idx="0">
                  <c:v>Downtown</c:v>
                </c:pt>
                <c:pt idx="1">
                  <c:v>Rural</c:v>
                </c:pt>
                <c:pt idx="2">
                  <c:v>Suburban</c:v>
                </c:pt>
              </c:strCache>
            </c:strRef>
          </c:cat>
          <c:val>
            <c:numRef>
              <c:f>'Seating Capacity In Different L'!$B$4:$B$7</c:f>
              <c:numCache>
                <c:formatCode>General</c:formatCode>
                <c:ptCount val="3"/>
                <c:pt idx="0">
                  <c:v>6521</c:v>
                </c:pt>
                <c:pt idx="1">
                  <c:v>3249</c:v>
                </c:pt>
                <c:pt idx="2">
                  <c:v>4171</c:v>
                </c:pt>
              </c:numCache>
            </c:numRef>
          </c:val>
          <c:extLst>
            <c:ext xmlns:c16="http://schemas.microsoft.com/office/drawing/2014/chart" uri="{C3380CC4-5D6E-409C-BE32-E72D297353CC}">
              <c16:uniqueId val="{00000006-0ACA-414E-AB24-753F4B127747}"/>
            </c:ext>
          </c:extLst>
        </c:ser>
        <c:dLbls>
          <c:dLblPos val="ctr"/>
          <c:showLegendKey val="0"/>
          <c:showVal val="1"/>
          <c:showCatName val="0"/>
          <c:showSerName val="0"/>
          <c:showPercent val="0"/>
          <c:showBubbleSize val="0"/>
          <c:showLeaderLines val="1"/>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[restaurant_data_report.xlsx]Maximum Rating Of Cuisine!PivotTable4</c:name>
    <c:fmtId val="2"/>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baseline="0"/>
              <a:t>Maximum Rating Of Cuisine</a:t>
            </a:r>
            <a:endParaRPr lang="en-US"/>
          </a:p>
        </c:rich>
      </c:tx>
      <c:overlay val="0"/>
      <c:spPr>
        <a:solidFill>
          <a:sysClr val="windowText" lastClr="000000">
            <a:lumMod val="75000"/>
            <a:lumOff val="25000"/>
          </a:sysClr>
        </a:solid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diamond"/>
          <c:size val="5"/>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9525">
              <a:solidFill>
                <a:schemeClr val="accent6"/>
              </a:solidFill>
              <a:round/>
            </a:ln>
            <a:effectLst>
              <a:outerShdw blurRad="57150" dist="19050" dir="5400000" algn="ctr" rotWithShape="0">
                <a:srgbClr val="000000">
                  <a:alpha val="63000"/>
                </a:srgbClr>
              </a:outerShdw>
            </a:effectLst>
          </c:spPr>
        </c:marker>
      </c:pivotFmt>
      <c:pivotFmt>
        <c:idx val="1"/>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2"/>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s>
    <c:plotArea>
      <c:layout/>
      <c:barChart>
        <c:barDir val="bar"/>
        <c:grouping val="clustered"/>
        <c:varyColors val="0"/>
        <c:ser>
          <c:idx val="0"/>
          <c:order val="0"/>
          <c:tx>
            <c:strRef>
              <c:f>'Maximum Rating Of Cuisine'!$B$3</c:f>
              <c:strCache>
                <c:ptCount val="1"/>
                <c:pt idx="0">
                  <c:v>Total</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'Maximum Rating Of Cuisine'!$A$4:$A$9</c:f>
              <c:strCache>
                <c:ptCount val="5"/>
                <c:pt idx="0">
                  <c:v>French</c:v>
                </c:pt>
                <c:pt idx="1">
                  <c:v>Indian</c:v>
                </c:pt>
                <c:pt idx="2">
                  <c:v>Italian</c:v>
                </c:pt>
                <c:pt idx="3">
                  <c:v>Japanese</c:v>
                </c:pt>
                <c:pt idx="4">
                  <c:v>Mexican</c:v>
                </c:pt>
              </c:strCache>
            </c:strRef>
          </c:cat>
          <c:val>
            <c:numRef>
              <c:f>'Maximum Rating Of Cuisine'!$B$4:$B$9</c:f>
              <c:numCache>
                <c:formatCode>General</c:formatCode>
                <c:ptCount val="5"/>
                <c:pt idx="0">
                  <c:v>5</c:v>
                </c:pt>
                <c:pt idx="1">
                  <c:v>4.9000000000000004</c:v>
                </c:pt>
                <c:pt idx="2">
                  <c:v>4.9000000000000004</c:v>
                </c:pt>
                <c:pt idx="3">
                  <c:v>5</c:v>
                </c:pt>
                <c:pt idx="4">
                  <c:v>4.9000000000000004</c:v>
                </c:pt>
              </c:numCache>
            </c:numRef>
          </c:val>
          <c:extLst>
            <c:ext xmlns:c16="http://schemas.microsoft.com/office/drawing/2014/chart" uri="{C3380CC4-5D6E-409C-BE32-E72D297353CC}">
              <c16:uniqueId val="{00000000-7EE8-429F-B2F8-FE40C5BF1B48}"/>
            </c:ext>
          </c:extLst>
        </c:ser>
        <c:dLbls>
          <c:showLegendKey val="0"/>
          <c:showVal val="0"/>
          <c:showCatName val="0"/>
          <c:showSerName val="0"/>
          <c:showPercent val="0"/>
          <c:showBubbleSize val="0"/>
        </c:dLbls>
        <c:gapWidth val="115"/>
        <c:overlap val="-20"/>
        <c:axId val="711800496"/>
        <c:axId val="711799952"/>
      </c:barChart>
      <c:catAx>
        <c:axId val="711800496"/>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711799952"/>
        <c:crosses val="autoZero"/>
        <c:auto val="1"/>
        <c:lblAlgn val="ctr"/>
        <c:lblOffset val="100"/>
        <c:noMultiLvlLbl val="0"/>
      </c:catAx>
      <c:valAx>
        <c:axId val="711799952"/>
        <c:scaling>
          <c:orientation val="minMax"/>
        </c:scaling>
        <c:delete val="0"/>
        <c:axPos val="b"/>
        <c:majorGridlines>
          <c:spPr>
            <a:ln w="9525" cap="flat" cmpd="sng" algn="ctr">
              <a:solidFill>
                <a:schemeClr val="lt1">
                  <a:lumMod val="95000"/>
                  <a:alpha val="10000"/>
                </a:schemeClr>
              </a:solidFill>
              <a:round/>
            </a:ln>
            <a:effectLst/>
          </c:spPr>
        </c:majorGridlines>
        <c:minorGridlines>
          <c:spPr>
            <a:ln>
              <a:solidFill>
                <a:schemeClr val="lt1">
                  <a:lumMod val="95000"/>
                  <a:alpha val="5000"/>
                </a:schemeClr>
              </a:solidFill>
            </a:ln>
            <a:effectLst/>
          </c:spPr>
        </c:min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71180049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[restaurant_data_report.xlsx]Weekend Reservation VS Weekday !PivotTable5</c:name>
    <c:fmtId val="3"/>
  </c:pivotSource>
  <c:chart>
    <c:title>
      <c:tx>
        <c:rich>
          <a:bodyPr rot="0" spcFirstLastPara="1" vertOverflow="ellipsis" vert="horz" wrap="square" anchor="ctr" anchorCtr="1"/>
          <a:lstStyle/>
          <a:p>
            <a:pPr>
              <a:defRPr sz="1400" b="1" i="0" u="none" strike="noStrike" kern="1200" cap="none" spc="50" normalizeH="0" baseline="0">
                <a:solidFill>
                  <a:schemeClr val="tx1">
                    <a:lumMod val="65000"/>
                    <a:lumOff val="35000"/>
                  </a:schemeClr>
                </a:solidFill>
                <a:latin typeface="+mj-lt"/>
                <a:ea typeface="+mj-ea"/>
                <a:cs typeface="+mj-cs"/>
              </a:defRPr>
            </a:pPr>
            <a:r>
              <a:rPr lang="en-IN" sz="1400" b="1"/>
              <a:t>Weekend</a:t>
            </a:r>
            <a:r>
              <a:rPr lang="en-IN" sz="1400" b="1" baseline="0"/>
              <a:t> Reservation VS Weekday Reservation</a:t>
            </a:r>
            <a:endParaRPr lang="en-IN" sz="1400" b="1"/>
          </a:p>
        </c:rich>
      </c:tx>
      <c:overlay val="0"/>
      <c:spPr>
        <a:solidFill>
          <a:schemeClr val="accent4">
            <a:lumMod val="60000"/>
            <a:lumOff val="40000"/>
          </a:schemeClr>
        </a:solidFill>
        <a:ln>
          <a:noFill/>
        </a:ln>
        <a:effectLst/>
      </c:spPr>
      <c:txPr>
        <a:bodyPr rot="0" spcFirstLastPara="1" vertOverflow="ellipsis" vert="horz" wrap="square" anchor="ctr" anchorCtr="1"/>
        <a:lstStyle/>
        <a:p>
          <a:pPr>
            <a:defRPr sz="1400" b="1" i="0" u="none" strike="noStrike" kern="1200" cap="none" spc="50" normalizeH="0" baseline="0">
              <a:solidFill>
                <a:schemeClr val="tx1">
                  <a:lumMod val="65000"/>
                  <a:lumOff val="35000"/>
                </a:schemeClr>
              </a:solidFill>
              <a:latin typeface="+mj-lt"/>
              <a:ea typeface="+mj-ea"/>
              <a:cs typeface="+mj-cs"/>
            </a:defRPr>
          </a:pPr>
          <a:endParaRPr lang="en-US"/>
        </a:p>
      </c:txPr>
    </c:title>
    <c:autoTitleDeleted val="0"/>
    <c:pivotFmts>
      <c:pivotFmt>
        <c:idx val="0"/>
        <c:spPr>
          <a:solidFill>
            <a:srgbClr val="F3A019">
              <a:alpha val="70000"/>
            </a:srgbClr>
          </a:solidFill>
          <a:ln>
            <a:noFill/>
          </a:ln>
          <a:effectLst/>
        </c:spPr>
        <c:marker>
          <c:symbol val="circle"/>
          <c:size val="6"/>
          <c:spPr>
            <a:solidFill>
              <a:schemeClr val="accent1">
                <a:alpha val="70000"/>
              </a:schemeClr>
            </a:solidFill>
            <a:ln>
              <a:noFill/>
            </a:ln>
            <a:effectLst/>
          </c:spPr>
        </c:marker>
      </c:pivotFmt>
      <c:pivotFmt>
        <c:idx val="1"/>
        <c:spPr>
          <a:solidFill>
            <a:srgbClr val="0070C0"/>
          </a:solidFill>
          <a:ln>
            <a:noFill/>
          </a:ln>
          <a:effectLst/>
        </c:spPr>
        <c:marker>
          <c:symbol val="circle"/>
          <c:size val="6"/>
          <c:spPr>
            <a:solidFill>
              <a:schemeClr val="accent2">
                <a:alpha val="70000"/>
              </a:schemeClr>
            </a:solidFill>
            <a:ln>
              <a:noFill/>
            </a:ln>
            <a:effectLst/>
          </c:spPr>
        </c:marker>
      </c:pivotFmt>
      <c:pivotFmt>
        <c:idx val="2"/>
        <c:spPr>
          <a:solidFill>
            <a:srgbClr val="F3A019">
              <a:alpha val="70000"/>
            </a:srgbClr>
          </a:solidFill>
          <a:ln>
            <a:noFill/>
          </a:ln>
          <a:effectLst/>
        </c:spPr>
        <c:marker>
          <c:symbol val="none"/>
        </c:marker>
      </c:pivotFmt>
      <c:pivotFmt>
        <c:idx val="3"/>
        <c:spPr>
          <a:solidFill>
            <a:srgbClr val="0070C0"/>
          </a:solidFill>
          <a:ln>
            <a:noFill/>
          </a:ln>
          <a:effectLst/>
        </c:spPr>
        <c:marker>
          <c:symbol val="none"/>
        </c:marker>
      </c:pivotFmt>
      <c:pivotFmt>
        <c:idx val="4"/>
        <c:spPr>
          <a:solidFill>
            <a:srgbClr val="F3A019">
              <a:alpha val="70000"/>
            </a:srgbClr>
          </a:solidFill>
          <a:ln>
            <a:noFill/>
          </a:ln>
          <a:effectLst/>
        </c:spPr>
        <c:marker>
          <c:symbol val="none"/>
        </c:marker>
      </c:pivotFmt>
      <c:pivotFmt>
        <c:idx val="5"/>
        <c:spPr>
          <a:solidFill>
            <a:srgbClr val="0070C0"/>
          </a:solidFill>
          <a:ln>
            <a:noFill/>
          </a:ln>
          <a:effectLst/>
        </c:spPr>
        <c:marker>
          <c:symbol val="none"/>
        </c:marker>
      </c:pivotFmt>
    </c:pivotFmts>
    <c:plotArea>
      <c:layout/>
      <c:barChart>
        <c:barDir val="col"/>
        <c:grouping val="clustered"/>
        <c:varyColors val="0"/>
        <c:ser>
          <c:idx val="0"/>
          <c:order val="0"/>
          <c:tx>
            <c:strRef>
              <c:f>'Weekend Reservation VS Weekday '!$B$3</c:f>
              <c:strCache>
                <c:ptCount val="1"/>
                <c:pt idx="0">
                  <c:v>Sum of Weekend Reservations</c:v>
                </c:pt>
              </c:strCache>
            </c:strRef>
          </c:tx>
          <c:spPr>
            <a:solidFill>
              <a:srgbClr val="F3A019">
                <a:alpha val="70000"/>
              </a:srgbClr>
            </a:solidFill>
            <a:ln>
              <a:noFill/>
            </a:ln>
            <a:effectLst/>
          </c:spPr>
          <c:invertIfNegative val="0"/>
          <c:cat>
            <c:strRef>
              <c:f>'Weekend Reservation VS Weekday '!$A$4:$A$16</c:f>
              <c:strCache>
                <c:ptCount val="12"/>
                <c:pt idx="0">
                  <c:v>Bella Cucina</c:v>
                </c:pt>
                <c:pt idx="1">
                  <c:v>Fiesta Flavors</c:v>
                </c:pt>
                <c:pt idx="2">
                  <c:v>Gusto Italiano</c:v>
                </c:pt>
                <c:pt idx="3">
                  <c:v>La Trattoria</c:v>
                </c:pt>
                <c:pt idx="4">
                  <c:v>MexiCantina</c:v>
                </c:pt>
                <c:pt idx="5">
                  <c:v>Pappu Da Dhaba</c:v>
                </c:pt>
                <c:pt idx="6">
                  <c:v>Raja's Kitchen</c:v>
                </c:pt>
                <c:pt idx="7">
                  <c:v>Sakura Sushi</c:v>
                </c:pt>
                <c:pt idx="8">
                  <c:v>Salsa Supreme</c:v>
                </c:pt>
                <c:pt idx="9">
                  <c:v>Samurai Sake</c:v>
                </c:pt>
                <c:pt idx="10">
                  <c:v>Taste of India</c:v>
                </c:pt>
                <c:pt idx="11">
                  <c:v>Zen Ramen</c:v>
                </c:pt>
              </c:strCache>
            </c:strRef>
          </c:cat>
          <c:val>
            <c:numRef>
              <c:f>'Weekend Reservation VS Weekday '!$B$4:$B$16</c:f>
              <c:numCache>
                <c:formatCode>General</c:formatCode>
                <c:ptCount val="12"/>
                <c:pt idx="0">
                  <c:v>579</c:v>
                </c:pt>
                <c:pt idx="1">
                  <c:v>380</c:v>
                </c:pt>
                <c:pt idx="2">
                  <c:v>892</c:v>
                </c:pt>
                <c:pt idx="3">
                  <c:v>708</c:v>
                </c:pt>
                <c:pt idx="4">
                  <c:v>517</c:v>
                </c:pt>
                <c:pt idx="5">
                  <c:v>687</c:v>
                </c:pt>
                <c:pt idx="6">
                  <c:v>593</c:v>
                </c:pt>
                <c:pt idx="7">
                  <c:v>676</c:v>
                </c:pt>
                <c:pt idx="8">
                  <c:v>494</c:v>
                </c:pt>
                <c:pt idx="9">
                  <c:v>315</c:v>
                </c:pt>
                <c:pt idx="10">
                  <c:v>536</c:v>
                </c:pt>
                <c:pt idx="11">
                  <c:v>463</c:v>
                </c:pt>
              </c:numCache>
            </c:numRef>
          </c:val>
          <c:extLst>
            <c:ext xmlns:c16="http://schemas.microsoft.com/office/drawing/2014/chart" uri="{C3380CC4-5D6E-409C-BE32-E72D297353CC}">
              <c16:uniqueId val="{00000000-9466-434F-8295-EF6175F1D2FB}"/>
            </c:ext>
          </c:extLst>
        </c:ser>
        <c:ser>
          <c:idx val="1"/>
          <c:order val="1"/>
          <c:tx>
            <c:strRef>
              <c:f>'Weekend Reservation VS Weekday '!$C$3</c:f>
              <c:strCache>
                <c:ptCount val="1"/>
                <c:pt idx="0">
                  <c:v>Sum of Weekday Reservations</c:v>
                </c:pt>
              </c:strCache>
            </c:strRef>
          </c:tx>
          <c:spPr>
            <a:solidFill>
              <a:srgbClr val="0070C0"/>
            </a:solidFill>
            <a:ln>
              <a:noFill/>
            </a:ln>
            <a:effectLst/>
          </c:spPr>
          <c:invertIfNegative val="0"/>
          <c:cat>
            <c:strRef>
              <c:f>'Weekend Reservation VS Weekday '!$A$4:$A$16</c:f>
              <c:strCache>
                <c:ptCount val="12"/>
                <c:pt idx="0">
                  <c:v>Bella Cucina</c:v>
                </c:pt>
                <c:pt idx="1">
                  <c:v>Fiesta Flavors</c:v>
                </c:pt>
                <c:pt idx="2">
                  <c:v>Gusto Italiano</c:v>
                </c:pt>
                <c:pt idx="3">
                  <c:v>La Trattoria</c:v>
                </c:pt>
                <c:pt idx="4">
                  <c:v>MexiCantina</c:v>
                </c:pt>
                <c:pt idx="5">
                  <c:v>Pappu Da Dhaba</c:v>
                </c:pt>
                <c:pt idx="6">
                  <c:v>Raja's Kitchen</c:v>
                </c:pt>
                <c:pt idx="7">
                  <c:v>Sakura Sushi</c:v>
                </c:pt>
                <c:pt idx="8">
                  <c:v>Salsa Supreme</c:v>
                </c:pt>
                <c:pt idx="9">
                  <c:v>Samurai Sake</c:v>
                </c:pt>
                <c:pt idx="10">
                  <c:v>Taste of India</c:v>
                </c:pt>
                <c:pt idx="11">
                  <c:v>Zen Ramen</c:v>
                </c:pt>
              </c:strCache>
            </c:strRef>
          </c:cat>
          <c:val>
            <c:numRef>
              <c:f>'Weekend Reservation VS Weekday '!$C$4:$C$16</c:f>
              <c:numCache>
                <c:formatCode>General</c:formatCode>
                <c:ptCount val="12"/>
                <c:pt idx="0">
                  <c:v>520</c:v>
                </c:pt>
                <c:pt idx="1">
                  <c:v>449</c:v>
                </c:pt>
                <c:pt idx="2">
                  <c:v>919</c:v>
                </c:pt>
                <c:pt idx="3">
                  <c:v>679</c:v>
                </c:pt>
                <c:pt idx="4">
                  <c:v>414</c:v>
                </c:pt>
                <c:pt idx="5">
                  <c:v>682</c:v>
                </c:pt>
                <c:pt idx="6">
                  <c:v>680</c:v>
                </c:pt>
                <c:pt idx="7">
                  <c:v>744</c:v>
                </c:pt>
                <c:pt idx="8">
                  <c:v>542</c:v>
                </c:pt>
                <c:pt idx="9">
                  <c:v>371</c:v>
                </c:pt>
                <c:pt idx="10">
                  <c:v>471</c:v>
                </c:pt>
                <c:pt idx="11">
                  <c:v>455</c:v>
                </c:pt>
              </c:numCache>
            </c:numRef>
          </c:val>
          <c:extLst>
            <c:ext xmlns:c16="http://schemas.microsoft.com/office/drawing/2014/chart" uri="{C3380CC4-5D6E-409C-BE32-E72D297353CC}">
              <c16:uniqueId val="{00000001-9466-434F-8295-EF6175F1D2FB}"/>
            </c:ext>
          </c:extLst>
        </c:ser>
        <c:dLbls>
          <c:showLegendKey val="0"/>
          <c:showVal val="0"/>
          <c:showCatName val="0"/>
          <c:showSerName val="0"/>
          <c:showPercent val="0"/>
          <c:showBubbleSize val="0"/>
        </c:dLbls>
        <c:gapWidth val="80"/>
        <c:overlap val="6"/>
        <c:axId val="711801040"/>
        <c:axId val="711802128"/>
      </c:barChart>
      <c:catAx>
        <c:axId val="711801040"/>
        <c:scaling>
          <c:orientation val="minMax"/>
        </c:scaling>
        <c:delete val="0"/>
        <c:axPos val="b"/>
        <c:majorGridlines>
          <c:spPr>
            <a:ln w="9525" cap="flat" cmpd="sng" algn="ctr">
              <a:solidFill>
                <a:schemeClr val="tx1">
                  <a:alpha val="11000"/>
                </a:schemeClr>
              </a:solidFill>
              <a:round/>
            </a:ln>
            <a:effectLst/>
          </c:spPr>
        </c:majorGridlines>
        <c:title>
          <c:tx>
            <c:rich>
              <a:bodyPr rot="0" spcFirstLastPara="1" vertOverflow="ellipsis" vert="horz" wrap="square" anchor="ctr" anchorCtr="1"/>
              <a:lstStyle/>
              <a:p>
                <a:pPr>
                  <a:defRPr sz="1000" b="1" i="0" u="none" strike="noStrike" kern="1200" cap="all" baseline="0">
                    <a:solidFill>
                      <a:schemeClr val="tx1">
                        <a:lumMod val="65000"/>
                        <a:lumOff val="35000"/>
                      </a:schemeClr>
                    </a:solidFill>
                    <a:latin typeface="+mn-lt"/>
                    <a:ea typeface="+mn-ea"/>
                    <a:cs typeface="+mn-cs"/>
                  </a:defRPr>
                </a:pPr>
                <a:r>
                  <a:rPr lang="en-IN" sz="1000" b="1"/>
                  <a:t>Restaurants</a:t>
                </a:r>
              </a:p>
            </c:rich>
          </c:tx>
          <c:layout>
            <c:manualLayout>
              <c:xMode val="edge"/>
              <c:yMode val="edge"/>
              <c:x val="0.42744871300698101"/>
              <c:y val="0.88110201903768848"/>
            </c:manualLayout>
          </c:layout>
          <c:overlay val="0"/>
          <c:spPr>
            <a:solidFill>
              <a:schemeClr val="accent4">
                <a:lumMod val="60000"/>
                <a:lumOff val="40000"/>
              </a:schemeClr>
            </a:solidFill>
            <a:ln>
              <a:noFill/>
            </a:ln>
            <a:effectLst/>
          </c:spPr>
          <c:txPr>
            <a:bodyPr rot="0" spcFirstLastPara="1" vertOverflow="ellipsis" vert="horz" wrap="square" anchor="ctr" anchorCtr="1"/>
            <a:lstStyle/>
            <a:p>
              <a:pPr>
                <a:defRPr sz="1000" b="1" i="0" u="none" strike="noStrike" kern="1200" cap="all"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1587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cap="none" spc="20" normalizeH="0" baseline="0">
                <a:solidFill>
                  <a:schemeClr val="tx1">
                    <a:lumMod val="65000"/>
                    <a:lumOff val="35000"/>
                  </a:schemeClr>
                </a:solidFill>
                <a:latin typeface="+mn-lt"/>
                <a:ea typeface="+mn-ea"/>
                <a:cs typeface="+mn-cs"/>
              </a:defRPr>
            </a:pPr>
            <a:endParaRPr lang="en-US"/>
          </a:p>
        </c:txPr>
        <c:crossAx val="711802128"/>
        <c:crosses val="autoZero"/>
        <c:auto val="1"/>
        <c:lblAlgn val="ctr"/>
        <c:lblOffset val="100"/>
        <c:noMultiLvlLbl val="0"/>
      </c:catAx>
      <c:valAx>
        <c:axId val="711802128"/>
        <c:scaling>
          <c:orientation val="minMax"/>
        </c:scaling>
        <c:delete val="0"/>
        <c:axPos val="l"/>
        <c:majorGridlines>
          <c:spPr>
            <a:ln w="9525" cap="flat" cmpd="sng" algn="ctr">
              <a:solidFill>
                <a:schemeClr val="tx1">
                  <a:alpha val="11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tx1">
                    <a:lumMod val="65000"/>
                    <a:lumOff val="35000"/>
                  </a:schemeClr>
                </a:solidFill>
                <a:latin typeface="+mn-lt"/>
                <a:ea typeface="+mn-ea"/>
                <a:cs typeface="+mn-cs"/>
              </a:defRPr>
            </a:pPr>
            <a:endParaRPr lang="en-US"/>
          </a:p>
        </c:txPr>
        <c:crossAx val="71180104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4">
        <a:lumMod val="20000"/>
        <a:lumOff val="8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[restaurant_data_report.xlsx]Maximum Meal Price Of Cuisine!PivotTable7</c:name>
    <c:fmtId val="3"/>
  </c:pivotSource>
  <c:chart>
    <c:title>
      <c:tx>
        <c:rich>
          <a:bodyPr rot="0" spcFirstLastPara="1" vertOverflow="ellipsis" vert="horz" wrap="square" anchor="ctr" anchorCtr="1"/>
          <a:lstStyle/>
          <a:p>
            <a:pPr>
              <a:defRPr sz="1800" b="1" i="0" u="none" strike="noStrike" kern="1200" spc="0" normalizeH="0" baseline="0">
                <a:solidFill>
                  <a:schemeClr val="dk1">
                    <a:lumMod val="50000"/>
                    <a:lumOff val="50000"/>
                  </a:schemeClr>
                </a:solidFill>
                <a:latin typeface="+mj-lt"/>
                <a:ea typeface="+mj-ea"/>
                <a:cs typeface="+mj-cs"/>
              </a:defRPr>
            </a:pPr>
            <a:r>
              <a:rPr lang="en-US" sz="1800"/>
              <a:t>Maximum Meal Price</a:t>
            </a:r>
            <a:r>
              <a:rPr lang="en-US" sz="1800" baseline="0"/>
              <a:t> Of Cuisine</a:t>
            </a:r>
            <a:endParaRPr lang="en-US" sz="1800"/>
          </a:p>
        </c:rich>
      </c:tx>
      <c:overlay val="0"/>
      <c:spPr>
        <a:noFill/>
        <a:ln>
          <a:noFill/>
        </a:ln>
        <a:effectLst/>
      </c:spPr>
      <c:txPr>
        <a:bodyPr rot="0" spcFirstLastPara="1" vertOverflow="ellipsis" vert="horz" wrap="square" anchor="ctr" anchorCtr="1"/>
        <a:lstStyle/>
        <a:p>
          <a:pPr>
            <a:defRPr sz="1800" b="1" i="0" u="none" strike="noStrike" kern="1200" spc="0" normalizeH="0" baseline="0">
              <a:solidFill>
                <a:schemeClr val="dk1">
                  <a:lumMod val="50000"/>
                  <a:lumOff val="50000"/>
                </a:schemeClr>
              </a:solidFill>
              <a:latin typeface="+mj-lt"/>
              <a:ea typeface="+mj-ea"/>
              <a:cs typeface="+mj-cs"/>
            </a:defRPr>
          </a:pPr>
          <a:endParaRPr lang="en-US"/>
        </a:p>
      </c:txPr>
    </c:title>
    <c:autoTitleDeleted val="0"/>
    <c:pivotFmts>
      <c:pivotFmt>
        <c:idx val="0"/>
        <c:spPr>
          <a:gradFill>
            <a:gsLst>
              <a:gs pos="100000">
                <a:schemeClr val="accent2">
                  <a:lumMod val="60000"/>
                  <a:lumOff val="40000"/>
                </a:schemeClr>
              </a:gs>
              <a:gs pos="0">
                <a:schemeClr val="accent2"/>
              </a:gs>
            </a:gsLst>
            <a:lin ang="5400000" scaled="0"/>
          </a:gradFill>
          <a:ln w="50800">
            <a:solidFill>
              <a:schemeClr val="lt1"/>
            </a:solidFill>
          </a:ln>
          <a:effectLst/>
          <a:sp3d contourW="50800">
            <a:contourClr>
              <a:schemeClr val="lt1"/>
            </a:contourClr>
          </a:sp3d>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dLblPos val="ctr"/>
          <c:showLegendKey val="0"/>
          <c:showVal val="0"/>
          <c:showCatName val="1"/>
          <c:showSerName val="0"/>
          <c:showPercent val="1"/>
          <c:showBubbleSize val="0"/>
          <c:extLst>
            <c:ext xmlns:c15="http://schemas.microsoft.com/office/drawing/2012/chart" uri="{CE6537A1-D6FC-4f65-9D91-7224C49458BB}"/>
          </c:extLst>
        </c:dLbl>
      </c:pivotFmt>
      <c:pivotFmt>
        <c:idx val="1"/>
        <c:spPr>
          <a:gradFill>
            <a:gsLst>
              <a:gs pos="100000">
                <a:schemeClr val="accent2">
                  <a:lumMod val="60000"/>
                  <a:lumOff val="40000"/>
                </a:schemeClr>
              </a:gs>
              <a:gs pos="0">
                <a:schemeClr val="accent2"/>
              </a:gs>
            </a:gsLst>
            <a:lin ang="5400000" scaled="0"/>
          </a:gradFill>
          <a:ln w="50800">
            <a:solidFill>
              <a:schemeClr val="lt1"/>
            </a:solidFill>
          </a:ln>
          <a:effectLst/>
          <a:scene3d>
            <a:camera prst="orthographicFront"/>
            <a:lightRig rig="threePt" dir="t"/>
          </a:scene3d>
          <a:sp3d contourW="50800" prstMaterial="metal">
            <a:contourClr>
              <a:schemeClr val="lt1"/>
            </a:contourClr>
          </a:sp3d>
        </c:spPr>
      </c:pivotFmt>
      <c:pivotFmt>
        <c:idx val="2"/>
        <c:spPr>
          <a:gradFill>
            <a:gsLst>
              <a:gs pos="100000">
                <a:schemeClr val="accent2">
                  <a:lumMod val="60000"/>
                  <a:lumOff val="40000"/>
                </a:schemeClr>
              </a:gs>
              <a:gs pos="0">
                <a:schemeClr val="accent2"/>
              </a:gs>
            </a:gsLst>
            <a:lin ang="5400000" scaled="0"/>
          </a:gradFill>
          <a:ln w="50800">
            <a:solidFill>
              <a:schemeClr val="lt1"/>
            </a:solidFill>
          </a:ln>
          <a:effectLst/>
          <a:sp3d contourW="508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dLblPos val="ctr"/>
          <c:showLegendKey val="0"/>
          <c:showVal val="0"/>
          <c:showCatName val="1"/>
          <c:showSerName val="0"/>
          <c:showPercent val="1"/>
          <c:showBubbleSize val="0"/>
          <c:extLst>
            <c:ext xmlns:c15="http://schemas.microsoft.com/office/drawing/2012/chart" uri="{CE6537A1-D6FC-4f65-9D91-7224C49458BB}"/>
          </c:extLst>
        </c:dLbl>
      </c:pivotFmt>
      <c:pivotFmt>
        <c:idx val="3"/>
        <c:spPr>
          <a:gradFill>
            <a:gsLst>
              <a:gs pos="100000">
                <a:schemeClr val="accent2">
                  <a:lumMod val="60000"/>
                  <a:lumOff val="40000"/>
                </a:schemeClr>
              </a:gs>
              <a:gs pos="0">
                <a:schemeClr val="accent2"/>
              </a:gs>
            </a:gsLst>
            <a:lin ang="5400000" scaled="0"/>
          </a:gradFill>
          <a:ln w="50800">
            <a:solidFill>
              <a:schemeClr val="lt1"/>
            </a:solidFill>
          </a:ln>
          <a:effectLst/>
          <a:scene3d>
            <a:camera prst="orthographicFront"/>
            <a:lightRig rig="threePt" dir="t"/>
          </a:scene3d>
          <a:sp3d contourW="50800" prstMaterial="metal">
            <a:contourClr>
              <a:schemeClr val="lt1"/>
            </a:contourClr>
          </a:sp3d>
        </c:spPr>
      </c:pivotFmt>
      <c:pivotFmt>
        <c:idx val="4"/>
        <c:spPr>
          <a:gradFill>
            <a:gsLst>
              <a:gs pos="100000">
                <a:schemeClr val="accent2">
                  <a:lumMod val="60000"/>
                  <a:lumOff val="40000"/>
                </a:schemeClr>
              </a:gs>
              <a:gs pos="0">
                <a:schemeClr val="accent2"/>
              </a:gs>
            </a:gsLst>
            <a:lin ang="5400000" scaled="0"/>
          </a:gradFill>
          <a:ln w="50800">
            <a:solidFill>
              <a:schemeClr val="lt1"/>
            </a:solidFill>
          </a:ln>
          <a:effectLst/>
          <a:sp3d contourW="50800">
            <a:contourClr>
              <a:schemeClr val="lt1"/>
            </a:contourClr>
          </a:sp3d>
        </c:spPr>
      </c:pivotFmt>
      <c:pivotFmt>
        <c:idx val="5"/>
        <c:spPr>
          <a:gradFill>
            <a:gsLst>
              <a:gs pos="100000">
                <a:schemeClr val="accent2">
                  <a:lumMod val="60000"/>
                  <a:lumOff val="40000"/>
                </a:schemeClr>
              </a:gs>
              <a:gs pos="0">
                <a:schemeClr val="accent2"/>
              </a:gs>
            </a:gsLst>
            <a:lin ang="5400000" scaled="0"/>
          </a:gradFill>
          <a:ln w="50800">
            <a:solidFill>
              <a:schemeClr val="lt1"/>
            </a:solidFill>
          </a:ln>
          <a:effectLst/>
          <a:sp3d contourW="50800">
            <a:contourClr>
              <a:schemeClr val="lt1"/>
            </a:contourClr>
          </a:sp3d>
        </c:spPr>
      </c:pivotFmt>
      <c:pivotFmt>
        <c:idx val="6"/>
        <c:spPr>
          <a:gradFill>
            <a:gsLst>
              <a:gs pos="100000">
                <a:schemeClr val="accent2">
                  <a:lumMod val="60000"/>
                  <a:lumOff val="40000"/>
                </a:schemeClr>
              </a:gs>
              <a:gs pos="0">
                <a:schemeClr val="accent2"/>
              </a:gs>
            </a:gsLst>
            <a:lin ang="5400000" scaled="0"/>
          </a:gradFill>
          <a:ln w="50800">
            <a:solidFill>
              <a:schemeClr val="lt1"/>
            </a:solidFill>
          </a:ln>
          <a:effectLst/>
          <a:sp3d contourW="50800">
            <a:contourClr>
              <a:schemeClr val="lt1"/>
            </a:contourClr>
          </a:sp3d>
        </c:spPr>
      </c:pivotFmt>
      <c:pivotFmt>
        <c:idx val="7"/>
        <c:spPr>
          <a:gradFill>
            <a:gsLst>
              <a:gs pos="100000">
                <a:schemeClr val="accent2">
                  <a:lumMod val="60000"/>
                  <a:lumOff val="40000"/>
                </a:schemeClr>
              </a:gs>
              <a:gs pos="0">
                <a:schemeClr val="accent2"/>
              </a:gs>
            </a:gsLst>
            <a:lin ang="5400000" scaled="0"/>
          </a:gradFill>
          <a:ln w="50800">
            <a:solidFill>
              <a:schemeClr val="lt1"/>
            </a:solidFill>
          </a:ln>
          <a:effectLst/>
          <a:sp3d contourW="50800">
            <a:contourClr>
              <a:schemeClr val="lt1"/>
            </a:contourClr>
          </a:sp3d>
        </c:spPr>
      </c:pivotFmt>
      <c:pivotFmt>
        <c:idx val="8"/>
        <c:spPr>
          <a:gradFill>
            <a:gsLst>
              <a:gs pos="100000">
                <a:schemeClr val="accent2">
                  <a:lumMod val="60000"/>
                  <a:lumOff val="40000"/>
                </a:schemeClr>
              </a:gs>
              <a:gs pos="0">
                <a:schemeClr val="accent2"/>
              </a:gs>
            </a:gsLst>
            <a:lin ang="5400000" scaled="0"/>
          </a:gradFill>
          <a:ln w="50800">
            <a:solidFill>
              <a:schemeClr val="lt1"/>
            </a:solidFill>
          </a:ln>
          <a:effectLst/>
          <a:sp3d contourW="508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dLblPos val="ctr"/>
          <c:showLegendKey val="0"/>
          <c:showVal val="0"/>
          <c:showCatName val="1"/>
          <c:showSerName val="0"/>
          <c:showPercent val="1"/>
          <c:showBubbleSize val="0"/>
          <c:extLst>
            <c:ext xmlns:c15="http://schemas.microsoft.com/office/drawing/2012/chart" uri="{CE6537A1-D6FC-4f65-9D91-7224C49458BB}"/>
          </c:extLst>
        </c:dLbl>
      </c:pivotFmt>
      <c:pivotFmt>
        <c:idx val="9"/>
        <c:spPr>
          <a:gradFill>
            <a:gsLst>
              <a:gs pos="100000">
                <a:schemeClr val="accent2">
                  <a:lumMod val="60000"/>
                  <a:lumOff val="40000"/>
                </a:schemeClr>
              </a:gs>
              <a:gs pos="0">
                <a:schemeClr val="accent2"/>
              </a:gs>
            </a:gsLst>
            <a:lin ang="5400000" scaled="0"/>
          </a:gradFill>
          <a:ln w="50800">
            <a:solidFill>
              <a:schemeClr val="lt1"/>
            </a:solidFill>
          </a:ln>
          <a:effectLst/>
          <a:scene3d>
            <a:camera prst="orthographicFront"/>
            <a:lightRig rig="threePt" dir="t"/>
          </a:scene3d>
          <a:sp3d contourW="50800" prstMaterial="metal">
            <a:contourClr>
              <a:schemeClr val="lt1"/>
            </a:contourClr>
          </a:sp3d>
        </c:spPr>
      </c:pivotFmt>
      <c:pivotFmt>
        <c:idx val="10"/>
        <c:spPr>
          <a:gradFill>
            <a:gsLst>
              <a:gs pos="100000">
                <a:schemeClr val="accent2">
                  <a:lumMod val="60000"/>
                  <a:lumOff val="40000"/>
                </a:schemeClr>
              </a:gs>
              <a:gs pos="0">
                <a:schemeClr val="accent2"/>
              </a:gs>
            </a:gsLst>
            <a:lin ang="5400000" scaled="0"/>
          </a:gradFill>
          <a:ln w="50800">
            <a:solidFill>
              <a:schemeClr val="lt1"/>
            </a:solidFill>
          </a:ln>
          <a:effectLst/>
          <a:sp3d contourW="50800">
            <a:contourClr>
              <a:schemeClr val="lt1"/>
            </a:contourClr>
          </a:sp3d>
        </c:spPr>
      </c:pivotFmt>
      <c:pivotFmt>
        <c:idx val="11"/>
        <c:spPr>
          <a:gradFill>
            <a:gsLst>
              <a:gs pos="100000">
                <a:schemeClr val="accent2">
                  <a:lumMod val="60000"/>
                  <a:lumOff val="40000"/>
                </a:schemeClr>
              </a:gs>
              <a:gs pos="0">
                <a:schemeClr val="accent2"/>
              </a:gs>
            </a:gsLst>
            <a:lin ang="5400000" scaled="0"/>
          </a:gradFill>
          <a:ln w="50800">
            <a:solidFill>
              <a:schemeClr val="lt1"/>
            </a:solidFill>
          </a:ln>
          <a:effectLst/>
          <a:sp3d contourW="50800">
            <a:contourClr>
              <a:schemeClr val="lt1"/>
            </a:contourClr>
          </a:sp3d>
        </c:spPr>
      </c:pivotFmt>
      <c:pivotFmt>
        <c:idx val="12"/>
        <c:spPr>
          <a:gradFill>
            <a:gsLst>
              <a:gs pos="100000">
                <a:schemeClr val="accent2">
                  <a:lumMod val="60000"/>
                  <a:lumOff val="40000"/>
                </a:schemeClr>
              </a:gs>
              <a:gs pos="0">
                <a:schemeClr val="accent2"/>
              </a:gs>
            </a:gsLst>
            <a:lin ang="5400000" scaled="0"/>
          </a:gradFill>
          <a:ln w="50800">
            <a:solidFill>
              <a:schemeClr val="lt1"/>
            </a:solidFill>
          </a:ln>
          <a:effectLst/>
          <a:sp3d contourW="50800">
            <a:contourClr>
              <a:schemeClr val="lt1"/>
            </a:contourClr>
          </a:sp3d>
        </c:spPr>
      </c:pivotFmt>
      <c:pivotFmt>
        <c:idx val="13"/>
        <c:spPr>
          <a:gradFill>
            <a:gsLst>
              <a:gs pos="100000">
                <a:schemeClr val="accent2">
                  <a:lumMod val="60000"/>
                  <a:lumOff val="40000"/>
                </a:schemeClr>
              </a:gs>
              <a:gs pos="0">
                <a:schemeClr val="accent2"/>
              </a:gs>
            </a:gsLst>
            <a:lin ang="5400000" scaled="0"/>
          </a:gradFill>
          <a:ln w="50800">
            <a:solidFill>
              <a:schemeClr val="lt1"/>
            </a:solidFill>
          </a:ln>
          <a:effectLst/>
          <a:sp3d contourW="50800">
            <a:contourClr>
              <a:schemeClr val="lt1"/>
            </a:contourClr>
          </a:sp3d>
        </c:spPr>
      </c:pivotFmt>
    </c:pivotFmts>
    <c:view3D>
      <c:rotX val="30"/>
      <c:rotY val="0"/>
      <c:depthPercent val="100"/>
      <c:rAngAx val="0"/>
      <c:perspective val="5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'Maximum Meal Price Of Cuisine'!$B$3</c:f>
              <c:strCache>
                <c:ptCount val="1"/>
                <c:pt idx="0">
                  <c:v>Total</c:v>
                </c:pt>
              </c:strCache>
            </c:strRef>
          </c:tx>
          <c:dPt>
            <c:idx val="0"/>
            <c:bubble3D val="0"/>
            <c:spPr>
              <a:gradFill>
                <a:gsLst>
                  <a:gs pos="100000">
                    <a:schemeClr val="accent2">
                      <a:lumMod val="60000"/>
                      <a:lumOff val="40000"/>
                    </a:schemeClr>
                  </a:gs>
                  <a:gs pos="0">
                    <a:schemeClr val="accent2"/>
                  </a:gs>
                </a:gsLst>
                <a:lin ang="5400000" scaled="0"/>
              </a:gradFill>
              <a:ln w="50800">
                <a:solidFill>
                  <a:schemeClr val="lt1"/>
                </a:solidFill>
              </a:ln>
              <a:effectLst/>
              <a:scene3d>
                <a:camera prst="orthographicFront"/>
                <a:lightRig rig="threePt" dir="t"/>
              </a:scene3d>
              <a:sp3d contourW="50800" prstMaterial="metal">
                <a:contourClr>
                  <a:schemeClr val="lt1"/>
                </a:contourClr>
              </a:sp3d>
            </c:spPr>
            <c:extLst>
              <c:ext xmlns:c16="http://schemas.microsoft.com/office/drawing/2014/chart" uri="{C3380CC4-5D6E-409C-BE32-E72D297353CC}">
                <c16:uniqueId val="{00000001-C880-4989-AB77-CDCE2AD347D1}"/>
              </c:ext>
            </c:extLst>
          </c:dPt>
          <c:dPt>
            <c:idx val="1"/>
            <c:bubble3D val="0"/>
            <c:spPr>
              <a:gradFill>
                <a:gsLst>
                  <a:gs pos="100000">
                    <a:schemeClr val="accent4">
                      <a:lumMod val="60000"/>
                      <a:lumOff val="40000"/>
                    </a:schemeClr>
                  </a:gs>
                  <a:gs pos="0">
                    <a:schemeClr val="accent4"/>
                  </a:gs>
                </a:gsLst>
                <a:lin ang="5400000" scaled="0"/>
              </a:gradFill>
              <a:ln w="50800">
                <a:solidFill>
                  <a:schemeClr val="lt1"/>
                </a:solidFill>
              </a:ln>
              <a:effectLst/>
              <a:sp3d contourW="50800">
                <a:contourClr>
                  <a:schemeClr val="lt1"/>
                </a:contourClr>
              </a:sp3d>
            </c:spPr>
            <c:extLst>
              <c:ext xmlns:c16="http://schemas.microsoft.com/office/drawing/2014/chart" uri="{C3380CC4-5D6E-409C-BE32-E72D297353CC}">
                <c16:uniqueId val="{00000003-C880-4989-AB77-CDCE2AD347D1}"/>
              </c:ext>
            </c:extLst>
          </c:dPt>
          <c:dPt>
            <c:idx val="2"/>
            <c:bubble3D val="0"/>
            <c:spPr>
              <a:gradFill>
                <a:gsLst>
                  <a:gs pos="100000">
                    <a:schemeClr val="accent6">
                      <a:lumMod val="60000"/>
                      <a:lumOff val="40000"/>
                    </a:schemeClr>
                  </a:gs>
                  <a:gs pos="0">
                    <a:schemeClr val="accent6"/>
                  </a:gs>
                </a:gsLst>
                <a:lin ang="5400000" scaled="0"/>
              </a:gradFill>
              <a:ln w="50800">
                <a:solidFill>
                  <a:schemeClr val="lt1"/>
                </a:solidFill>
              </a:ln>
              <a:effectLst/>
              <a:sp3d contourW="50800">
                <a:contourClr>
                  <a:schemeClr val="lt1"/>
                </a:contourClr>
              </a:sp3d>
            </c:spPr>
            <c:extLst>
              <c:ext xmlns:c16="http://schemas.microsoft.com/office/drawing/2014/chart" uri="{C3380CC4-5D6E-409C-BE32-E72D297353CC}">
                <c16:uniqueId val="{00000005-C880-4989-AB77-CDCE2AD347D1}"/>
              </c:ext>
            </c:extLst>
          </c:dPt>
          <c:dPt>
            <c:idx val="3"/>
            <c:bubble3D val="0"/>
            <c:spPr>
              <a:gradFill>
                <a:gsLst>
                  <a:gs pos="100000">
                    <a:schemeClr val="accent2">
                      <a:lumMod val="60000"/>
                      <a:lumMod val="60000"/>
                      <a:lumOff val="40000"/>
                    </a:schemeClr>
                  </a:gs>
                  <a:gs pos="0">
                    <a:schemeClr val="accent2">
                      <a:lumMod val="60000"/>
                    </a:schemeClr>
                  </a:gs>
                </a:gsLst>
                <a:lin ang="5400000" scaled="0"/>
              </a:gradFill>
              <a:ln w="50800">
                <a:solidFill>
                  <a:schemeClr val="lt1"/>
                </a:solidFill>
              </a:ln>
              <a:effectLst/>
              <a:sp3d contourW="50800">
                <a:contourClr>
                  <a:schemeClr val="lt1"/>
                </a:contourClr>
              </a:sp3d>
            </c:spPr>
            <c:extLst>
              <c:ext xmlns:c16="http://schemas.microsoft.com/office/drawing/2014/chart" uri="{C3380CC4-5D6E-409C-BE32-E72D297353CC}">
                <c16:uniqueId val="{00000007-C880-4989-AB77-CDCE2AD347D1}"/>
              </c:ext>
            </c:extLst>
          </c:dPt>
          <c:dPt>
            <c:idx val="4"/>
            <c:bubble3D val="0"/>
            <c:spPr>
              <a:gradFill>
                <a:gsLst>
                  <a:gs pos="100000">
                    <a:schemeClr val="accent4">
                      <a:lumMod val="60000"/>
                      <a:lumMod val="60000"/>
                      <a:lumOff val="40000"/>
                    </a:schemeClr>
                  </a:gs>
                  <a:gs pos="0">
                    <a:schemeClr val="accent4">
                      <a:lumMod val="60000"/>
                    </a:schemeClr>
                  </a:gs>
                </a:gsLst>
                <a:lin ang="5400000" scaled="0"/>
              </a:gradFill>
              <a:ln w="50800">
                <a:solidFill>
                  <a:schemeClr val="lt1"/>
                </a:solidFill>
              </a:ln>
              <a:effectLst/>
              <a:sp3d contourW="50800">
                <a:contourClr>
                  <a:schemeClr val="lt1"/>
                </a:contourClr>
              </a:sp3d>
            </c:spPr>
            <c:extLst>
              <c:ext xmlns:c16="http://schemas.microsoft.com/office/drawing/2014/chart" uri="{C3380CC4-5D6E-409C-BE32-E72D297353CC}">
                <c16:uniqueId val="{00000009-C880-4989-AB77-CDCE2AD347D1}"/>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'Maximum Meal Price Of Cuisine'!$A$4:$A$9</c:f>
              <c:strCache>
                <c:ptCount val="5"/>
                <c:pt idx="0">
                  <c:v>French</c:v>
                </c:pt>
                <c:pt idx="1">
                  <c:v>Indian</c:v>
                </c:pt>
                <c:pt idx="2">
                  <c:v>Italian</c:v>
                </c:pt>
                <c:pt idx="3">
                  <c:v>Japanese</c:v>
                </c:pt>
                <c:pt idx="4">
                  <c:v>Mexican</c:v>
                </c:pt>
              </c:strCache>
            </c:strRef>
          </c:cat>
          <c:val>
            <c:numRef>
              <c:f>'Maximum Meal Price Of Cuisine'!$B$4:$B$9</c:f>
              <c:numCache>
                <c:formatCode>0</c:formatCode>
                <c:ptCount val="5"/>
                <c:pt idx="0">
                  <c:v>65.97</c:v>
                </c:pt>
                <c:pt idx="1">
                  <c:v>40.770000000000003</c:v>
                </c:pt>
                <c:pt idx="2">
                  <c:v>55.75</c:v>
                </c:pt>
                <c:pt idx="3">
                  <c:v>75.72</c:v>
                </c:pt>
                <c:pt idx="4">
                  <c:v>35.53</c:v>
                </c:pt>
              </c:numCache>
            </c:numRef>
          </c:val>
          <c:extLst>
            <c:ext xmlns:c16="http://schemas.microsoft.com/office/drawing/2014/chart" uri="{C3380CC4-5D6E-409C-BE32-E72D297353CC}">
              <c16:uniqueId val="{0000000A-C880-4989-AB77-CDCE2AD347D1}"/>
            </c:ext>
          </c:extLst>
        </c:ser>
        <c:dLbls>
          <c:dLblPos val="ctr"/>
          <c:showLegendKey val="0"/>
          <c:showVal val="1"/>
          <c:showCatName val="0"/>
          <c:showSerName val="0"/>
          <c:showPercent val="0"/>
          <c:showBubbleSize val="0"/>
          <c:showLeaderLines val="1"/>
        </c:dLbls>
      </c:pie3DChart>
      <c:spPr>
        <a:noFill/>
        <a:ln>
          <a:noFill/>
        </a:ln>
        <a:effectLst/>
      </c:spPr>
    </c:plotArea>
    <c:legend>
      <c:legendPos val="r"/>
      <c:legendEntry>
        <c:idx val="0"/>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Entry>
      <c:layout>
        <c:manualLayout>
          <c:xMode val="edge"/>
          <c:yMode val="edge"/>
          <c:x val="0.84677113996408981"/>
          <c:y val="0.26377458063705478"/>
          <c:w val="0.13660863693231687"/>
          <c:h val="0.53985354257770324"/>
        </c:manualLayout>
      </c:layout>
      <c:overlay val="0"/>
      <c:spPr>
        <a:solidFill>
          <a:schemeClr val="lt1">
            <a:alpha val="50000"/>
          </a:schemeClr>
        </a:solidFill>
        <a:ln>
          <a:solidFill>
            <a:schemeClr val="bg1"/>
          </a:solid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pattFill prst="dkDnDiag">
      <a:fgClr>
        <a:schemeClr val="lt1"/>
      </a:fgClr>
      <a:bgClr>
        <a:schemeClr val="dk1">
          <a:lumMod val="10000"/>
          <a:lumOff val="90000"/>
        </a:schemeClr>
      </a:bgClr>
    </a:patt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[restaurant_data_report.xlsx]higest and lowest service quali!PivotTable9</c:name>
    <c:fmtId val="3"/>
  </c:pivotSource>
  <c:chart>
    <c:title>
      <c:tx>
        <c:rich>
          <a:bodyPr rot="0" spcFirstLastPara="1" vertOverflow="ellipsis" vert="horz" wrap="square" anchor="ctr" anchorCtr="1"/>
          <a:lstStyle/>
          <a:p>
            <a:pPr>
              <a:defRPr sz="1400" b="1" i="0" u="none" strike="noStrike" kern="1200" cap="all" spc="150" baseline="0">
                <a:solidFill>
                  <a:schemeClr val="tx1">
                    <a:lumMod val="50000"/>
                    <a:lumOff val="50000"/>
                  </a:schemeClr>
                </a:solidFill>
                <a:latin typeface="+mn-lt"/>
                <a:ea typeface="+mn-ea"/>
                <a:cs typeface="+mn-cs"/>
              </a:defRPr>
            </a:pPr>
            <a:r>
              <a:rPr lang="en-IN" sz="1400"/>
              <a:t>higest and lowest service quality score</a:t>
            </a:r>
          </a:p>
        </c:rich>
      </c:tx>
      <c:overlay val="0"/>
      <c:spPr>
        <a:solidFill>
          <a:schemeClr val="accent4">
            <a:lumMod val="60000"/>
            <a:lumOff val="40000"/>
          </a:schemeClr>
        </a:solidFill>
        <a:ln>
          <a:noFill/>
        </a:ln>
        <a:effectLst/>
      </c:spPr>
    </c:title>
    <c:autoTitleDeleted val="0"/>
    <c:pivotFmts>
      <c:pivotFmt>
        <c:idx val="0"/>
      </c:pivotFmt>
      <c:pivotFmt>
        <c:idx val="1"/>
      </c:pivotFmt>
      <c:pivotFmt>
        <c:idx val="2"/>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pivotFmt>
      <c:pivotFmt>
        <c:idx val="3"/>
        <c:spPr>
          <a:pattFill prst="narHorz">
            <a:fgClr>
              <a:schemeClr val="accent1"/>
            </a:fgClr>
            <a:bgClr>
              <a:schemeClr val="accent1">
                <a:lumMod val="20000"/>
                <a:lumOff val="80000"/>
              </a:schemeClr>
            </a:bgClr>
          </a:pattFill>
          <a:ln w="28575" cap="rnd">
            <a:solidFill>
              <a:schemeClr val="accent1"/>
            </a:solidFill>
            <a:round/>
          </a:ln>
          <a:effectLst/>
        </c:spPr>
        <c:marker>
          <c:symbol val="circle"/>
          <c:size val="6"/>
          <c:spPr>
            <a:solidFill>
              <a:schemeClr val="accent2"/>
            </a:solidFill>
            <a:ln>
              <a:noFill/>
            </a:ln>
            <a:effectLst/>
          </c:spPr>
        </c:marker>
      </c:pivotFmt>
      <c:pivotFmt>
        <c:idx val="4"/>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pivotFmt>
      <c:pivotFmt>
        <c:idx val="5"/>
        <c:spPr>
          <a:pattFill prst="narHorz">
            <a:fgClr>
              <a:schemeClr val="accent1"/>
            </a:fgClr>
            <a:bgClr>
              <a:schemeClr val="accent1">
                <a:lumMod val="20000"/>
                <a:lumOff val="80000"/>
              </a:schemeClr>
            </a:bgClr>
          </a:pattFill>
          <a:ln w="28575" cap="rnd">
            <a:solidFill>
              <a:schemeClr val="accent1"/>
            </a:solidFill>
            <a:round/>
          </a:ln>
          <a:effectLst/>
        </c:spPr>
        <c:marker>
          <c:symbol val="circle"/>
          <c:size val="6"/>
          <c:spPr>
            <a:solidFill>
              <a:schemeClr val="accent2"/>
            </a:solidFill>
            <a:ln>
              <a:noFill/>
            </a:ln>
            <a:effectLst/>
          </c:spPr>
        </c:marker>
      </c:pivotFmt>
      <c:pivotFmt>
        <c:idx val="6"/>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pivotFmt>
      <c:pivotFmt>
        <c:idx val="7"/>
        <c:spPr>
          <a:ln w="28575" cap="rnd">
            <a:solidFill>
              <a:schemeClr val="accent1"/>
            </a:solidFill>
            <a:round/>
          </a:ln>
          <a:effectLst/>
        </c:spPr>
        <c:marker>
          <c:symbol val="circle"/>
          <c:size val="6"/>
          <c:spPr>
            <a:solidFill>
              <a:schemeClr val="accent2"/>
            </a:solidFill>
            <a:ln>
              <a:noFill/>
            </a:ln>
            <a:effectLst/>
          </c:spPr>
        </c:marker>
      </c:pivotFmt>
      <c:pivotFmt>
        <c:idx val="8"/>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pivotFmt>
      <c:pivotFmt>
        <c:idx val="9"/>
        <c:spPr>
          <a:ln w="28575" cap="rnd">
            <a:solidFill>
              <a:schemeClr val="accent2"/>
            </a:solidFill>
            <a:round/>
          </a:ln>
          <a:effectLst/>
        </c:spPr>
        <c:marker>
          <c:symbol val="circle"/>
          <c:size val="6"/>
          <c:spPr>
            <a:solidFill>
              <a:schemeClr val="accent2"/>
            </a:solidFill>
            <a:ln>
              <a:noFill/>
            </a:ln>
            <a:effectLst/>
          </c:spPr>
        </c:marker>
      </c:pivotFmt>
    </c:pivotFmts>
    <c:plotArea>
      <c:layout/>
      <c:barChart>
        <c:barDir val="col"/>
        <c:grouping val="clustered"/>
        <c:varyColors val="0"/>
        <c:ser>
          <c:idx val="0"/>
          <c:order val="0"/>
          <c:tx>
            <c:strRef>
              <c:f>'higest and lowest service quali'!$B$3</c:f>
              <c:strCache>
                <c:ptCount val="1"/>
                <c:pt idx="0">
                  <c:v>Max of Service Quality Score</c:v>
                </c:pt>
              </c:strCache>
            </c:strRef>
          </c:tx>
          <c:spPr>
            <a:pattFill prst="narHorz">
              <a:fgClr>
                <a:schemeClr val="accent1"/>
              </a:fgClr>
              <a:bgClr>
                <a:schemeClr val="accent1">
                  <a:lumMod val="20000"/>
                  <a:lumOff val="80000"/>
                </a:schemeClr>
              </a:bgClr>
            </a:pattFill>
            <a:ln>
              <a:noFill/>
            </a:ln>
            <a:effectLst>
              <a:innerShdw blurRad="114300">
                <a:schemeClr val="accent1"/>
              </a:innerShdw>
            </a:effectLst>
          </c:spPr>
          <c:invertIfNegative val="0"/>
          <c:cat>
            <c:strRef>
              <c:f>'higest and lowest service quali'!$A$4:$A$16</c:f>
              <c:strCache>
                <c:ptCount val="12"/>
                <c:pt idx="0">
                  <c:v>Bella Cucina</c:v>
                </c:pt>
                <c:pt idx="1">
                  <c:v>Fiesta Flavors</c:v>
                </c:pt>
                <c:pt idx="2">
                  <c:v>Gusto Italiano</c:v>
                </c:pt>
                <c:pt idx="3">
                  <c:v>La Trattoria</c:v>
                </c:pt>
                <c:pt idx="4">
                  <c:v>MexiCantina</c:v>
                </c:pt>
                <c:pt idx="5">
                  <c:v>Pappu Da Dhaba</c:v>
                </c:pt>
                <c:pt idx="6">
                  <c:v>Raja's Kitchen</c:v>
                </c:pt>
                <c:pt idx="7">
                  <c:v>Sakura Sushi</c:v>
                </c:pt>
                <c:pt idx="8">
                  <c:v>Salsa Supreme</c:v>
                </c:pt>
                <c:pt idx="9">
                  <c:v>Samurai Sake</c:v>
                </c:pt>
                <c:pt idx="10">
                  <c:v>Taste of India</c:v>
                </c:pt>
                <c:pt idx="11">
                  <c:v>Zen Ramen</c:v>
                </c:pt>
              </c:strCache>
            </c:strRef>
          </c:cat>
          <c:val>
            <c:numRef>
              <c:f>'higest and lowest service quali'!$B$4:$B$16</c:f>
              <c:numCache>
                <c:formatCode>General</c:formatCode>
                <c:ptCount val="12"/>
                <c:pt idx="0">
                  <c:v>9.5</c:v>
                </c:pt>
                <c:pt idx="1">
                  <c:v>9.6</c:v>
                </c:pt>
                <c:pt idx="2">
                  <c:v>9.1999999999999993</c:v>
                </c:pt>
                <c:pt idx="3">
                  <c:v>9.6</c:v>
                </c:pt>
                <c:pt idx="4">
                  <c:v>8.6999999999999993</c:v>
                </c:pt>
                <c:pt idx="5">
                  <c:v>9.6</c:v>
                </c:pt>
                <c:pt idx="6">
                  <c:v>9.8000000000000007</c:v>
                </c:pt>
                <c:pt idx="7">
                  <c:v>9.5</c:v>
                </c:pt>
                <c:pt idx="8">
                  <c:v>9.4</c:v>
                </c:pt>
                <c:pt idx="9">
                  <c:v>8.9</c:v>
                </c:pt>
                <c:pt idx="10">
                  <c:v>9.4</c:v>
                </c:pt>
                <c:pt idx="11">
                  <c:v>9.6</c:v>
                </c:pt>
              </c:numCache>
            </c:numRef>
          </c:val>
          <c:extLst>
            <c:ext xmlns:c16="http://schemas.microsoft.com/office/drawing/2014/chart" uri="{C3380CC4-5D6E-409C-BE32-E72D297353CC}">
              <c16:uniqueId val="{00000009-0FD5-45DC-BD94-3FD91DD275E6}"/>
            </c:ext>
          </c:extLst>
        </c:ser>
        <c:dLbls>
          <c:showLegendKey val="0"/>
          <c:showVal val="0"/>
          <c:showCatName val="0"/>
          <c:showSerName val="0"/>
          <c:showPercent val="0"/>
          <c:showBubbleSize val="0"/>
        </c:dLbls>
        <c:gapWidth val="247"/>
        <c:axId val="711789072"/>
        <c:axId val="711797776"/>
      </c:barChart>
      <c:lineChart>
        <c:grouping val="stacked"/>
        <c:varyColors val="0"/>
        <c:ser>
          <c:idx val="1"/>
          <c:order val="1"/>
          <c:tx>
            <c:strRef>
              <c:f>'higest and lowest service quali'!$C$3</c:f>
              <c:strCache>
                <c:ptCount val="1"/>
                <c:pt idx="0">
                  <c:v>Min of Service Quality Score2</c:v>
                </c:pt>
              </c:strCache>
            </c:strRef>
          </c:tx>
          <c:spPr>
            <a:ln w="28575" cap="rnd">
              <a:solidFill>
                <a:schemeClr val="accent2"/>
              </a:solidFill>
              <a:round/>
            </a:ln>
            <a:effectLst/>
          </c:spPr>
          <c:marker>
            <c:symbol val="circle"/>
            <c:size val="6"/>
            <c:spPr>
              <a:solidFill>
                <a:schemeClr val="accent2"/>
              </a:solidFill>
              <a:ln>
                <a:noFill/>
              </a:ln>
              <a:effectLst/>
            </c:spPr>
          </c:marker>
          <c:cat>
            <c:strRef>
              <c:f>'higest and lowest service quali'!$A$4:$A$16</c:f>
              <c:strCache>
                <c:ptCount val="12"/>
                <c:pt idx="0">
                  <c:v>Bella Cucina</c:v>
                </c:pt>
                <c:pt idx="1">
                  <c:v>Fiesta Flavors</c:v>
                </c:pt>
                <c:pt idx="2">
                  <c:v>Gusto Italiano</c:v>
                </c:pt>
                <c:pt idx="3">
                  <c:v>La Trattoria</c:v>
                </c:pt>
                <c:pt idx="4">
                  <c:v>MexiCantina</c:v>
                </c:pt>
                <c:pt idx="5">
                  <c:v>Pappu Da Dhaba</c:v>
                </c:pt>
                <c:pt idx="6">
                  <c:v>Raja's Kitchen</c:v>
                </c:pt>
                <c:pt idx="7">
                  <c:v>Sakura Sushi</c:v>
                </c:pt>
                <c:pt idx="8">
                  <c:v>Salsa Supreme</c:v>
                </c:pt>
                <c:pt idx="9">
                  <c:v>Samurai Sake</c:v>
                </c:pt>
                <c:pt idx="10">
                  <c:v>Taste of India</c:v>
                </c:pt>
                <c:pt idx="11">
                  <c:v>Zen Ramen</c:v>
                </c:pt>
              </c:strCache>
            </c:strRef>
          </c:cat>
          <c:val>
            <c:numRef>
              <c:f>'higest and lowest service quali'!$C$4:$C$16</c:f>
              <c:numCache>
                <c:formatCode>General</c:formatCode>
                <c:ptCount val="12"/>
                <c:pt idx="0">
                  <c:v>1.3</c:v>
                </c:pt>
                <c:pt idx="1">
                  <c:v>1</c:v>
                </c:pt>
                <c:pt idx="2">
                  <c:v>1</c:v>
                </c:pt>
                <c:pt idx="3">
                  <c:v>1.2</c:v>
                </c:pt>
                <c:pt idx="4">
                  <c:v>1</c:v>
                </c:pt>
                <c:pt idx="5">
                  <c:v>1.5</c:v>
                </c:pt>
                <c:pt idx="6">
                  <c:v>1.6</c:v>
                </c:pt>
                <c:pt idx="7">
                  <c:v>2.1</c:v>
                </c:pt>
                <c:pt idx="8">
                  <c:v>1.8</c:v>
                </c:pt>
                <c:pt idx="9">
                  <c:v>2.6</c:v>
                </c:pt>
                <c:pt idx="10">
                  <c:v>1.3</c:v>
                </c:pt>
                <c:pt idx="11">
                  <c:v>1.3</c:v>
                </c:pt>
              </c:numCache>
            </c:numRef>
          </c:val>
          <c:smooth val="0"/>
          <c:extLst>
            <c:ext xmlns:c16="http://schemas.microsoft.com/office/drawing/2014/chart" uri="{C3380CC4-5D6E-409C-BE32-E72D297353CC}">
              <c16:uniqueId val="{0000000B-0FD5-45DC-BD94-3FD91DD275E6}"/>
            </c:ext>
          </c:extLst>
        </c:ser>
        <c:dLbls>
          <c:showLegendKey val="0"/>
          <c:showVal val="0"/>
          <c:showCatName val="0"/>
          <c:showSerName val="0"/>
          <c:showPercent val="0"/>
          <c:showBubbleSize val="0"/>
        </c:dLbls>
        <c:marker val="1"/>
        <c:smooth val="0"/>
        <c:axId val="711799408"/>
        <c:axId val="711795056"/>
      </c:lineChart>
      <c:catAx>
        <c:axId val="711789072"/>
        <c:scaling>
          <c:orientation val="minMax"/>
        </c:scaling>
        <c:delete val="0"/>
        <c:axPos val="b"/>
        <c:title>
          <c:tx>
            <c:rich>
              <a:bodyPr rot="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r>
                  <a:rPr lang="en-IN" sz="1100" b="0"/>
                  <a:t>Restaurants</a:t>
                </a:r>
              </a:p>
            </c:rich>
          </c:tx>
          <c:layout>
            <c:manualLayout>
              <c:xMode val="edge"/>
              <c:yMode val="edge"/>
              <c:x val="0.25933280839895018"/>
              <c:y val="0.88426465573978474"/>
            </c:manualLayout>
          </c:layout>
          <c:overlay val="0"/>
          <c:spPr>
            <a:solidFill>
              <a:schemeClr val="accent4">
                <a:lumMod val="60000"/>
                <a:lumOff val="40000"/>
              </a:schemeClr>
            </a:solidFill>
            <a:ln>
              <a:noFill/>
            </a:ln>
            <a:effectLst/>
          </c:spPr>
        </c:title>
        <c:numFmt formatCode="General" sourceLinked="1"/>
        <c:majorTickMark val="none"/>
        <c:minorTickMark val="none"/>
        <c:tickLblPos val="nextTo"/>
        <c:spPr>
          <a:noFill/>
          <a:ln w="19050"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11797776"/>
        <c:crosses val="autoZero"/>
        <c:auto val="1"/>
        <c:lblAlgn val="ctr"/>
        <c:lblOffset val="100"/>
        <c:noMultiLvlLbl val="0"/>
      </c:catAx>
      <c:valAx>
        <c:axId val="711797776"/>
        <c:scaling>
          <c:orientation val="minMax"/>
        </c:scaling>
        <c:delete val="0"/>
        <c:axPos val="l"/>
        <c:majorGridlines>
          <c:spPr>
            <a:ln>
              <a:solidFill>
                <a:schemeClr val="bg1"/>
              </a:solidFill>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11789072"/>
        <c:crosses val="autoZero"/>
        <c:crossBetween val="between"/>
      </c:valAx>
      <c:valAx>
        <c:axId val="711795056"/>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11799408"/>
        <c:crosses val="max"/>
        <c:crossBetween val="between"/>
      </c:valAx>
      <c:catAx>
        <c:axId val="711799408"/>
        <c:scaling>
          <c:orientation val="minMax"/>
        </c:scaling>
        <c:delete val="1"/>
        <c:axPos val="b"/>
        <c:numFmt formatCode="General" sourceLinked="1"/>
        <c:majorTickMark val="out"/>
        <c:minorTickMark val="none"/>
        <c:tickLblPos val="nextTo"/>
        <c:crossAx val="711795056"/>
        <c:crosses val="autoZero"/>
        <c:auto val="1"/>
        <c:lblAlgn val="ctr"/>
        <c:lblOffset val="100"/>
        <c:noMultiLvlLbl val="0"/>
      </c:catAx>
      <c:spPr>
        <a:solidFill>
          <a:schemeClr val="accent6">
            <a:lumMod val="60000"/>
            <a:lumOff val="40000"/>
          </a:schemeClr>
        </a:solidFill>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chart>
  <c:spPr>
    <a:solidFill>
      <a:schemeClr val="accent6">
        <a:lumMod val="60000"/>
        <a:lumOff val="4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[restaurant_data_report.xlsx]Marketing Budgets Of Restaurant!PivotTable10</c:name>
    <c:fmtId val="2"/>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US"/>
              <a:t>Marketing Budgets</a:t>
            </a:r>
            <a:r>
              <a:rPr lang="en-US" baseline="0"/>
              <a:t> Of Restaurants</a:t>
            </a:r>
            <a:endParaRPr lang="en-US"/>
          </a:p>
        </c:rich>
      </c:tx>
      <c:overlay val="0"/>
      <c:spPr>
        <a:solidFill>
          <a:schemeClr val="bg1">
            <a:lumMod val="50000"/>
          </a:schemeClr>
        </a:solid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spPr>
          <a:noFill/>
          <a:ln w="9525" cap="flat" cmpd="sng" algn="ctr">
            <a:solidFill>
              <a:schemeClr val="accent1"/>
            </a:solidFill>
            <a:miter lim="800000"/>
          </a:ln>
          <a:effectLst>
            <a:glow rad="63500">
              <a:schemeClr val="accent1">
                <a:satMod val="175000"/>
                <a:alpha val="25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pivotFmt>
      <c:pivotFmt>
        <c:idx val="1"/>
        <c:spPr>
          <a:noFill/>
          <a:ln w="9525" cap="flat" cmpd="sng" algn="ctr">
            <a:solidFill>
              <a:schemeClr val="accent1"/>
            </a:solidFill>
            <a:miter lim="800000"/>
          </a:ln>
          <a:effectLst>
            <a:glow rad="63500">
              <a:schemeClr val="accent1">
                <a:satMod val="175000"/>
                <a:alpha val="25000"/>
              </a:schemeClr>
            </a:glow>
          </a:effectLst>
        </c:spPr>
        <c:marker>
          <c:symbol val="none"/>
        </c:marker>
      </c:pivotFmt>
      <c:pivotFmt>
        <c:idx val="2"/>
        <c:spPr>
          <a:noFill/>
          <a:ln w="9525" cap="flat" cmpd="sng" algn="ctr">
            <a:solidFill>
              <a:schemeClr val="accent1"/>
            </a:solidFill>
            <a:miter lim="800000"/>
          </a:ln>
          <a:effectLst>
            <a:glow rad="63500">
              <a:schemeClr val="accent1">
                <a:satMod val="175000"/>
                <a:alpha val="25000"/>
              </a:schemeClr>
            </a:glow>
          </a:effectLst>
        </c:spPr>
        <c:marker>
          <c:symbol val="none"/>
        </c:marker>
      </c:pivotFmt>
    </c:pivotFmts>
    <c:plotArea>
      <c:layout/>
      <c:barChart>
        <c:barDir val="col"/>
        <c:grouping val="clustered"/>
        <c:varyColors val="0"/>
        <c:ser>
          <c:idx val="0"/>
          <c:order val="0"/>
          <c:tx>
            <c:strRef>
              <c:f>'Marketing Budgets Of Restaurant'!$B$3</c:f>
              <c:strCache>
                <c:ptCount val="1"/>
                <c:pt idx="0">
                  <c:v>Total</c:v>
                </c:pt>
              </c:strCache>
            </c:strRef>
          </c:tx>
          <c:spPr>
            <a:noFill/>
            <a:ln w="9525" cap="flat" cmpd="sng" algn="ctr">
              <a:solidFill>
                <a:schemeClr val="accent1"/>
              </a:solidFill>
              <a:miter lim="800000"/>
            </a:ln>
            <a:effectLst>
              <a:glow rad="63500">
                <a:schemeClr val="accent1">
                  <a:satMod val="175000"/>
                  <a:alpha val="25000"/>
                </a:schemeClr>
              </a:glow>
            </a:effectLst>
          </c:spPr>
          <c:invertIfNegative val="0"/>
          <c:cat>
            <c:strRef>
              <c:f>'Marketing Budgets Of Restaurant'!$A$4:$A$16</c:f>
              <c:strCache>
                <c:ptCount val="12"/>
                <c:pt idx="0">
                  <c:v>Bella Cucina</c:v>
                </c:pt>
                <c:pt idx="1">
                  <c:v>Fiesta Flavors</c:v>
                </c:pt>
                <c:pt idx="2">
                  <c:v>Gusto Italiano</c:v>
                </c:pt>
                <c:pt idx="3">
                  <c:v>La Trattoria</c:v>
                </c:pt>
                <c:pt idx="4">
                  <c:v>MexiCantina</c:v>
                </c:pt>
                <c:pt idx="5">
                  <c:v>Pappu Da Dhaba</c:v>
                </c:pt>
                <c:pt idx="6">
                  <c:v>Raja's Kitchen</c:v>
                </c:pt>
                <c:pt idx="7">
                  <c:v>Sakura Sushi</c:v>
                </c:pt>
                <c:pt idx="8">
                  <c:v>Salsa Supreme</c:v>
                </c:pt>
                <c:pt idx="9">
                  <c:v>Samurai Sake</c:v>
                </c:pt>
                <c:pt idx="10">
                  <c:v>Taste of India</c:v>
                </c:pt>
                <c:pt idx="11">
                  <c:v>Zen Ramen</c:v>
                </c:pt>
              </c:strCache>
            </c:strRef>
          </c:cat>
          <c:val>
            <c:numRef>
              <c:f>'Marketing Budgets Of Restaurant'!$B$4:$B$16</c:f>
              <c:numCache>
                <c:formatCode>General</c:formatCode>
                <c:ptCount val="12"/>
                <c:pt idx="0">
                  <c:v>54997</c:v>
                </c:pt>
                <c:pt idx="1">
                  <c:v>53687</c:v>
                </c:pt>
                <c:pt idx="2">
                  <c:v>78934</c:v>
                </c:pt>
                <c:pt idx="3">
                  <c:v>78485</c:v>
                </c:pt>
                <c:pt idx="4">
                  <c:v>41624</c:v>
                </c:pt>
                <c:pt idx="5">
                  <c:v>67784</c:v>
                </c:pt>
                <c:pt idx="6">
                  <c:v>72077</c:v>
                </c:pt>
                <c:pt idx="7">
                  <c:v>66587</c:v>
                </c:pt>
                <c:pt idx="8">
                  <c:v>69636</c:v>
                </c:pt>
                <c:pt idx="9">
                  <c:v>42565</c:v>
                </c:pt>
                <c:pt idx="10">
                  <c:v>40332</c:v>
                </c:pt>
                <c:pt idx="11">
                  <c:v>50882</c:v>
                </c:pt>
              </c:numCache>
            </c:numRef>
          </c:val>
          <c:extLst>
            <c:ext xmlns:c16="http://schemas.microsoft.com/office/drawing/2014/chart" uri="{C3380CC4-5D6E-409C-BE32-E72D297353CC}">
              <c16:uniqueId val="{00000000-FC20-4C5D-8ED7-1D3A99AAB862}"/>
            </c:ext>
          </c:extLst>
        </c:ser>
        <c:dLbls>
          <c:showLegendKey val="0"/>
          <c:showVal val="0"/>
          <c:showCatName val="0"/>
          <c:showSerName val="0"/>
          <c:showPercent val="0"/>
          <c:showBubbleSize val="0"/>
        </c:dLbls>
        <c:gapWidth val="315"/>
        <c:overlap val="-40"/>
        <c:axId val="537803456"/>
        <c:axId val="474346976"/>
      </c:barChart>
      <c:catAx>
        <c:axId val="537803456"/>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5400000" spcFirstLastPara="1" vertOverflow="ellipsis"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474346976"/>
        <c:crosses val="autoZero"/>
        <c:auto val="1"/>
        <c:lblAlgn val="ctr"/>
        <c:lblOffset val="100"/>
        <c:noMultiLvlLbl val="0"/>
      </c:catAx>
      <c:valAx>
        <c:axId val="474346976"/>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5378034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1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15875" cap="flat" cmpd="sng" algn="ctr">
        <a:solidFill>
          <a:schemeClr val="tx1">
            <a:lumMod val="25000"/>
            <a:lumOff val="75000"/>
          </a:schemeClr>
        </a:solidFill>
        <a:round/>
      </a:ln>
    </cs:spPr>
    <cs:defRPr sz="900" kern="1200" cap="none" spc="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70000"/>
        </a:schemeClr>
      </a:solidFill>
    </cs:spPr>
  </cs:dataPoint>
  <cs:dataPoint3D>
    <cs:lnRef idx="0"/>
    <cs:fillRef idx="0">
      <cs:styleClr val="auto"/>
    </cs:fillRef>
    <cs:effectRef idx="0"/>
    <cs:fontRef idx="minor">
      <a:schemeClr val="dk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alpha val="70000"/>
          </a:schemeClr>
        </a:solidFill>
        <a:round/>
      </a:ln>
    </cs:spPr>
  </cs:dataPointLine>
  <cs:dataPointMarker>
    <cs:lnRef idx="0"/>
    <cs:fillRef idx="0">
      <cs:styleClr val="auto"/>
    </cs:fillRef>
    <cs:effectRef idx="0"/>
    <cs:fontRef idx="minor">
      <a:schemeClr val="dk1"/>
    </cs:fontRef>
    <cs:spPr>
      <a:solidFill>
        <a:schemeClr val="phClr">
          <a:alpha val="70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5000"/>
            <a:lumOff val="9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baseline="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1600" b="0" i="0" kern="1200" cap="none" spc="50" normalizeH="0" baseline="0"/>
  </cs:title>
  <cs:trendline>
    <cs:lnRef idx="0">
      <cs:styleClr val="auto"/>
    </cs:lnRef>
    <cs:fillRef idx="0"/>
    <cs:effectRef idx="0"/>
    <cs:fontRef idx="minor">
      <a:schemeClr val="dk1"/>
    </cs:fontRef>
    <cs:spPr>
      <a:ln w="1587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spc="20" baseline="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67">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defRPr sz="900" kern="1200" cap="none" spc="0" normalizeH="0" baseline="0"/>
  </cs:categoryAxis>
  <cs:chartArea>
    <cs:lnRef idx="0"/>
    <cs:fillRef idx="0"/>
    <cs:effectRef idx="0"/>
    <cs:fontRef idx="minor">
      <a:schemeClr val="dk1"/>
    </cs:fontRef>
    <cs:spPr>
      <a:pattFill prst="dkDnDiag">
        <a:fgClr>
          <a:schemeClr val="lt1"/>
        </a:fgClr>
        <a:bgClr>
          <a:schemeClr val="dk1">
            <a:lumMod val="10000"/>
            <a:lumOff val="90000"/>
          </a:schemeClr>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gradFill>
        <a:gsLst>
          <a:gs pos="100000">
            <a:schemeClr val="phClr">
              <a:lumMod val="60000"/>
              <a:lumOff val="40000"/>
            </a:schemeClr>
          </a:gs>
          <a:gs pos="0">
            <a:schemeClr val="phClr"/>
          </a:gs>
        </a:gsLst>
        <a:lin ang="5400000" scaled="0"/>
      </a:gradFill>
      <a:ln w="19050">
        <a:solidFill>
          <a:schemeClr val="lt1"/>
        </a:solidFill>
      </a:ln>
    </cs:spPr>
  </cs:dataPoint>
  <cs:dataPoint3D>
    <cs:lnRef idx="0"/>
    <cs:fillRef idx="0">
      <cs:styleClr val="auto"/>
    </cs:fillRef>
    <cs:effectRef idx="0"/>
    <cs:fontRef idx="minor">
      <a:schemeClr val="tx1"/>
    </cs:fontRef>
    <cs:spPr>
      <a:gradFill>
        <a:gsLst>
          <a:gs pos="100000">
            <a:schemeClr val="phClr">
              <a:lumMod val="60000"/>
              <a:lumOff val="40000"/>
            </a:schemeClr>
          </a:gs>
          <a:gs pos="0">
            <a:schemeClr val="phClr"/>
          </a:gs>
        </a:gsLst>
        <a:lin ang="5400000" scaled="0"/>
      </a:gradFill>
      <a:ln w="50800">
        <a:solidFill>
          <a:schemeClr val="lt1"/>
        </a:solidFill>
      </a:ln>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50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323">
  <cs:axisTitle>
    <cs:lnRef idx="0"/>
    <cs:fillRef idx="0"/>
    <cs:effectRef idx="0"/>
    <cs:fontRef idx="minor">
      <a:schemeClr val="tx1">
        <a:lumMod val="65000"/>
        <a:lumOff val="35000"/>
      </a:schemeClr>
    </cs:fontRef>
    <cs:defRPr sz="900" b="1" kern="1200"/>
  </cs:axisTitle>
  <cs:categoryAxis>
    <cs:lnRef idx="0"/>
    <cs:fillRef idx="0"/>
    <cs:effectRef idx="0"/>
    <cs:fontRef idx="minor">
      <a:schemeClr val="tx1">
        <a:lumMod val="65000"/>
        <a:lumOff val="35000"/>
      </a:schemeClr>
    </cs:fontRef>
    <cs:spPr>
      <a:ln w="19050"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styleClr val="auto"/>
    </cs:effectRef>
    <cs:fontRef idx="minor">
      <a:schemeClr val="dk1"/>
    </cs:fontRef>
    <cs:spPr>
      <a:pattFill prst="narHorz">
        <a:fgClr>
          <a:schemeClr val="phClr"/>
        </a:fgClr>
        <a:bgClr>
          <a:schemeClr val="phClr">
            <a:lumMod val="20000"/>
            <a:lumOff val="80000"/>
          </a:schemeClr>
        </a:bgClr>
      </a:pattFill>
      <a:effectLst>
        <a:innerShdw blurRad="114300">
          <a:schemeClr val="phClr"/>
        </a:innerShdw>
      </a:effectLst>
    </cs:spPr>
  </cs:dataPoint>
  <cs:dataPoint3D>
    <cs:lnRef idx="0"/>
    <cs:fillRef idx="0">
      <cs:styleClr val="auto"/>
    </cs:fillRef>
    <cs:effectRef idx="0"/>
    <cs:fontRef idx="minor">
      <a:schemeClr val="dk1"/>
    </cs:fontRef>
    <cs:spPr>
      <a:pattFill prst="narHorz">
        <a:fgClr>
          <a:schemeClr val="phClr"/>
        </a:fgClr>
        <a:bgClr>
          <a:schemeClr val="phClr">
            <a:lumMod val="20000"/>
            <a:lumOff val="80000"/>
          </a:schemeClr>
        </a:bgClr>
      </a:pattFill>
      <a:effectLst>
        <a:innerShdw blurRad="114300">
          <a:schemeClr val="phClr"/>
        </a:innerShdw>
      </a:effectLst>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cap="flat" cmpd="sng" algn="ctr">
        <a:solidFill>
          <a:schemeClr val="tx1">
            <a:lumMod val="65000"/>
            <a:lumOff val="35000"/>
          </a:schemeClr>
        </a:solidFill>
        <a:round/>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a:solidFill>
          <a:schemeClr val="tx1">
            <a:lumMod val="15000"/>
            <a:lumOff val="85000"/>
          </a:schemeClr>
        </a:solidFill>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15875" cap="flat" cmpd="sng" algn="ctr">
        <a:solidFill>
          <a:schemeClr val="tx1">
            <a:lumMod val="65000"/>
            <a:lumOff val="3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13">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10.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1.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2.xml><?xml version="1.0" encoding="utf-8"?>
<cs:chartStyle xmlns:cs="http://schemas.microsoft.com/office/drawing/2012/chartStyle" xmlns:a="http://schemas.openxmlformats.org/drawingml/2006/main" id="21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15875" cap="flat" cmpd="sng" algn="ctr">
        <a:solidFill>
          <a:schemeClr val="tx1">
            <a:lumMod val="25000"/>
            <a:lumOff val="75000"/>
          </a:schemeClr>
        </a:solidFill>
        <a:round/>
      </a:ln>
    </cs:spPr>
    <cs:defRPr sz="900" kern="1200" cap="none" spc="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70000"/>
        </a:schemeClr>
      </a:solidFill>
    </cs:spPr>
  </cs:dataPoint>
  <cs:dataPoint3D>
    <cs:lnRef idx="0"/>
    <cs:fillRef idx="0">
      <cs:styleClr val="auto"/>
    </cs:fillRef>
    <cs:effectRef idx="0"/>
    <cs:fontRef idx="minor">
      <a:schemeClr val="dk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alpha val="70000"/>
          </a:schemeClr>
        </a:solidFill>
        <a:round/>
      </a:ln>
    </cs:spPr>
  </cs:dataPointLine>
  <cs:dataPointMarker>
    <cs:lnRef idx="0"/>
    <cs:fillRef idx="0">
      <cs:styleClr val="auto"/>
    </cs:fillRef>
    <cs:effectRef idx="0"/>
    <cs:fontRef idx="minor">
      <a:schemeClr val="dk1"/>
    </cs:fontRef>
    <cs:spPr>
      <a:solidFill>
        <a:schemeClr val="phClr">
          <a:alpha val="70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5000"/>
            <a:lumOff val="9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baseline="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1600" b="0" i="0" kern="1200" cap="none" spc="50" normalizeH="0" baseline="0"/>
  </cs:title>
  <cs:trendline>
    <cs:lnRef idx="0">
      <cs:styleClr val="auto"/>
    </cs:lnRef>
    <cs:fillRef idx="0"/>
    <cs:effectRef idx="0"/>
    <cs:fontRef idx="minor">
      <a:schemeClr val="dk1"/>
    </cs:fontRef>
    <cs:spPr>
      <a:ln w="1587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spc="20" baseline="0"/>
  </cs:valueAxis>
  <cs:wall>
    <cs:lnRef idx="0"/>
    <cs:fillRef idx="0"/>
    <cs:effectRef idx="0"/>
    <cs:fontRef idx="minor">
      <a:schemeClr val="dk1"/>
    </cs:fontRef>
  </cs:wall>
</cs:chartStyle>
</file>

<file path=xl/charts/style13.xml><?xml version="1.0" encoding="utf-8"?>
<cs:chartStyle xmlns:cs="http://schemas.microsoft.com/office/drawing/2012/chartStyle" xmlns:a="http://schemas.openxmlformats.org/drawingml/2006/main" id="267">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defRPr sz="900" kern="1200" cap="none" spc="0" normalizeH="0" baseline="0"/>
  </cs:categoryAxis>
  <cs:chartArea>
    <cs:lnRef idx="0"/>
    <cs:fillRef idx="0"/>
    <cs:effectRef idx="0"/>
    <cs:fontRef idx="minor">
      <a:schemeClr val="dk1"/>
    </cs:fontRef>
    <cs:spPr>
      <a:pattFill prst="dkDnDiag">
        <a:fgClr>
          <a:schemeClr val="lt1"/>
        </a:fgClr>
        <a:bgClr>
          <a:schemeClr val="dk1">
            <a:lumMod val="10000"/>
            <a:lumOff val="90000"/>
          </a:schemeClr>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gradFill>
        <a:gsLst>
          <a:gs pos="100000">
            <a:schemeClr val="phClr">
              <a:lumMod val="60000"/>
              <a:lumOff val="40000"/>
            </a:schemeClr>
          </a:gs>
          <a:gs pos="0">
            <a:schemeClr val="phClr"/>
          </a:gs>
        </a:gsLst>
        <a:lin ang="5400000" scaled="0"/>
      </a:gradFill>
      <a:ln w="19050">
        <a:solidFill>
          <a:schemeClr val="lt1"/>
        </a:solidFill>
      </a:ln>
    </cs:spPr>
  </cs:dataPoint>
  <cs:dataPoint3D>
    <cs:lnRef idx="0"/>
    <cs:fillRef idx="0">
      <cs:styleClr val="auto"/>
    </cs:fillRef>
    <cs:effectRef idx="0"/>
    <cs:fontRef idx="minor">
      <a:schemeClr val="tx1"/>
    </cs:fontRef>
    <cs:spPr>
      <a:gradFill>
        <a:gsLst>
          <a:gs pos="100000">
            <a:schemeClr val="phClr">
              <a:lumMod val="60000"/>
              <a:lumOff val="40000"/>
            </a:schemeClr>
          </a:gs>
          <a:gs pos="0">
            <a:schemeClr val="phClr"/>
          </a:gs>
        </a:gsLst>
        <a:lin ang="5400000" scaled="0"/>
      </a:gradFill>
      <a:ln w="50800">
        <a:solidFill>
          <a:schemeClr val="lt1"/>
        </a:solidFill>
      </a:ln>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50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14.xml><?xml version="1.0" encoding="utf-8"?>
<cs:chartStyle xmlns:cs="http://schemas.microsoft.com/office/drawing/2012/chartStyle" xmlns:a="http://schemas.openxmlformats.org/drawingml/2006/main" id="213">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_rels/drawing8.xml.rels><?xml version="1.0" encoding="UTF-8" standalone="yes"?>
<Relationships xmlns="http://schemas.openxmlformats.org/package/2006/relationships"><Relationship Id="rId1" Type="http://schemas.openxmlformats.org/officeDocument/2006/relationships/chart" Target="../charts/chart8.xml"/></Relationships>
</file>

<file path=xl/drawings/_rels/drawing9.xml.rels><?xml version="1.0" encoding="UTF-8" standalone="yes"?>
<Relationships xmlns="http://schemas.openxmlformats.org/package/2006/relationships"><Relationship Id="rId3" Type="http://schemas.openxmlformats.org/officeDocument/2006/relationships/chart" Target="../charts/chart11.xml"/><Relationship Id="rId7" Type="http://schemas.openxmlformats.org/officeDocument/2006/relationships/chart" Target="../charts/chart15.xml"/><Relationship Id="rId2" Type="http://schemas.openxmlformats.org/officeDocument/2006/relationships/chart" Target="../charts/chart10.xml"/><Relationship Id="rId1" Type="http://schemas.openxmlformats.org/officeDocument/2006/relationships/chart" Target="../charts/chart9.xml"/><Relationship Id="rId6" Type="http://schemas.openxmlformats.org/officeDocument/2006/relationships/chart" Target="../charts/chart14.xml"/><Relationship Id="rId5" Type="http://schemas.openxmlformats.org/officeDocument/2006/relationships/chart" Target="../charts/chart13.xml"/><Relationship Id="rId4" Type="http://schemas.openxmlformats.org/officeDocument/2006/relationships/chart" Target="../charts/chart12.xml"/></Relationships>
</file>

<file path=xl/drawings/drawing1.xml><?xml version="1.0" encoding="utf-8"?>
<xdr:wsDr xmlns:xdr="http://schemas.openxmlformats.org/drawingml/2006/spreadsheetDrawing" xmlns:a="http://schemas.openxmlformats.org/drawingml/2006/main">
  <xdr:twoCellAnchor>
    <xdr:from>
      <xdr:col>4</xdr:col>
      <xdr:colOff>525780</xdr:colOff>
      <xdr:row>6</xdr:row>
      <xdr:rowOff>167640</xdr:rowOff>
    </xdr:from>
    <xdr:to>
      <xdr:col>10</xdr:col>
      <xdr:colOff>266700</xdr:colOff>
      <xdr:row>20</xdr:row>
      <xdr:rowOff>22860</xdr:rowOff>
    </xdr:to>
    <xdr:graphicFrame macro="">
      <xdr:nvGraphicFramePr>
        <xdr:cNvPr id="4" name="Chart 3">
          <a:extLst>
            <a:ext uri="{FF2B5EF4-FFF2-40B4-BE49-F238E27FC236}">
              <a16:creationId xmlns:a16="http://schemas.microsoft.com/office/drawing/2014/main" id="{A115CA0F-3A60-4607-B21F-49206522555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472440</xdr:colOff>
      <xdr:row>3</xdr:row>
      <xdr:rowOff>76200</xdr:rowOff>
    </xdr:from>
    <xdr:to>
      <xdr:col>11</xdr:col>
      <xdr:colOff>556260</xdr:colOff>
      <xdr:row>18</xdr:row>
      <xdr:rowOff>83820</xdr:rowOff>
    </xdr:to>
    <xdr:graphicFrame macro="">
      <xdr:nvGraphicFramePr>
        <xdr:cNvPr id="2" name="Chart 1">
          <a:extLst>
            <a:ext uri="{FF2B5EF4-FFF2-40B4-BE49-F238E27FC236}">
              <a16:creationId xmlns:a16="http://schemas.microsoft.com/office/drawing/2014/main" id="{96EDDEAC-E63F-4083-A132-FBA302AD3D0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xdr:col>
      <xdr:colOff>68580</xdr:colOff>
      <xdr:row>3</xdr:row>
      <xdr:rowOff>114300</xdr:rowOff>
    </xdr:from>
    <xdr:to>
      <xdr:col>19</xdr:col>
      <xdr:colOff>251460</xdr:colOff>
      <xdr:row>18</xdr:row>
      <xdr:rowOff>114300</xdr:rowOff>
    </xdr:to>
    <xdr:graphicFrame macro="">
      <xdr:nvGraphicFramePr>
        <xdr:cNvPr id="2" name="Chart 1">
          <a:extLst>
            <a:ext uri="{FF2B5EF4-FFF2-40B4-BE49-F238E27FC236}">
              <a16:creationId xmlns:a16="http://schemas.microsoft.com/office/drawing/2014/main" id="{2A07A1EE-C4C0-42D5-893E-5ADCE3D8723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8</xdr:col>
      <xdr:colOff>69150</xdr:colOff>
      <xdr:row>4</xdr:row>
      <xdr:rowOff>7121</xdr:rowOff>
    </xdr:from>
    <xdr:to>
      <xdr:col>28</xdr:col>
      <xdr:colOff>156673</xdr:colOff>
      <xdr:row>18</xdr:row>
      <xdr:rowOff>92579</xdr:rowOff>
    </xdr:to>
    <xdr:graphicFrame macro="">
      <xdr:nvGraphicFramePr>
        <xdr:cNvPr id="3" name="Chart 2">
          <a:extLst>
            <a:ext uri="{FF2B5EF4-FFF2-40B4-BE49-F238E27FC236}">
              <a16:creationId xmlns:a16="http://schemas.microsoft.com/office/drawing/2014/main" id="{5D1EA3DD-2DB8-4425-8B56-037DDCA7B86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4</xdr:col>
      <xdr:colOff>45720</xdr:colOff>
      <xdr:row>3</xdr:row>
      <xdr:rowOff>76200</xdr:rowOff>
    </xdr:from>
    <xdr:to>
      <xdr:col>11</xdr:col>
      <xdr:colOff>350520</xdr:colOff>
      <xdr:row>18</xdr:row>
      <xdr:rowOff>76200</xdr:rowOff>
    </xdr:to>
    <xdr:graphicFrame macro="">
      <xdr:nvGraphicFramePr>
        <xdr:cNvPr id="3" name="Chart 2">
          <a:extLst>
            <a:ext uri="{FF2B5EF4-FFF2-40B4-BE49-F238E27FC236}">
              <a16:creationId xmlns:a16="http://schemas.microsoft.com/office/drawing/2014/main" id="{6096F9A8-4FE3-44B1-8BB4-CB80DF09D8D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5</xdr:col>
      <xdr:colOff>190500</xdr:colOff>
      <xdr:row>3</xdr:row>
      <xdr:rowOff>53340</xdr:rowOff>
    </xdr:from>
    <xdr:to>
      <xdr:col>11</xdr:col>
      <xdr:colOff>342900</xdr:colOff>
      <xdr:row>17</xdr:row>
      <xdr:rowOff>15240</xdr:rowOff>
    </xdr:to>
    <xdr:graphicFrame macro="">
      <xdr:nvGraphicFramePr>
        <xdr:cNvPr id="2" name="Chart 1">
          <a:extLst>
            <a:ext uri="{FF2B5EF4-FFF2-40B4-BE49-F238E27FC236}">
              <a16:creationId xmlns:a16="http://schemas.microsoft.com/office/drawing/2014/main" id="{4183EB83-EEE6-4F68-82FE-6F65F15B111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3</xdr:col>
      <xdr:colOff>251460</xdr:colOff>
      <xdr:row>5</xdr:row>
      <xdr:rowOff>15240</xdr:rowOff>
    </xdr:from>
    <xdr:to>
      <xdr:col>9</xdr:col>
      <xdr:colOff>38100</xdr:colOff>
      <xdr:row>17</xdr:row>
      <xdr:rowOff>175260</xdr:rowOff>
    </xdr:to>
    <xdr:graphicFrame macro="">
      <xdr:nvGraphicFramePr>
        <xdr:cNvPr id="2" name="Chart 1">
          <a:extLst>
            <a:ext uri="{FF2B5EF4-FFF2-40B4-BE49-F238E27FC236}">
              <a16:creationId xmlns:a16="http://schemas.microsoft.com/office/drawing/2014/main" id="{1376EEC4-A596-4C59-9A20-EC054878653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5</xdr:col>
      <xdr:colOff>83820</xdr:colOff>
      <xdr:row>6</xdr:row>
      <xdr:rowOff>167640</xdr:rowOff>
    </xdr:from>
    <xdr:to>
      <xdr:col>12</xdr:col>
      <xdr:colOff>388620</xdr:colOff>
      <xdr:row>21</xdr:row>
      <xdr:rowOff>167640</xdr:rowOff>
    </xdr:to>
    <xdr:graphicFrame macro="">
      <xdr:nvGraphicFramePr>
        <xdr:cNvPr id="2" name="Chart 1">
          <a:extLst>
            <a:ext uri="{FF2B5EF4-FFF2-40B4-BE49-F238E27FC236}">
              <a16:creationId xmlns:a16="http://schemas.microsoft.com/office/drawing/2014/main" id="{AF152676-B69A-4EE3-8816-EBD0F1C5650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0</xdr:col>
      <xdr:colOff>0</xdr:colOff>
      <xdr:row>1</xdr:row>
      <xdr:rowOff>0</xdr:rowOff>
    </xdr:from>
    <xdr:to>
      <xdr:col>5</xdr:col>
      <xdr:colOff>571500</xdr:colOff>
      <xdr:row>15</xdr:row>
      <xdr:rowOff>152400</xdr:rowOff>
    </xdr:to>
    <xdr:graphicFrame macro="">
      <xdr:nvGraphicFramePr>
        <xdr:cNvPr id="2" name="Chart 1">
          <a:extLst>
            <a:ext uri="{FF2B5EF4-FFF2-40B4-BE49-F238E27FC236}">
              <a16:creationId xmlns:a16="http://schemas.microsoft.com/office/drawing/2014/main" id="{58B606A2-16C9-459B-A436-A0F883CBB42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15</xdr:row>
      <xdr:rowOff>152400</xdr:rowOff>
    </xdr:from>
    <xdr:to>
      <xdr:col>5</xdr:col>
      <xdr:colOff>563880</xdr:colOff>
      <xdr:row>30</xdr:row>
      <xdr:rowOff>143934</xdr:rowOff>
    </xdr:to>
    <xdr:graphicFrame macro="">
      <xdr:nvGraphicFramePr>
        <xdr:cNvPr id="5" name="Chart 4">
          <a:extLst>
            <a:ext uri="{FF2B5EF4-FFF2-40B4-BE49-F238E27FC236}">
              <a16:creationId xmlns:a16="http://schemas.microsoft.com/office/drawing/2014/main" id="{6B292853-0C21-4357-97E8-E242C3C4A87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1424940</xdr:colOff>
      <xdr:row>0</xdr:row>
      <xdr:rowOff>313266</xdr:rowOff>
    </xdr:from>
    <xdr:to>
      <xdr:col>16</xdr:col>
      <xdr:colOff>0</xdr:colOff>
      <xdr:row>15</xdr:row>
      <xdr:rowOff>110066</xdr:rowOff>
    </xdr:to>
    <xdr:graphicFrame macro="">
      <xdr:nvGraphicFramePr>
        <xdr:cNvPr id="6" name="Chart 5">
          <a:extLst>
            <a:ext uri="{FF2B5EF4-FFF2-40B4-BE49-F238E27FC236}">
              <a16:creationId xmlns:a16="http://schemas.microsoft.com/office/drawing/2014/main" id="{6367C9E0-41E7-41D4-BEC1-A81B6D1C6F6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5</xdr:col>
      <xdr:colOff>586740</xdr:colOff>
      <xdr:row>0</xdr:row>
      <xdr:rowOff>321733</xdr:rowOff>
    </xdr:from>
    <xdr:to>
      <xdr:col>10</xdr:col>
      <xdr:colOff>1409700</xdr:colOff>
      <xdr:row>15</xdr:row>
      <xdr:rowOff>152399</xdr:rowOff>
    </xdr:to>
    <xdr:graphicFrame macro="">
      <xdr:nvGraphicFramePr>
        <xdr:cNvPr id="7" name="Chart 6">
          <a:extLst>
            <a:ext uri="{FF2B5EF4-FFF2-40B4-BE49-F238E27FC236}">
              <a16:creationId xmlns:a16="http://schemas.microsoft.com/office/drawing/2014/main" id="{D8DA178C-7028-4A97-9D6E-C5F79A49F99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10</xdr:col>
      <xdr:colOff>1439332</xdr:colOff>
      <xdr:row>15</xdr:row>
      <xdr:rowOff>127000</xdr:rowOff>
    </xdr:from>
    <xdr:to>
      <xdr:col>16</xdr:col>
      <xdr:colOff>8466</xdr:colOff>
      <xdr:row>30</xdr:row>
      <xdr:rowOff>135467</xdr:rowOff>
    </xdr:to>
    <xdr:graphicFrame macro="">
      <xdr:nvGraphicFramePr>
        <xdr:cNvPr id="8" name="Chart 7">
          <a:extLst>
            <a:ext uri="{FF2B5EF4-FFF2-40B4-BE49-F238E27FC236}">
              <a16:creationId xmlns:a16="http://schemas.microsoft.com/office/drawing/2014/main" id="{8516B0B3-D23C-469F-9338-C592CAD1217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5</xdr:col>
      <xdr:colOff>567267</xdr:colOff>
      <xdr:row>15</xdr:row>
      <xdr:rowOff>143088</xdr:rowOff>
    </xdr:from>
    <xdr:to>
      <xdr:col>10</xdr:col>
      <xdr:colOff>1430866</xdr:colOff>
      <xdr:row>30</xdr:row>
      <xdr:rowOff>135468</xdr:rowOff>
    </xdr:to>
    <xdr:graphicFrame macro="">
      <xdr:nvGraphicFramePr>
        <xdr:cNvPr id="9" name="Chart 8">
          <a:extLst>
            <a:ext uri="{FF2B5EF4-FFF2-40B4-BE49-F238E27FC236}">
              <a16:creationId xmlns:a16="http://schemas.microsoft.com/office/drawing/2014/main" id="{1F66BE98-632B-4B35-A6F9-3066560FCC2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16</xdr:col>
      <xdr:colOff>8468</xdr:colOff>
      <xdr:row>12</xdr:row>
      <xdr:rowOff>101600</xdr:rowOff>
    </xdr:from>
    <xdr:to>
      <xdr:col>22</xdr:col>
      <xdr:colOff>296334</xdr:colOff>
      <xdr:row>30</xdr:row>
      <xdr:rowOff>135467</xdr:rowOff>
    </xdr:to>
    <xdr:graphicFrame macro="">
      <xdr:nvGraphicFramePr>
        <xdr:cNvPr id="10" name="Chart 9">
          <a:extLst>
            <a:ext uri="{FF2B5EF4-FFF2-40B4-BE49-F238E27FC236}">
              <a16:creationId xmlns:a16="http://schemas.microsoft.com/office/drawing/2014/main" id="{277FDC75-E9DA-4C9C-9AA2-E3B8B9888DF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editAs="oneCell">
    <xdr:from>
      <xdr:col>19</xdr:col>
      <xdr:colOff>82815</xdr:colOff>
      <xdr:row>1</xdr:row>
      <xdr:rowOff>7620</xdr:rowOff>
    </xdr:from>
    <xdr:to>
      <xdr:col>22</xdr:col>
      <xdr:colOff>347134</xdr:colOff>
      <xdr:row>12</xdr:row>
      <xdr:rowOff>101601</xdr:rowOff>
    </xdr:to>
    <mc:AlternateContent xmlns:mc="http://schemas.openxmlformats.org/markup-compatibility/2006" xmlns:a14="http://schemas.microsoft.com/office/drawing/2010/main">
      <mc:Choice Requires="a14">
        <xdr:graphicFrame macro="">
          <xdr:nvGraphicFramePr>
            <xdr:cNvPr id="11" name="Restaurant Name">
              <a:extLst>
                <a:ext uri="{FF2B5EF4-FFF2-40B4-BE49-F238E27FC236}">
                  <a16:creationId xmlns:a16="http://schemas.microsoft.com/office/drawing/2014/main" id="{A69FC326-D719-4240-A66A-6ECE9801CD1A}"/>
                </a:ext>
              </a:extLst>
            </xdr:cNvPr>
            <xdr:cNvGraphicFramePr/>
          </xdr:nvGraphicFramePr>
          <xdr:xfrm>
            <a:off x="0" y="0"/>
            <a:ext cx="0" cy="0"/>
          </xdr:xfrm>
          <a:graphic>
            <a:graphicData uri="http://schemas.microsoft.com/office/drawing/2010/slicer">
              <sle:slicer xmlns:sle="http://schemas.microsoft.com/office/drawing/2010/slicer" name="Restaurant Name"/>
            </a:graphicData>
          </a:graphic>
        </xdr:graphicFrame>
      </mc:Choice>
      <mc:Fallback xmlns="">
        <xdr:sp macro="" textlink="">
          <xdr:nvSpPr>
            <xdr:cNvPr id="0" name=""/>
            <xdr:cNvSpPr>
              <a:spLocks noTextEdit="1"/>
            </xdr:cNvSpPr>
          </xdr:nvSpPr>
          <xdr:spPr>
            <a:xfrm>
              <a:off x="13688748" y="337820"/>
              <a:ext cx="2093119" cy="214291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16</xdr:col>
      <xdr:colOff>8467</xdr:colOff>
      <xdr:row>7</xdr:row>
      <xdr:rowOff>152401</xdr:rowOff>
    </xdr:from>
    <xdr:to>
      <xdr:col>19</xdr:col>
      <xdr:colOff>76200</xdr:colOff>
      <xdr:row>12</xdr:row>
      <xdr:rowOff>110067</xdr:rowOff>
    </xdr:to>
    <mc:AlternateContent xmlns:mc="http://schemas.openxmlformats.org/markup-compatibility/2006" xmlns:a14="http://schemas.microsoft.com/office/drawing/2010/main">
      <mc:Choice Requires="a14">
        <xdr:graphicFrame macro="">
          <xdr:nvGraphicFramePr>
            <xdr:cNvPr id="12" name="Location">
              <a:extLst>
                <a:ext uri="{FF2B5EF4-FFF2-40B4-BE49-F238E27FC236}">
                  <a16:creationId xmlns:a16="http://schemas.microsoft.com/office/drawing/2014/main" id="{CF82952E-2484-40A7-A0FC-1858F9D590A2}"/>
                </a:ext>
              </a:extLst>
            </xdr:cNvPr>
            <xdr:cNvGraphicFramePr/>
          </xdr:nvGraphicFramePr>
          <xdr:xfrm>
            <a:off x="0" y="0"/>
            <a:ext cx="0" cy="0"/>
          </xdr:xfrm>
          <a:graphic>
            <a:graphicData uri="http://schemas.microsoft.com/office/drawing/2010/slicer">
              <sle:slicer xmlns:sle="http://schemas.microsoft.com/office/drawing/2010/slicer" name="Location"/>
            </a:graphicData>
          </a:graphic>
        </xdr:graphicFrame>
      </mc:Choice>
      <mc:Fallback xmlns="">
        <xdr:sp macro="" textlink="">
          <xdr:nvSpPr>
            <xdr:cNvPr id="0" name=""/>
            <xdr:cNvSpPr>
              <a:spLocks noTextEdit="1"/>
            </xdr:cNvSpPr>
          </xdr:nvSpPr>
          <xdr:spPr>
            <a:xfrm>
              <a:off x="11785600" y="1600201"/>
              <a:ext cx="1896533" cy="88899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16</xdr:col>
      <xdr:colOff>8466</xdr:colOff>
      <xdr:row>1</xdr:row>
      <xdr:rowOff>2</xdr:rowOff>
    </xdr:from>
    <xdr:to>
      <xdr:col>19</xdr:col>
      <xdr:colOff>76199</xdr:colOff>
      <xdr:row>7</xdr:row>
      <xdr:rowOff>152400</xdr:rowOff>
    </xdr:to>
    <mc:AlternateContent xmlns:mc="http://schemas.openxmlformats.org/markup-compatibility/2006" xmlns:a14="http://schemas.microsoft.com/office/drawing/2010/main">
      <mc:Choice Requires="a14">
        <xdr:graphicFrame macro="">
          <xdr:nvGraphicFramePr>
            <xdr:cNvPr id="13" name="Cuisine">
              <a:extLst>
                <a:ext uri="{FF2B5EF4-FFF2-40B4-BE49-F238E27FC236}">
                  <a16:creationId xmlns:a16="http://schemas.microsoft.com/office/drawing/2014/main" id="{1DFA3018-42CA-4A77-BFBD-3B2FD13E6E04}"/>
                </a:ext>
              </a:extLst>
            </xdr:cNvPr>
            <xdr:cNvGraphicFramePr/>
          </xdr:nvGraphicFramePr>
          <xdr:xfrm>
            <a:off x="0" y="0"/>
            <a:ext cx="0" cy="0"/>
          </xdr:xfrm>
          <a:graphic>
            <a:graphicData uri="http://schemas.microsoft.com/office/drawing/2010/slicer">
              <sle:slicer xmlns:sle="http://schemas.microsoft.com/office/drawing/2010/slicer" name="Cuisine"/>
            </a:graphicData>
          </a:graphic>
        </xdr:graphicFrame>
      </mc:Choice>
      <mc:Fallback xmlns="">
        <xdr:sp macro="" textlink="">
          <xdr:nvSpPr>
            <xdr:cNvPr id="0" name=""/>
            <xdr:cNvSpPr>
              <a:spLocks noTextEdit="1"/>
            </xdr:cNvSpPr>
          </xdr:nvSpPr>
          <xdr:spPr>
            <a:xfrm>
              <a:off x="11785599" y="330202"/>
              <a:ext cx="1896533" cy="126999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ohan Rajbhar" refreshedDate="45476.912010532411" createdVersion="6" refreshedVersion="6" minRefreshableVersion="3" recordCount="231" xr:uid="{00000000-000A-0000-FFFF-FFFF01000000}">
  <cacheSource type="worksheet">
    <worksheetSource ref="A1:L232" sheet="Restaurants_Dataset"/>
  </cacheSource>
  <cacheFields count="14">
    <cacheField name="Restaurant Name" numFmtId="0">
      <sharedItems count="12">
        <s v="Salsa Supreme"/>
        <s v="Pappu Da Dhaba"/>
        <s v="La Trattoria"/>
        <s v="Taste of India"/>
        <s v="Bella Cucina"/>
        <s v="Sakura Sushi"/>
        <s v="MexiCantina"/>
        <s v="Fiesta Flavors"/>
        <s v="Zen Ramen"/>
        <s v="Raja's Kitchen"/>
        <s v="Samurai Sake"/>
        <s v="Gusto Italiano"/>
      </sharedItems>
    </cacheField>
    <cacheField name="Location" numFmtId="0">
      <sharedItems count="3">
        <s v="Suburban"/>
        <s v="Downtown"/>
        <s v="Rural"/>
      </sharedItems>
    </cacheField>
    <cacheField name="Cuisine" numFmtId="0">
      <sharedItems count="5">
        <s v="French"/>
        <s v="Italian"/>
        <s v="Mexican"/>
        <s v="Indian"/>
        <s v="Japanese"/>
      </sharedItems>
    </cacheField>
    <cacheField name="Rating" numFmtId="0">
      <sharedItems containsSemiMixedTypes="0" containsString="0" containsNumber="1" minValue="3" maxValue="5" count="21">
        <n v="4.5999999999999996"/>
        <n v="4.3"/>
        <n v="5"/>
        <n v="3.2"/>
        <n v="3.6"/>
        <n v="4.2"/>
        <n v="3.3"/>
        <n v="3.4"/>
        <n v="4.7"/>
        <n v="3.7"/>
        <n v="4"/>
        <n v="4.9000000000000004"/>
        <n v="3.5"/>
        <n v="4.5"/>
        <n v="3"/>
        <n v="3.8"/>
        <n v="3.1"/>
        <n v="3.9"/>
        <n v="4.8"/>
        <n v="4.4000000000000004"/>
        <n v="4.0999999999999996"/>
      </sharedItems>
    </cacheField>
    <cacheField name="Seating Capacity" numFmtId="0">
      <sharedItems containsSemiMixedTypes="0" containsString="0" containsNumber="1" containsInteger="1" minValue="30" maxValue="90"/>
    </cacheField>
    <cacheField name="Average Meal Price" numFmtId="1">
      <sharedItems containsSemiMixedTypes="0" containsString="0" containsNumber="1" minValue="25.42" maxValue="75.72" count="229">
        <n v="63.22"/>
        <n v="47.7"/>
        <n v="65.87"/>
        <n v="55.73"/>
        <n v="34.28"/>
        <n v="33.909999999999997"/>
        <n v="64.150000000000006"/>
        <n v="56"/>
        <n v="28.9"/>
        <n v="35.47"/>
        <n v="37.69"/>
        <n v="53.33"/>
        <n v="30.67"/>
        <n v="47.24"/>
        <n v="70.400000000000006"/>
        <n v="59.05"/>
        <n v="38.6"/>
        <n v="55.16"/>
        <n v="59.49"/>
        <n v="39.25"/>
        <n v="26.59"/>
        <n v="61.1"/>
        <n v="32.520000000000003"/>
        <n v="70.64"/>
        <n v="55.03"/>
        <n v="66.73"/>
        <n v="31.91"/>
        <n v="65.3"/>
        <n v="56.72"/>
        <n v="31.5"/>
        <n v="67.849999999999994"/>
        <n v="35"/>
        <n v="59.09"/>
        <n v="64.8"/>
        <n v="36.729999999999997"/>
        <n v="74.64"/>
        <n v="35.799999999999997"/>
        <n v="30.99"/>
        <n v="50.1"/>
        <n v="74.040000000000006"/>
        <n v="47.14"/>
        <n v="33.619999999999997"/>
        <n v="68.37"/>
        <n v="31.49"/>
        <n v="32.51"/>
        <n v="59.25"/>
        <n v="36.96"/>
        <n v="60.9"/>
        <n v="51.04"/>
        <n v="50.74"/>
        <n v="30.26"/>
        <n v="59.75"/>
        <n v="61.3"/>
        <n v="32.82"/>
        <n v="27.41"/>
        <n v="25.78"/>
        <n v="40.770000000000003"/>
        <n v="35.07"/>
        <n v="52.18"/>
        <n v="40.450000000000003"/>
        <n v="34.43"/>
        <n v="38.729999999999997"/>
        <n v="40.47"/>
        <n v="51.79"/>
        <n v="54.76"/>
        <n v="51.87"/>
        <n v="55.75"/>
        <n v="66.099999999999994"/>
        <n v="65.75"/>
        <n v="73.14"/>
        <n v="45.33"/>
        <n v="72.64"/>
        <n v="35.28"/>
        <n v="29.21"/>
        <n v="64.81"/>
        <n v="62.95"/>
        <n v="26.17"/>
        <n v="45.6"/>
        <n v="73.849999999999994"/>
        <n v="63.91"/>
        <n v="31.33"/>
        <n v="58.32"/>
        <n v="53.58"/>
        <n v="50.78"/>
        <n v="70.290000000000006"/>
        <n v="52.45"/>
        <n v="60.61"/>
        <n v="65.37"/>
        <n v="29.39"/>
        <n v="47.53"/>
        <n v="33.590000000000003"/>
        <n v="70.48"/>
        <n v="33.9"/>
        <n v="56.47"/>
        <n v="30.06"/>
        <n v="61.66"/>
        <n v="62.83"/>
        <n v="64.09"/>
        <n v="65.19"/>
        <n v="59.53"/>
        <n v="33.15"/>
        <n v="30.82"/>
        <n v="26.37"/>
        <n v="29.93"/>
        <n v="47.32"/>
        <n v="48.16"/>
        <n v="52.13"/>
        <n v="68.94"/>
        <n v="51.13"/>
        <n v="26.86"/>
        <n v="32.6"/>
        <n v="45.63"/>
        <n v="71.8"/>
        <n v="38.75"/>
        <n v="68.739999999999995"/>
        <n v="34.26"/>
        <n v="33.979999999999997"/>
        <n v="56.31"/>
        <n v="52.11"/>
        <n v="61.6"/>
        <n v="72.849999999999994"/>
        <n v="25.62"/>
        <n v="29.71"/>
        <n v="67.62"/>
        <n v="53.35"/>
        <n v="74.599999999999994"/>
        <n v="33.090000000000003"/>
        <n v="46.05"/>
        <n v="57.79"/>
        <n v="66.14"/>
        <n v="48.55"/>
        <n v="60.92"/>
        <n v="75.709999999999994"/>
        <n v="67.42"/>
        <n v="66.900000000000006"/>
        <n v="63.38"/>
        <n v="65.67"/>
        <n v="65.97"/>
        <n v="60.75"/>
        <n v="50.99"/>
        <n v="58.93"/>
        <n v="62.59"/>
        <n v="70.19"/>
        <n v="68.62"/>
        <n v="27.92"/>
        <n v="55.18"/>
        <n v="58.2"/>
        <n v="49.8"/>
        <n v="55.95"/>
        <n v="47.05"/>
        <n v="27.08"/>
        <n v="32.630000000000003"/>
        <n v="59.47"/>
        <n v="32.799999999999997"/>
        <n v="27.11"/>
        <n v="53.17"/>
        <n v="31.96"/>
        <n v="71.599999999999994"/>
        <n v="38.14"/>
        <n v="30.62"/>
        <n v="33.049999999999997"/>
        <n v="48"/>
        <n v="51.29"/>
        <n v="57.67"/>
        <n v="74.23"/>
        <n v="50.29"/>
        <n v="73.73"/>
        <n v="39.85"/>
        <n v="73.05"/>
        <n v="34.4"/>
        <n v="35.130000000000003"/>
        <n v="27.74"/>
        <n v="27.64"/>
        <n v="30.65"/>
        <n v="33.26"/>
        <n v="61.97"/>
        <n v="59.98"/>
        <n v="51.71"/>
        <n v="64.040000000000006"/>
        <n v="31.99"/>
        <n v="62.65"/>
        <n v="29.92"/>
        <n v="28.56"/>
        <n v="38.770000000000003"/>
        <n v="58.61"/>
        <n v="48.7"/>
        <n v="30.49"/>
        <n v="72.73"/>
        <n v="53.49"/>
        <n v="34.32"/>
        <n v="52.29"/>
        <n v="58.27"/>
        <n v="26.06"/>
        <n v="39.840000000000003"/>
        <n v="37.450000000000003"/>
        <n v="72.13"/>
        <n v="45.65"/>
        <n v="74"/>
        <n v="61.23"/>
        <n v="64.33"/>
        <n v="75.72"/>
        <n v="35.53"/>
        <n v="64.42"/>
        <n v="65.12"/>
        <n v="54.74"/>
        <n v="65.83"/>
        <n v="74.36"/>
        <n v="61.71"/>
        <n v="25.42"/>
        <n v="33.479999999999997"/>
        <n v="34.520000000000003"/>
        <n v="33.99"/>
        <n v="72.650000000000006"/>
        <n v="49.43"/>
        <n v="55.46"/>
        <n v="62.41"/>
        <n v="65.66"/>
        <n v="72.209999999999994"/>
        <n v="47.47"/>
        <n v="57.46"/>
        <n v="51.18"/>
        <n v="49.4"/>
        <n v="53.45"/>
        <n v="34.54"/>
        <n v="28.75"/>
        <n v="62.26"/>
        <n v="33.06"/>
        <n v="47.99"/>
        <n v="63.92"/>
      </sharedItems>
    </cacheField>
    <cacheField name="Marketing Budget" numFmtId="0">
      <sharedItems containsSemiMixedTypes="0" containsString="0" containsNumber="1" containsInteger="1" minValue="638" maxValue="9157"/>
    </cacheField>
    <cacheField name="Chef Experience Years" numFmtId="0">
      <sharedItems containsSemiMixedTypes="0" containsString="0" containsNumber="1" containsInteger="1" minValue="1" maxValue="19"/>
    </cacheField>
    <cacheField name="Number of Reviews" numFmtId="0">
      <sharedItems containsSemiMixedTypes="0" containsString="0" containsNumber="1" containsInteger="1" minValue="50" maxValue="999"/>
    </cacheField>
    <cacheField name="Service Quality Score" numFmtId="0">
      <sharedItems containsSemiMixedTypes="0" containsString="0" containsNumber="1" minValue="1" maxValue="9.8000000000000007"/>
    </cacheField>
    <cacheField name="Parking Availability" numFmtId="0">
      <sharedItems/>
    </cacheField>
    <cacheField name="Weekend Reservations" numFmtId="0">
      <sharedItems containsSemiMixedTypes="0" containsString="0" containsNumber="1" containsInteger="1" minValue="0" maxValue="85" count="68">
        <n v="18"/>
        <n v="30"/>
        <n v="24"/>
        <n v="50"/>
        <n v="0"/>
        <n v="37"/>
        <n v="40"/>
        <n v="41"/>
        <n v="16"/>
        <n v="35"/>
        <n v="51"/>
        <n v="27"/>
        <n v="5"/>
        <n v="8"/>
        <n v="10"/>
        <n v="14"/>
        <n v="4"/>
        <n v="15"/>
        <n v="11"/>
        <n v="2"/>
        <n v="3"/>
        <n v="49"/>
        <n v="84"/>
        <n v="1"/>
        <n v="45"/>
        <n v="47"/>
        <n v="66"/>
        <n v="26"/>
        <n v="38"/>
        <n v="6"/>
        <n v="46"/>
        <n v="42"/>
        <n v="19"/>
        <n v="43"/>
        <n v="82"/>
        <n v="34"/>
        <n v="67"/>
        <n v="55"/>
        <n v="25"/>
        <n v="36"/>
        <n v="20"/>
        <n v="48"/>
        <n v="54"/>
        <n v="22"/>
        <n v="39"/>
        <n v="23"/>
        <n v="28"/>
        <n v="17"/>
        <n v="44"/>
        <n v="9"/>
        <n v="21"/>
        <n v="31"/>
        <n v="58"/>
        <n v="33"/>
        <n v="59"/>
        <n v="56"/>
        <n v="85"/>
        <n v="52"/>
        <n v="68"/>
        <n v="64"/>
        <n v="70"/>
        <n v="53"/>
        <n v="80"/>
        <n v="7"/>
        <n v="29"/>
        <n v="65"/>
        <n v="32"/>
        <n v="76"/>
      </sharedItems>
    </cacheField>
    <cacheField name="Weekday Reservations" numFmtId="0">
      <sharedItems containsSemiMixedTypes="0" containsString="0" containsNumber="1" containsInteger="1" minValue="0" maxValue="82" count="69">
        <n v="1"/>
        <n v="48"/>
        <n v="41"/>
        <n v="45"/>
        <n v="43"/>
        <n v="10"/>
        <n v="46"/>
        <n v="14"/>
        <n v="25"/>
        <n v="2"/>
        <n v="17"/>
        <n v="23"/>
        <n v="15"/>
        <n v="9"/>
        <n v="21"/>
        <n v="19"/>
        <n v="6"/>
        <n v="60"/>
        <n v="32"/>
        <n v="11"/>
        <n v="35"/>
        <n v="40"/>
        <n v="47"/>
        <n v="38"/>
        <n v="75"/>
        <n v="28"/>
        <n v="64"/>
        <n v="27"/>
        <n v="44"/>
        <n v="59"/>
        <n v="53"/>
        <n v="24"/>
        <n v="20"/>
        <n v="0"/>
        <n v="16"/>
        <n v="52"/>
        <n v="18"/>
        <n v="55"/>
        <n v="31"/>
        <n v="34"/>
        <n v="42"/>
        <n v="33"/>
        <n v="8"/>
        <n v="63"/>
        <n v="39"/>
        <n v="4"/>
        <n v="57"/>
        <n v="7"/>
        <n v="30"/>
        <n v="36"/>
        <n v="22"/>
        <n v="49"/>
        <n v="37"/>
        <n v="82"/>
        <n v="56"/>
        <n v="71"/>
        <n v="65"/>
        <n v="13"/>
        <n v="73"/>
        <n v="5"/>
        <n v="29"/>
        <n v="26"/>
        <n v="58"/>
        <n v="12"/>
        <n v="51"/>
        <n v="62"/>
        <n v="3"/>
        <n v="74"/>
        <n v="66"/>
      </sharedItems>
    </cacheField>
    <cacheField name="Revenue" numFmtId="164">
      <sharedItems containsSemiMixedTypes="0" containsString="0" containsNumber="1" minValue="86917.599999999991" maxValue="5464130.4000000004" count="231">
        <n v="3685220.24"/>
        <n v="1993144.5000000002"/>
        <n v="3581747.12"/>
        <n v="1407739.7999999998"/>
        <n v="1090138.28"/>
        <n v="737339.0399999998"/>
        <n v="3127954.0000000005"/>
        <n v="979944"/>
        <n v="1085946.3999999999"/>
        <n v="1731822.75"/>
        <n v="207068.86"/>
        <n v="957380.15999999992"/>
        <n v="243673.15000000002"/>
        <n v="828778.56"/>
        <n v="2427392"/>
        <n v="1802678.4"/>
        <n v="220174.40000000002"/>
        <n v="910801.91999999993"/>
        <n v="862010.10000000009"/>
        <n v="607040.5"/>
        <n v="230934.15"/>
        <n v="2205465.6000000001"/>
        <n v="2138905.4400000004"/>
        <n v="892818.96"/>
        <n v="1546398.03"/>
        <n v="2893546.2600000002"/>
        <n v="1971208.3399999999"/>
        <n v="617085"/>
        <n v="651202.31999999995"/>
        <n v="1500345"/>
        <n v="2028036.4999999998"/>
        <n v="348145"/>
        <n v="1118219.1600000001"/>
        <n v="879465.6"/>
        <n v="647366.25"/>
        <n v="3480612.48"/>
        <n v="2575022.4"/>
        <n v="106047.78"/>
        <n v="1672839"/>
        <n v="1213367.52"/>
        <n v="360385.3"/>
        <n v="898763.46"/>
        <n v="5464130.4000000004"/>
        <n v="643340.69999999995"/>
        <n v="1351765.8"/>
        <n v="1190688"/>
        <n v="1960949.76"/>
        <n v="1120316.3999999999"/>
        <n v="2593852.7999999998"/>
        <n v="1544627.08"/>
        <n v="705451.38000000012"/>
        <n v="699792"/>
        <n v="2788169.1999999997"/>
        <n v="1704933.36"/>
        <n v="588876.43999999994"/>
        <n v="1315811.2"/>
        <n v="2344193.46"/>
        <n v="613023.60000000009"/>
        <n v="2754321.3000000003"/>
        <n v="889900"/>
        <n v="114342.02999999998"/>
        <n v="1257640.5599999998"/>
        <n v="1542514.05"/>
        <n v="2273581"/>
        <n v="2510746"/>
        <n v="4036419.66"/>
        <n v="399170"/>
        <n v="1553085.5999999999"/>
        <n v="1910958"/>
        <n v="1758870.7200000002"/>
        <n v="1917459"/>
        <n v="1576288"/>
        <n v="2595726"/>
        <n v="887429.01"/>
        <n v="4067734.8400000003"/>
        <n v="1736979.35"/>
        <n v="400872.06000000006"/>
        <n v="1662667.2"/>
        <n v="4325985.3"/>
        <n v="1860164.4599999997"/>
        <n v="1022423.2200000001"/>
        <n v="145800"/>
        <n v="2780802"/>
        <n v="117809.60000000001"/>
        <n v="1834006.6800000002"/>
        <n v="1338524"/>
        <n v="3866190.68"/>
        <n v="423597.60000000003"/>
        <n v="1973244.5999999999"/>
        <n v="557812.07999999996"/>
        <n v="1078910.8"/>
        <n v="889175.68"/>
        <n v="1232603.9999999998"/>
        <n v="182906.33"/>
        <n v="1400796"/>
        <n v="1852204.7399999998"/>
        <n v="231842.69999999998"/>
        <n v="4008893.5900000003"/>
        <n v="1311883.56"/>
        <n v="2417751.4200000004"/>
        <n v="1532325.5999999999"/>
        <n v="1370627.04"/>
        <n v="378462.24"/>
        <n v="592614"/>
        <n v="1277640"/>
        <n v="1941666.72"/>
        <n v="693902.43"/>
        <n v="2326104.54"/>
        <n v="3594490.1300000004"/>
        <n v="237227.51999999999"/>
        <n v="1354138.8"/>
        <n v="525657.59999999998"/>
        <n v="3588564"/>
        <n v="2773260"/>
        <n v="2050101.7599999998"/>
        <n v="382341.6"/>
        <n v="1216246.1399999999"/>
        <n v="1194672.96"/>
        <n v="3205963.53"/>
        <n v="884884"/>
        <n v="4625610.7499999991"/>
        <n v="852915.42000000016"/>
        <n v="145994.94"/>
        <n v="3681300.4200000004"/>
        <n v="947762.75"/>
        <n v="2148853"/>
        <n v="1035485.3700000001"/>
        <n v="383412.29999999993"/>
        <n v="2349856.98"/>
        <n v="2727415.18"/>
        <n v="1173647.7"/>
        <n v="5318072.3200000003"/>
        <n v="3736288.4999999995"/>
        <n v="260806.86"/>
        <n v="1864432.6800000002"/>
        <n v="1219252.5"/>
        <n v="2438545.5"/>
        <n v="981635.16"/>
        <n v="556522.92000000004"/>
        <n v="1654222.5"/>
        <n v="431885.30000000005"/>
        <n v="2004150.3699999999"/>
        <n v="1773800.6"/>
        <n v="4410318.46"/>
        <n v="3391200.4000000004"/>
        <n v="649558.80000000005"/>
        <n v="2309283"/>
        <n v="1433466"/>
        <n v="681264"/>
        <n v="4205425.8"/>
        <n v="1911641.4999999998"/>
        <n v="1485608.7999999998"/>
        <n v="648521.25"/>
        <n v="1294959.25"/>
        <n v="370148"/>
        <n v="183914.23999999999"/>
        <n v="2647546.98"/>
        <n v="924730.64"/>
        <n v="2103751.1999999997"/>
        <n v="2479710.2400000002"/>
        <n v="1216501.98"/>
        <n v="699205.79999999993"/>
        <n v="192960"/>
        <n v="630097.65"/>
        <n v="329411.03999999998"/>
        <n v="1646124.4800000002"/>
        <n v="1508700"/>
        <n v="4870972.45"/>
        <n v="1357888.75"/>
        <n v="727139.7"/>
        <n v="2210475.1999999997"/>
        <n v="300712.8"/>
        <n v="507253.63999999996"/>
        <n v="417004.68"/>
        <n v="680705.85"/>
        <n v="1298204.3199999998"/>
        <n v="380371.86"/>
        <n v="2942378.88"/>
        <n v="1662166.2400000002"/>
        <n v="391924.80000000005"/>
        <n v="2194513.9999999995"/>
        <n v="1593001.5499999998"/>
        <n v="561000"/>
        <n v="2068315.2"/>
        <n v="1285303.04"/>
        <n v="2563601.4"/>
        <n v="653359.20000000007"/>
        <n v="227089.52"/>
        <n v="4315798.2"/>
        <n v="991330.17"/>
        <n v="1034233.2000000001"/>
        <n v="899806.32000000007"/>
        <n v="270605.88"/>
        <n v="1815183.2399999998"/>
        <n v="1541090.8800000001"/>
        <n v="1068635.75"/>
        <n v="4668830.6399999997"/>
        <n v="86917.599999999991"/>
        <n v="4913008"/>
        <n v="3566035.1999999997"/>
        <n v="2427170.9"/>
        <n v="1087642.08"/>
        <n v="531173.5"/>
        <n v="1154277.56"/>
        <n v="3650887.6800000002"/>
        <n v="145061"/>
        <n v="1858446.73"/>
        <n v="656970.6"/>
        <n v="3051806.3400000003"/>
        <n v="818117.28"/>
        <n v="1721708.9999999998"/>
        <n v="1718060.4000000001"/>
        <n v="914195.04"/>
        <n v="1500803.7000000002"/>
        <n v="2896103.6999999997"/>
        <n v="2335032.38"/>
        <n v="1482861.5999999999"/>
        <n v="2580569.3199999998"/>
        <n v="522944.81999999995"/>
        <n v="1348765.11"/>
        <n v="3692264.68"/>
        <n v="2766074.28"/>
        <n v="336512.8"/>
        <n v="839165"/>
        <n v="220019.8"/>
        <n v="506230"/>
        <n v="1344816"/>
        <n v="1175961.6000000001"/>
        <n v="441549.36"/>
        <n v="1995424.2"/>
        <n v="541402.4"/>
      </sharedItems>
    </cacheField>
  </cacheFields>
  <extLst>
    <ext xmlns:x14="http://schemas.microsoft.com/office/spreadsheetml/2009/9/main" uri="{725AE2AE-9491-48be-B2B4-4EB974FC3084}">
      <x14:pivotCacheDefinition pivotCacheId="173990846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31">
  <r>
    <x v="0"/>
    <x v="0"/>
    <x v="0"/>
    <x v="0"/>
    <n v="59"/>
    <x v="0"/>
    <n v="3282"/>
    <n v="2"/>
    <n v="988"/>
    <n v="6.9"/>
    <s v="No"/>
    <x v="0"/>
    <x v="0"/>
    <x v="0"/>
  </r>
  <r>
    <x v="1"/>
    <x v="0"/>
    <x v="1"/>
    <x v="1"/>
    <n v="61"/>
    <x v="1"/>
    <n v="1315"/>
    <n v="4"/>
    <n v="685"/>
    <n v="1.6"/>
    <s v="Yes"/>
    <x v="1"/>
    <x v="1"/>
    <x v="1"/>
  </r>
  <r>
    <x v="2"/>
    <x v="0"/>
    <x v="0"/>
    <x v="2"/>
    <n v="56"/>
    <x v="2"/>
    <n v="3994"/>
    <n v="6"/>
    <n v="971"/>
    <n v="7.1"/>
    <s v="Yes"/>
    <x v="2"/>
    <x v="2"/>
    <x v="2"/>
  </r>
  <r>
    <x v="3"/>
    <x v="0"/>
    <x v="0"/>
    <x v="3"/>
    <n v="60"/>
    <x v="3"/>
    <n v="2270"/>
    <n v="18"/>
    <n v="421"/>
    <n v="8"/>
    <s v="Yes"/>
    <x v="3"/>
    <x v="3"/>
    <x v="3"/>
  </r>
  <r>
    <x v="4"/>
    <x v="0"/>
    <x v="2"/>
    <x v="1"/>
    <n v="59"/>
    <x v="4"/>
    <n v="1940"/>
    <n v="6"/>
    <n v="539"/>
    <n v="9.5"/>
    <s v="Yes"/>
    <x v="4"/>
    <x v="4"/>
    <x v="4"/>
  </r>
  <r>
    <x v="5"/>
    <x v="1"/>
    <x v="3"/>
    <x v="4"/>
    <n v="72"/>
    <x v="5"/>
    <n v="2462"/>
    <n v="15"/>
    <n v="302"/>
    <n v="4.7"/>
    <s v="No"/>
    <x v="5"/>
    <x v="5"/>
    <x v="5"/>
  </r>
  <r>
    <x v="1"/>
    <x v="0"/>
    <x v="0"/>
    <x v="5"/>
    <n v="53"/>
    <x v="6"/>
    <n v="1957"/>
    <n v="17"/>
    <n v="920"/>
    <n v="9.3000000000000007"/>
    <s v="Yes"/>
    <x v="6"/>
    <x v="6"/>
    <x v="6"/>
  </r>
  <r>
    <x v="6"/>
    <x v="0"/>
    <x v="0"/>
    <x v="6"/>
    <n v="57"/>
    <x v="7"/>
    <n v="2348"/>
    <n v="2"/>
    <n v="307"/>
    <n v="7.4"/>
    <s v="No"/>
    <x v="7"/>
    <x v="7"/>
    <x v="7"/>
  </r>
  <r>
    <x v="1"/>
    <x v="1"/>
    <x v="2"/>
    <x v="7"/>
    <n v="77"/>
    <x v="8"/>
    <n v="6712"/>
    <n v="4"/>
    <n v="488"/>
    <n v="1.6"/>
    <s v="Yes"/>
    <x v="8"/>
    <x v="8"/>
    <x v="8"/>
  </r>
  <r>
    <x v="5"/>
    <x v="1"/>
    <x v="2"/>
    <x v="5"/>
    <n v="75"/>
    <x v="9"/>
    <n v="2035"/>
    <n v="3"/>
    <n v="651"/>
    <n v="6.2"/>
    <s v="Yes"/>
    <x v="9"/>
    <x v="9"/>
    <x v="9"/>
  </r>
  <r>
    <x v="4"/>
    <x v="1"/>
    <x v="3"/>
    <x v="6"/>
    <n v="82"/>
    <x v="10"/>
    <n v="1418"/>
    <n v="3"/>
    <n v="67"/>
    <n v="1.3"/>
    <s v="Yes"/>
    <x v="10"/>
    <x v="10"/>
    <x v="10"/>
  </r>
  <r>
    <x v="7"/>
    <x v="2"/>
    <x v="1"/>
    <x v="8"/>
    <n v="32"/>
    <x v="11"/>
    <n v="2362"/>
    <n v="8"/>
    <n v="561"/>
    <n v="1.6"/>
    <s v="Yes"/>
    <x v="8"/>
    <x v="11"/>
    <x v="11"/>
  </r>
  <r>
    <x v="8"/>
    <x v="2"/>
    <x v="3"/>
    <x v="9"/>
    <n v="35"/>
    <x v="12"/>
    <n v="2749"/>
    <n v="8"/>
    <n v="227"/>
    <n v="2.8"/>
    <s v="No"/>
    <x v="11"/>
    <x v="12"/>
    <x v="12"/>
  </r>
  <r>
    <x v="9"/>
    <x v="0"/>
    <x v="1"/>
    <x v="10"/>
    <n v="68"/>
    <x v="13"/>
    <n v="3194"/>
    <n v="9"/>
    <n v="258"/>
    <n v="5.4"/>
    <s v="No"/>
    <x v="12"/>
    <x v="13"/>
    <x v="13"/>
  </r>
  <r>
    <x v="5"/>
    <x v="2"/>
    <x v="4"/>
    <x v="11"/>
    <n v="40"/>
    <x v="14"/>
    <n v="2029"/>
    <n v="18"/>
    <n v="862"/>
    <n v="3.7"/>
    <s v="No"/>
    <x v="13"/>
    <x v="14"/>
    <x v="14"/>
  </r>
  <r>
    <x v="3"/>
    <x v="0"/>
    <x v="0"/>
    <x v="12"/>
    <n v="53"/>
    <x v="15"/>
    <n v="2351"/>
    <n v="7"/>
    <n v="576"/>
    <n v="1.8"/>
    <s v="No"/>
    <x v="14"/>
    <x v="15"/>
    <x v="15"/>
  </r>
  <r>
    <x v="10"/>
    <x v="2"/>
    <x v="3"/>
    <x v="5"/>
    <n v="31"/>
    <x v="16"/>
    <n v="956"/>
    <n v="1"/>
    <n v="184"/>
    <n v="7.4"/>
    <s v="No"/>
    <x v="15"/>
    <x v="12"/>
    <x v="16"/>
  </r>
  <r>
    <x v="1"/>
    <x v="0"/>
    <x v="0"/>
    <x v="13"/>
    <n v="64"/>
    <x v="17"/>
    <n v="4028"/>
    <n v="4"/>
    <n v="258"/>
    <n v="1.5"/>
    <s v="Yes"/>
    <x v="10"/>
    <x v="13"/>
    <x v="17"/>
  </r>
  <r>
    <x v="4"/>
    <x v="2"/>
    <x v="0"/>
    <x v="12"/>
    <n v="45"/>
    <x v="18"/>
    <n v="2143"/>
    <n v="5"/>
    <n v="322"/>
    <n v="4.5999999999999996"/>
    <s v="No"/>
    <x v="14"/>
    <x v="16"/>
    <x v="18"/>
  </r>
  <r>
    <x v="9"/>
    <x v="1"/>
    <x v="3"/>
    <x v="14"/>
    <n v="74"/>
    <x v="19"/>
    <n v="2397"/>
    <n v="19"/>
    <n v="209"/>
    <n v="4.5"/>
    <s v="No"/>
    <x v="16"/>
    <x v="17"/>
    <x v="19"/>
  </r>
  <r>
    <x v="8"/>
    <x v="2"/>
    <x v="2"/>
    <x v="15"/>
    <n v="45"/>
    <x v="20"/>
    <n v="3754"/>
    <n v="5"/>
    <n v="193"/>
    <n v="4"/>
    <s v="No"/>
    <x v="1"/>
    <x v="18"/>
    <x v="20"/>
  </r>
  <r>
    <x v="3"/>
    <x v="2"/>
    <x v="0"/>
    <x v="6"/>
    <n v="48"/>
    <x v="21"/>
    <n v="2520"/>
    <n v="11"/>
    <n v="752"/>
    <n v="2"/>
    <s v="Yes"/>
    <x v="17"/>
    <x v="4"/>
    <x v="21"/>
  </r>
  <r>
    <x v="9"/>
    <x v="1"/>
    <x v="3"/>
    <x v="1"/>
    <n v="84"/>
    <x v="22"/>
    <n v="3365"/>
    <n v="15"/>
    <n v="783"/>
    <n v="3.8"/>
    <s v="No"/>
    <x v="2"/>
    <x v="10"/>
    <x v="22"/>
  </r>
  <r>
    <x v="4"/>
    <x v="2"/>
    <x v="4"/>
    <x v="16"/>
    <n v="33"/>
    <x v="23"/>
    <n v="1576"/>
    <n v="14"/>
    <n v="383"/>
    <n v="7"/>
    <s v="No"/>
    <x v="18"/>
    <x v="5"/>
    <x v="23"/>
  </r>
  <r>
    <x v="2"/>
    <x v="0"/>
    <x v="1"/>
    <x v="8"/>
    <n v="51"/>
    <x v="24"/>
    <n v="2420"/>
    <n v="14"/>
    <n v="551"/>
    <n v="3.6"/>
    <s v="No"/>
    <x v="19"/>
    <x v="19"/>
    <x v="24"/>
  </r>
  <r>
    <x v="1"/>
    <x v="0"/>
    <x v="4"/>
    <x v="17"/>
    <n v="54"/>
    <x v="25"/>
    <n v="1668"/>
    <n v="8"/>
    <n v="803"/>
    <n v="4.4000000000000004"/>
    <s v="No"/>
    <x v="20"/>
    <x v="20"/>
    <x v="25"/>
  </r>
  <r>
    <x v="0"/>
    <x v="0"/>
    <x v="2"/>
    <x v="1"/>
    <n v="67"/>
    <x v="26"/>
    <n v="2715"/>
    <n v="5"/>
    <n v="922"/>
    <n v="6.7"/>
    <s v="No"/>
    <x v="21"/>
    <x v="20"/>
    <x v="26"/>
  </r>
  <r>
    <x v="1"/>
    <x v="1"/>
    <x v="4"/>
    <x v="17"/>
    <n v="70"/>
    <x v="27"/>
    <n v="2139"/>
    <n v="14"/>
    <n v="135"/>
    <n v="5.5"/>
    <s v="No"/>
    <x v="15"/>
    <x v="21"/>
    <x v="27"/>
  </r>
  <r>
    <x v="11"/>
    <x v="1"/>
    <x v="0"/>
    <x v="15"/>
    <n v="89"/>
    <x v="28"/>
    <n v="6601"/>
    <n v="9"/>
    <n v="129"/>
    <n v="5.6"/>
    <s v="Yes"/>
    <x v="22"/>
    <x v="22"/>
    <x v="28"/>
  </r>
  <r>
    <x v="1"/>
    <x v="0"/>
    <x v="3"/>
    <x v="13"/>
    <n v="55"/>
    <x v="29"/>
    <n v="976"/>
    <n v="11"/>
    <n v="866"/>
    <n v="2"/>
    <s v="Yes"/>
    <x v="23"/>
    <x v="22"/>
    <x v="29"/>
  </r>
  <r>
    <x v="6"/>
    <x v="2"/>
    <x v="4"/>
    <x v="18"/>
    <n v="49"/>
    <x v="30"/>
    <n v="1092"/>
    <n v="17"/>
    <n v="610"/>
    <n v="4.5"/>
    <s v="No"/>
    <x v="24"/>
    <x v="1"/>
    <x v="30"/>
  </r>
  <r>
    <x v="1"/>
    <x v="2"/>
    <x v="3"/>
    <x v="15"/>
    <n v="49"/>
    <x v="31"/>
    <n v="3448"/>
    <n v="12"/>
    <n v="203"/>
    <n v="5"/>
    <s v="No"/>
    <x v="25"/>
    <x v="23"/>
    <x v="31"/>
  </r>
  <r>
    <x v="1"/>
    <x v="1"/>
    <x v="0"/>
    <x v="15"/>
    <n v="83"/>
    <x v="32"/>
    <n v="1578"/>
    <n v="12"/>
    <n v="228"/>
    <n v="7.3"/>
    <s v="Yes"/>
    <x v="26"/>
    <x v="24"/>
    <x v="32"/>
  </r>
  <r>
    <x v="2"/>
    <x v="2"/>
    <x v="0"/>
    <x v="19"/>
    <n v="39"/>
    <x v="33"/>
    <n v="2632"/>
    <n v="16"/>
    <n v="348"/>
    <n v="4.5999999999999996"/>
    <s v="Yes"/>
    <x v="2"/>
    <x v="12"/>
    <x v="33"/>
  </r>
  <r>
    <x v="11"/>
    <x v="2"/>
    <x v="3"/>
    <x v="11"/>
    <n v="47"/>
    <x v="34"/>
    <n v="2117"/>
    <n v="1"/>
    <n v="375"/>
    <n v="7"/>
    <s v="Yes"/>
    <x v="27"/>
    <x v="25"/>
    <x v="34"/>
  </r>
  <r>
    <x v="11"/>
    <x v="0"/>
    <x v="4"/>
    <x v="12"/>
    <n v="58"/>
    <x v="35"/>
    <n v="3294"/>
    <n v="18"/>
    <n v="804"/>
    <n v="2.6"/>
    <s v="Yes"/>
    <x v="27"/>
    <x v="1"/>
    <x v="35"/>
  </r>
  <r>
    <x v="2"/>
    <x v="1"/>
    <x v="3"/>
    <x v="17"/>
    <n v="81"/>
    <x v="36"/>
    <n v="3917"/>
    <n v="6"/>
    <n v="888"/>
    <n v="1.2"/>
    <s v="Yes"/>
    <x v="13"/>
    <x v="26"/>
    <x v="36"/>
  </r>
  <r>
    <x v="5"/>
    <x v="0"/>
    <x v="3"/>
    <x v="0"/>
    <n v="59"/>
    <x v="37"/>
    <n v="1633"/>
    <n v="5"/>
    <n v="58"/>
    <n v="5.6"/>
    <s v="No"/>
    <x v="9"/>
    <x v="27"/>
    <x v="37"/>
  </r>
  <r>
    <x v="5"/>
    <x v="0"/>
    <x v="1"/>
    <x v="5"/>
    <n v="70"/>
    <x v="38"/>
    <n v="1693"/>
    <n v="18"/>
    <n v="477"/>
    <n v="5.3"/>
    <s v="Yes"/>
    <x v="14"/>
    <x v="28"/>
    <x v="38"/>
  </r>
  <r>
    <x v="11"/>
    <x v="0"/>
    <x v="4"/>
    <x v="3"/>
    <n v="68"/>
    <x v="39"/>
    <n v="701"/>
    <n v="13"/>
    <n v="241"/>
    <n v="7"/>
    <s v="Yes"/>
    <x v="28"/>
    <x v="29"/>
    <x v="39"/>
  </r>
  <r>
    <x v="5"/>
    <x v="0"/>
    <x v="1"/>
    <x v="1"/>
    <n v="55"/>
    <x v="40"/>
    <n v="1715"/>
    <n v="6"/>
    <n v="139"/>
    <n v="3.8"/>
    <s v="No"/>
    <x v="29"/>
    <x v="30"/>
    <x v="40"/>
  </r>
  <r>
    <x v="7"/>
    <x v="0"/>
    <x v="3"/>
    <x v="10"/>
    <n v="57"/>
    <x v="41"/>
    <n v="3076"/>
    <n v="3"/>
    <n v="469"/>
    <n v="7.5"/>
    <s v="Yes"/>
    <x v="29"/>
    <x v="8"/>
    <x v="41"/>
  </r>
  <r>
    <x v="4"/>
    <x v="1"/>
    <x v="4"/>
    <x v="18"/>
    <n v="80"/>
    <x v="42"/>
    <n v="1999"/>
    <n v="8"/>
    <n v="999"/>
    <n v="4.5"/>
    <s v="Yes"/>
    <x v="30"/>
    <x v="31"/>
    <x v="42"/>
  </r>
  <r>
    <x v="8"/>
    <x v="2"/>
    <x v="3"/>
    <x v="17"/>
    <n v="45"/>
    <x v="43"/>
    <n v="2413"/>
    <n v="4"/>
    <n v="454"/>
    <n v="6.5"/>
    <s v="No"/>
    <x v="31"/>
    <x v="11"/>
    <x v="43"/>
  </r>
  <r>
    <x v="11"/>
    <x v="0"/>
    <x v="2"/>
    <x v="12"/>
    <n v="55"/>
    <x v="44"/>
    <n v="1000"/>
    <n v="9"/>
    <n v="756"/>
    <n v="6.1"/>
    <s v="No"/>
    <x v="20"/>
    <x v="32"/>
    <x v="44"/>
  </r>
  <r>
    <x v="2"/>
    <x v="0"/>
    <x v="0"/>
    <x v="8"/>
    <n v="64"/>
    <x v="45"/>
    <n v="1986"/>
    <n v="13"/>
    <n v="314"/>
    <n v="8.8000000000000007"/>
    <s v="Yes"/>
    <x v="31"/>
    <x v="33"/>
    <x v="45"/>
  </r>
  <r>
    <x v="5"/>
    <x v="0"/>
    <x v="3"/>
    <x v="6"/>
    <n v="64"/>
    <x v="46"/>
    <n v="998"/>
    <n v="19"/>
    <n v="829"/>
    <n v="7.6"/>
    <s v="Yes"/>
    <x v="2"/>
    <x v="29"/>
    <x v="46"/>
  </r>
  <r>
    <x v="2"/>
    <x v="0"/>
    <x v="0"/>
    <x v="17"/>
    <n v="63"/>
    <x v="47"/>
    <n v="2279"/>
    <n v="15"/>
    <n v="292"/>
    <n v="7.9"/>
    <s v="Yes"/>
    <x v="32"/>
    <x v="0"/>
    <x v="47"/>
  </r>
  <r>
    <x v="0"/>
    <x v="0"/>
    <x v="1"/>
    <x v="7"/>
    <n v="70"/>
    <x v="48"/>
    <n v="1834"/>
    <n v="5"/>
    <n v="726"/>
    <n v="1.8"/>
    <s v="No"/>
    <x v="2"/>
    <x v="34"/>
    <x v="48"/>
  </r>
  <r>
    <x v="9"/>
    <x v="2"/>
    <x v="1"/>
    <x v="17"/>
    <n v="31"/>
    <x v="49"/>
    <n v="3498"/>
    <n v="12"/>
    <n v="982"/>
    <n v="7"/>
    <s v="Yes"/>
    <x v="13"/>
    <x v="12"/>
    <x v="49"/>
  </r>
  <r>
    <x v="8"/>
    <x v="0"/>
    <x v="3"/>
    <x v="9"/>
    <n v="57"/>
    <x v="50"/>
    <n v="2634"/>
    <n v="9"/>
    <n v="409"/>
    <n v="5.9"/>
    <s v="Yes"/>
    <x v="6"/>
    <x v="35"/>
    <x v="50"/>
  </r>
  <r>
    <x v="1"/>
    <x v="2"/>
    <x v="0"/>
    <x v="9"/>
    <n v="48"/>
    <x v="51"/>
    <n v="2156"/>
    <n v="8"/>
    <n v="244"/>
    <n v="8"/>
    <s v="Yes"/>
    <x v="33"/>
    <x v="36"/>
    <x v="51"/>
  </r>
  <r>
    <x v="3"/>
    <x v="1"/>
    <x v="0"/>
    <x v="8"/>
    <n v="83"/>
    <x v="52"/>
    <n v="6348"/>
    <n v="9"/>
    <n v="548"/>
    <n v="1.8"/>
    <s v="Yes"/>
    <x v="34"/>
    <x v="6"/>
    <x v="52"/>
  </r>
  <r>
    <x v="9"/>
    <x v="1"/>
    <x v="3"/>
    <x v="19"/>
    <n v="78"/>
    <x v="53"/>
    <n v="5259"/>
    <n v="9"/>
    <n v="666"/>
    <n v="5.4"/>
    <s v="Yes"/>
    <x v="35"/>
    <x v="37"/>
    <x v="53"/>
  </r>
  <r>
    <x v="6"/>
    <x v="1"/>
    <x v="2"/>
    <x v="18"/>
    <n v="82"/>
    <x v="54"/>
    <n v="2540"/>
    <n v="6"/>
    <n v="262"/>
    <n v="8.6999999999999993"/>
    <s v="Yes"/>
    <x v="36"/>
    <x v="25"/>
    <x v="54"/>
  </r>
  <r>
    <x v="6"/>
    <x v="0"/>
    <x v="2"/>
    <x v="18"/>
    <n v="58"/>
    <x v="55"/>
    <n v="1725"/>
    <n v="6"/>
    <n v="880"/>
    <n v="2.7"/>
    <s v="No"/>
    <x v="37"/>
    <x v="0"/>
    <x v="55"/>
  </r>
  <r>
    <x v="11"/>
    <x v="1"/>
    <x v="3"/>
    <x v="11"/>
    <n v="74"/>
    <x v="56"/>
    <n v="8060"/>
    <n v="10"/>
    <n v="777"/>
    <n v="2.4"/>
    <s v="No"/>
    <x v="21"/>
    <x v="38"/>
    <x v="56"/>
  </r>
  <r>
    <x v="10"/>
    <x v="1"/>
    <x v="3"/>
    <x v="15"/>
    <n v="76"/>
    <x v="57"/>
    <n v="6004"/>
    <n v="6"/>
    <n v="230"/>
    <n v="8.9"/>
    <s v="Yes"/>
    <x v="12"/>
    <x v="39"/>
    <x v="57"/>
  </r>
  <r>
    <x v="11"/>
    <x v="1"/>
    <x v="1"/>
    <x v="18"/>
    <n v="85"/>
    <x v="58"/>
    <n v="8349"/>
    <n v="7"/>
    <n v="621"/>
    <n v="7"/>
    <s v="No"/>
    <x v="1"/>
    <x v="40"/>
    <x v="58"/>
  </r>
  <r>
    <x v="3"/>
    <x v="1"/>
    <x v="3"/>
    <x v="12"/>
    <n v="80"/>
    <x v="59"/>
    <n v="1919"/>
    <n v="3"/>
    <n v="275"/>
    <n v="1.8"/>
    <s v="Yes"/>
    <x v="25"/>
    <x v="41"/>
    <x v="59"/>
  </r>
  <r>
    <x v="2"/>
    <x v="2"/>
    <x v="2"/>
    <x v="4"/>
    <n v="41"/>
    <x v="60"/>
    <n v="3557"/>
    <n v="12"/>
    <n v="81"/>
    <n v="5.0999999999999996"/>
    <s v="No"/>
    <x v="38"/>
    <x v="42"/>
    <x v="60"/>
  </r>
  <r>
    <x v="8"/>
    <x v="1"/>
    <x v="3"/>
    <x v="5"/>
    <n v="82"/>
    <x v="61"/>
    <n v="2709"/>
    <n v="16"/>
    <n v="396"/>
    <n v="8.5"/>
    <s v="Yes"/>
    <x v="12"/>
    <x v="43"/>
    <x v="61"/>
  </r>
  <r>
    <x v="1"/>
    <x v="1"/>
    <x v="3"/>
    <x v="17"/>
    <n v="77"/>
    <x v="62"/>
    <n v="7011"/>
    <n v="13"/>
    <n v="495"/>
    <n v="8.5"/>
    <s v="Yes"/>
    <x v="39"/>
    <x v="6"/>
    <x v="62"/>
  </r>
  <r>
    <x v="3"/>
    <x v="2"/>
    <x v="1"/>
    <x v="18"/>
    <n v="50"/>
    <x v="63"/>
    <n v="1062"/>
    <n v="13"/>
    <n v="878"/>
    <n v="5.7"/>
    <s v="No"/>
    <x v="7"/>
    <x v="9"/>
    <x v="63"/>
  </r>
  <r>
    <x v="6"/>
    <x v="1"/>
    <x v="1"/>
    <x v="1"/>
    <n v="70"/>
    <x v="64"/>
    <n v="2549"/>
    <n v="5"/>
    <n v="655"/>
    <n v="1"/>
    <s v="No"/>
    <x v="10"/>
    <x v="28"/>
    <x v="64"/>
  </r>
  <r>
    <x v="11"/>
    <x v="1"/>
    <x v="1"/>
    <x v="7"/>
    <n v="82"/>
    <x v="65"/>
    <n v="5039"/>
    <n v="4"/>
    <n v="949"/>
    <n v="9.1"/>
    <s v="No"/>
    <x v="26"/>
    <x v="32"/>
    <x v="65"/>
  </r>
  <r>
    <x v="8"/>
    <x v="2"/>
    <x v="1"/>
    <x v="11"/>
    <n v="40"/>
    <x v="66"/>
    <n v="2769"/>
    <n v="8"/>
    <n v="179"/>
    <n v="9.6"/>
    <s v="No"/>
    <x v="2"/>
    <x v="41"/>
    <x v="66"/>
  </r>
  <r>
    <x v="0"/>
    <x v="2"/>
    <x v="4"/>
    <x v="12"/>
    <n v="33"/>
    <x v="67"/>
    <n v="1180"/>
    <n v="3"/>
    <n v="712"/>
    <n v="9.3000000000000007"/>
    <s v="No"/>
    <x v="40"/>
    <x v="27"/>
    <x v="67"/>
  </r>
  <r>
    <x v="10"/>
    <x v="1"/>
    <x v="0"/>
    <x v="3"/>
    <n v="84"/>
    <x v="68"/>
    <n v="1479"/>
    <n v="19"/>
    <n v="346"/>
    <n v="2.9"/>
    <s v="No"/>
    <x v="27"/>
    <x v="44"/>
    <x v="68"/>
  </r>
  <r>
    <x v="5"/>
    <x v="2"/>
    <x v="4"/>
    <x v="3"/>
    <n v="48"/>
    <x v="69"/>
    <n v="2936"/>
    <n v="12"/>
    <n v="501"/>
    <n v="7.3"/>
    <s v="Yes"/>
    <x v="20"/>
    <x v="45"/>
    <x v="69"/>
  </r>
  <r>
    <x v="9"/>
    <x v="1"/>
    <x v="1"/>
    <x v="6"/>
    <n v="90"/>
    <x v="70"/>
    <n v="3122"/>
    <n v="4"/>
    <n v="470"/>
    <n v="2.2999999999999998"/>
    <s v="Yes"/>
    <x v="6"/>
    <x v="3"/>
    <x v="70"/>
  </r>
  <r>
    <x v="2"/>
    <x v="2"/>
    <x v="4"/>
    <x v="4"/>
    <n v="31"/>
    <x v="71"/>
    <n v="1175"/>
    <n v="10"/>
    <n v="700"/>
    <n v="9.6"/>
    <s v="Yes"/>
    <x v="40"/>
    <x v="15"/>
    <x v="71"/>
  </r>
  <r>
    <x v="5"/>
    <x v="1"/>
    <x v="2"/>
    <x v="4"/>
    <n v="75"/>
    <x v="72"/>
    <n v="4869"/>
    <n v="9"/>
    <n v="981"/>
    <n v="5"/>
    <s v="No"/>
    <x v="25"/>
    <x v="3"/>
    <x v="72"/>
  </r>
  <r>
    <x v="4"/>
    <x v="0"/>
    <x v="2"/>
    <x v="5"/>
    <n v="57"/>
    <x v="73"/>
    <n v="1342"/>
    <n v="12"/>
    <n v="533"/>
    <n v="1.3"/>
    <s v="No"/>
    <x v="38"/>
    <x v="21"/>
    <x v="73"/>
  </r>
  <r>
    <x v="5"/>
    <x v="1"/>
    <x v="0"/>
    <x v="12"/>
    <n v="71"/>
    <x v="74"/>
    <n v="1690"/>
    <n v="2"/>
    <n v="884"/>
    <n v="7.3"/>
    <s v="No"/>
    <x v="36"/>
    <x v="35"/>
    <x v="74"/>
  </r>
  <r>
    <x v="8"/>
    <x v="2"/>
    <x v="0"/>
    <x v="12"/>
    <n v="41"/>
    <x v="75"/>
    <n v="2944"/>
    <n v="6"/>
    <n v="673"/>
    <n v="7.6"/>
    <s v="Yes"/>
    <x v="39"/>
    <x v="18"/>
    <x v="75"/>
  </r>
  <r>
    <x v="5"/>
    <x v="1"/>
    <x v="2"/>
    <x v="11"/>
    <n v="74"/>
    <x v="76"/>
    <n v="3471"/>
    <n v="6"/>
    <n v="207"/>
    <n v="2.9"/>
    <s v="No"/>
    <x v="41"/>
    <x v="14"/>
    <x v="76"/>
  </r>
  <r>
    <x v="2"/>
    <x v="0"/>
    <x v="1"/>
    <x v="14"/>
    <n v="59"/>
    <x v="77"/>
    <n v="1063"/>
    <n v="1"/>
    <n v="618"/>
    <n v="6.8"/>
    <s v="Yes"/>
    <x v="42"/>
    <x v="46"/>
    <x v="77"/>
  </r>
  <r>
    <x v="8"/>
    <x v="1"/>
    <x v="4"/>
    <x v="18"/>
    <n v="78"/>
    <x v="78"/>
    <n v="9150"/>
    <n v="7"/>
    <n v="751"/>
    <n v="1.3"/>
    <s v="No"/>
    <x v="36"/>
    <x v="47"/>
    <x v="78"/>
  </r>
  <r>
    <x v="8"/>
    <x v="2"/>
    <x v="0"/>
    <x v="7"/>
    <n v="49"/>
    <x v="79"/>
    <n v="940"/>
    <n v="12"/>
    <n v="594"/>
    <n v="1.9"/>
    <s v="Yes"/>
    <x v="43"/>
    <x v="42"/>
    <x v="79"/>
  </r>
  <r>
    <x v="6"/>
    <x v="2"/>
    <x v="3"/>
    <x v="11"/>
    <n v="37"/>
    <x v="80"/>
    <n v="4021"/>
    <n v="12"/>
    <n v="882"/>
    <n v="5.8"/>
    <s v="Yes"/>
    <x v="13"/>
    <x v="5"/>
    <x v="80"/>
  </r>
  <r>
    <x v="4"/>
    <x v="0"/>
    <x v="0"/>
    <x v="9"/>
    <n v="50"/>
    <x v="81"/>
    <n v="2654"/>
    <n v="6"/>
    <n v="50"/>
    <n v="7.3"/>
    <s v="Yes"/>
    <x v="44"/>
    <x v="48"/>
    <x v="81"/>
  </r>
  <r>
    <x v="2"/>
    <x v="1"/>
    <x v="1"/>
    <x v="17"/>
    <n v="75"/>
    <x v="82"/>
    <n v="6155"/>
    <n v="14"/>
    <n v="692"/>
    <n v="9.1999999999999993"/>
    <s v="Yes"/>
    <x v="45"/>
    <x v="49"/>
    <x v="82"/>
  </r>
  <r>
    <x v="11"/>
    <x v="2"/>
    <x v="1"/>
    <x v="19"/>
    <n v="40"/>
    <x v="83"/>
    <n v="1308"/>
    <n v="17"/>
    <n v="58"/>
    <n v="4.9000000000000004"/>
    <s v="No"/>
    <x v="46"/>
    <x v="15"/>
    <x v="83"/>
  </r>
  <r>
    <x v="0"/>
    <x v="2"/>
    <x v="4"/>
    <x v="4"/>
    <n v="44"/>
    <x v="84"/>
    <n v="3194"/>
    <n v="18"/>
    <n v="593"/>
    <n v="9.4"/>
    <s v="No"/>
    <x v="47"/>
    <x v="50"/>
    <x v="84"/>
  </r>
  <r>
    <x v="6"/>
    <x v="2"/>
    <x v="1"/>
    <x v="20"/>
    <n v="40"/>
    <x v="85"/>
    <n v="2715"/>
    <n v="13"/>
    <n v="638"/>
    <n v="4.9000000000000004"/>
    <s v="Yes"/>
    <x v="23"/>
    <x v="42"/>
    <x v="85"/>
  </r>
  <r>
    <x v="7"/>
    <x v="1"/>
    <x v="0"/>
    <x v="13"/>
    <n v="74"/>
    <x v="86"/>
    <n v="8378"/>
    <n v="13"/>
    <n v="862"/>
    <n v="5.5"/>
    <s v="No"/>
    <x v="11"/>
    <x v="3"/>
    <x v="86"/>
  </r>
  <r>
    <x v="11"/>
    <x v="2"/>
    <x v="0"/>
    <x v="16"/>
    <n v="45"/>
    <x v="87"/>
    <n v="638"/>
    <n v="11"/>
    <n v="144"/>
    <n v="8.6999999999999993"/>
    <s v="No"/>
    <x v="31"/>
    <x v="10"/>
    <x v="87"/>
  </r>
  <r>
    <x v="0"/>
    <x v="1"/>
    <x v="2"/>
    <x v="14"/>
    <n v="90"/>
    <x v="88"/>
    <n v="5425"/>
    <n v="3"/>
    <n v="746"/>
    <n v="6.3"/>
    <s v="No"/>
    <x v="6"/>
    <x v="8"/>
    <x v="88"/>
  </r>
  <r>
    <x v="8"/>
    <x v="2"/>
    <x v="1"/>
    <x v="17"/>
    <n v="36"/>
    <x v="89"/>
    <n v="881"/>
    <n v="17"/>
    <n v="326"/>
    <n v="3.7"/>
    <s v="Yes"/>
    <x v="46"/>
    <x v="12"/>
    <x v="89"/>
  </r>
  <r>
    <x v="1"/>
    <x v="0"/>
    <x v="3"/>
    <x v="6"/>
    <n v="55"/>
    <x v="90"/>
    <n v="3200"/>
    <n v="2"/>
    <n v="584"/>
    <n v="5.9"/>
    <s v="Yes"/>
    <x v="48"/>
    <x v="51"/>
    <x v="90"/>
  </r>
  <r>
    <x v="0"/>
    <x v="1"/>
    <x v="4"/>
    <x v="7"/>
    <n v="76"/>
    <x v="91"/>
    <n v="4226"/>
    <n v="7"/>
    <n v="166"/>
    <n v="9"/>
    <s v="No"/>
    <x v="8"/>
    <x v="12"/>
    <x v="91"/>
  </r>
  <r>
    <x v="4"/>
    <x v="1"/>
    <x v="3"/>
    <x v="17"/>
    <n v="72"/>
    <x v="92"/>
    <n v="3412"/>
    <n v="10"/>
    <n v="505"/>
    <n v="3.1"/>
    <s v="Yes"/>
    <x v="1"/>
    <x v="12"/>
    <x v="92"/>
  </r>
  <r>
    <x v="5"/>
    <x v="2"/>
    <x v="0"/>
    <x v="20"/>
    <n v="41"/>
    <x v="93"/>
    <n v="3396"/>
    <n v="19"/>
    <n v="79"/>
    <n v="9.3000000000000007"/>
    <s v="No"/>
    <x v="49"/>
    <x v="38"/>
    <x v="93"/>
  </r>
  <r>
    <x v="11"/>
    <x v="2"/>
    <x v="3"/>
    <x v="3"/>
    <n v="50"/>
    <x v="94"/>
    <n v="772"/>
    <n v="17"/>
    <n v="932"/>
    <n v="1.4"/>
    <s v="No"/>
    <x v="12"/>
    <x v="52"/>
    <x v="94"/>
  </r>
  <r>
    <x v="3"/>
    <x v="2"/>
    <x v="0"/>
    <x v="16"/>
    <n v="31"/>
    <x v="95"/>
    <n v="694"/>
    <n v="17"/>
    <n v="969"/>
    <n v="4.0999999999999996"/>
    <s v="No"/>
    <x v="45"/>
    <x v="34"/>
    <x v="95"/>
  </r>
  <r>
    <x v="10"/>
    <x v="2"/>
    <x v="0"/>
    <x v="11"/>
    <n v="30"/>
    <x v="96"/>
    <n v="1941"/>
    <n v="18"/>
    <n v="123"/>
    <n v="7.1"/>
    <s v="Yes"/>
    <x v="15"/>
    <x v="31"/>
    <x v="96"/>
  </r>
  <r>
    <x v="0"/>
    <x v="1"/>
    <x v="0"/>
    <x v="6"/>
    <n v="71"/>
    <x v="97"/>
    <n v="4159"/>
    <n v="11"/>
    <n v="881"/>
    <n v="8.6"/>
    <s v="Yes"/>
    <x v="27"/>
    <x v="35"/>
    <x v="97"/>
  </r>
  <r>
    <x v="6"/>
    <x v="2"/>
    <x v="0"/>
    <x v="19"/>
    <n v="43"/>
    <x v="98"/>
    <n v="1236"/>
    <n v="19"/>
    <n v="468"/>
    <n v="2.8"/>
    <s v="No"/>
    <x v="14"/>
    <x v="20"/>
    <x v="98"/>
  </r>
  <r>
    <x v="6"/>
    <x v="2"/>
    <x v="0"/>
    <x v="16"/>
    <n v="42"/>
    <x v="99"/>
    <n v="2365"/>
    <n v="11"/>
    <n v="967"/>
    <n v="3.2"/>
    <s v="Yes"/>
    <x v="32"/>
    <x v="2"/>
    <x v="99"/>
  </r>
  <r>
    <x v="6"/>
    <x v="0"/>
    <x v="2"/>
    <x v="3"/>
    <n v="54"/>
    <x v="100"/>
    <n v="2300"/>
    <n v="10"/>
    <n v="856"/>
    <n v="8.4"/>
    <s v="Yes"/>
    <x v="24"/>
    <x v="30"/>
    <x v="100"/>
  </r>
  <r>
    <x v="6"/>
    <x v="0"/>
    <x v="3"/>
    <x v="10"/>
    <n v="51"/>
    <x v="101"/>
    <n v="2537"/>
    <n v="14"/>
    <n v="872"/>
    <n v="2.2999999999999998"/>
    <s v="No"/>
    <x v="16"/>
    <x v="11"/>
    <x v="101"/>
  </r>
  <r>
    <x v="4"/>
    <x v="2"/>
    <x v="2"/>
    <x v="11"/>
    <n v="46"/>
    <x v="102"/>
    <n v="3976"/>
    <n v="10"/>
    <n v="312"/>
    <n v="7.6"/>
    <s v="No"/>
    <x v="16"/>
    <x v="32"/>
    <x v="102"/>
  </r>
  <r>
    <x v="9"/>
    <x v="2"/>
    <x v="2"/>
    <x v="11"/>
    <n v="40"/>
    <x v="103"/>
    <n v="4192"/>
    <n v="4"/>
    <n v="495"/>
    <n v="2.5"/>
    <s v="Yes"/>
    <x v="50"/>
    <x v="44"/>
    <x v="103"/>
  </r>
  <r>
    <x v="0"/>
    <x v="2"/>
    <x v="1"/>
    <x v="0"/>
    <n v="45"/>
    <x v="104"/>
    <n v="3708"/>
    <n v="10"/>
    <n v="600"/>
    <n v="8.5"/>
    <s v="Yes"/>
    <x v="4"/>
    <x v="12"/>
    <x v="104"/>
  </r>
  <r>
    <x v="0"/>
    <x v="1"/>
    <x v="1"/>
    <x v="5"/>
    <n v="89"/>
    <x v="105"/>
    <n v="5636"/>
    <n v="6"/>
    <n v="453"/>
    <n v="5.4"/>
    <s v="Yes"/>
    <x v="32"/>
    <x v="53"/>
    <x v="105"/>
  </r>
  <r>
    <x v="9"/>
    <x v="1"/>
    <x v="1"/>
    <x v="17"/>
    <n v="87"/>
    <x v="106"/>
    <n v="5491"/>
    <n v="11"/>
    <n v="153"/>
    <n v="5"/>
    <s v="Yes"/>
    <x v="3"/>
    <x v="15"/>
    <x v="106"/>
  </r>
  <r>
    <x v="2"/>
    <x v="0"/>
    <x v="4"/>
    <x v="9"/>
    <n v="69"/>
    <x v="107"/>
    <n v="1783"/>
    <n v="18"/>
    <n v="489"/>
    <n v="2.2000000000000002"/>
    <s v="No"/>
    <x v="51"/>
    <x v="45"/>
    <x v="107"/>
  </r>
  <r>
    <x v="6"/>
    <x v="1"/>
    <x v="1"/>
    <x v="11"/>
    <n v="77"/>
    <x v="108"/>
    <n v="2651"/>
    <n v="6"/>
    <n v="913"/>
    <n v="7.1"/>
    <s v="Yes"/>
    <x v="52"/>
    <x v="7"/>
    <x v="108"/>
  </r>
  <r>
    <x v="2"/>
    <x v="2"/>
    <x v="2"/>
    <x v="5"/>
    <n v="46"/>
    <x v="109"/>
    <n v="2683"/>
    <n v="6"/>
    <n v="192"/>
    <n v="7.2"/>
    <s v="Yes"/>
    <x v="11"/>
    <x v="13"/>
    <x v="109"/>
  </r>
  <r>
    <x v="2"/>
    <x v="2"/>
    <x v="3"/>
    <x v="16"/>
    <n v="43"/>
    <x v="110"/>
    <n v="2343"/>
    <n v="9"/>
    <n v="966"/>
    <n v="7.3"/>
    <s v="Yes"/>
    <x v="8"/>
    <x v="41"/>
    <x v="110"/>
  </r>
  <r>
    <x v="0"/>
    <x v="2"/>
    <x v="1"/>
    <x v="11"/>
    <n v="45"/>
    <x v="111"/>
    <n v="3819"/>
    <n v="14"/>
    <n v="256"/>
    <n v="5.6"/>
    <s v="Yes"/>
    <x v="53"/>
    <x v="4"/>
    <x v="111"/>
  </r>
  <r>
    <x v="3"/>
    <x v="1"/>
    <x v="4"/>
    <x v="4"/>
    <n v="84"/>
    <x v="112"/>
    <n v="4463"/>
    <n v="3"/>
    <n v="595"/>
    <n v="8.6999999999999993"/>
    <s v="Yes"/>
    <x v="54"/>
    <x v="54"/>
    <x v="112"/>
  </r>
  <r>
    <x v="9"/>
    <x v="1"/>
    <x v="3"/>
    <x v="17"/>
    <n v="84"/>
    <x v="113"/>
    <n v="3588"/>
    <n v="1"/>
    <n v="852"/>
    <n v="5.0999999999999996"/>
    <s v="No"/>
    <x v="52"/>
    <x v="55"/>
    <x v="113"/>
  </r>
  <r>
    <x v="8"/>
    <x v="2"/>
    <x v="4"/>
    <x v="3"/>
    <n v="32"/>
    <x v="114"/>
    <n v="2314"/>
    <n v="14"/>
    <n v="932"/>
    <n v="3.1"/>
    <s v="Yes"/>
    <x v="11"/>
    <x v="47"/>
    <x v="114"/>
  </r>
  <r>
    <x v="2"/>
    <x v="2"/>
    <x v="3"/>
    <x v="8"/>
    <n v="36"/>
    <x v="115"/>
    <n v="4600"/>
    <n v="14"/>
    <n v="310"/>
    <n v="1.9"/>
    <s v="Yes"/>
    <x v="45"/>
    <x v="11"/>
    <x v="115"/>
  </r>
  <r>
    <x v="8"/>
    <x v="2"/>
    <x v="2"/>
    <x v="16"/>
    <n v="41"/>
    <x v="116"/>
    <n v="1092"/>
    <n v="4"/>
    <n v="873"/>
    <n v="3.5"/>
    <s v="No"/>
    <x v="23"/>
    <x v="41"/>
    <x v="116"/>
  </r>
  <r>
    <x v="6"/>
    <x v="0"/>
    <x v="0"/>
    <x v="6"/>
    <n v="68"/>
    <x v="117"/>
    <n v="2623"/>
    <n v="4"/>
    <n v="312"/>
    <n v="2.5"/>
    <s v="No"/>
    <x v="13"/>
    <x v="32"/>
    <x v="117"/>
  </r>
  <r>
    <x v="2"/>
    <x v="1"/>
    <x v="1"/>
    <x v="13"/>
    <n v="77"/>
    <x v="118"/>
    <n v="7924"/>
    <n v="9"/>
    <n v="799"/>
    <n v="5"/>
    <s v="No"/>
    <x v="9"/>
    <x v="56"/>
    <x v="118"/>
  </r>
  <r>
    <x v="5"/>
    <x v="0"/>
    <x v="0"/>
    <x v="6"/>
    <n v="65"/>
    <x v="119"/>
    <n v="2905"/>
    <n v="11"/>
    <n v="221"/>
    <n v="4.0999999999999996"/>
    <s v="Yes"/>
    <x v="55"/>
    <x v="36"/>
    <x v="119"/>
  </r>
  <r>
    <x v="10"/>
    <x v="1"/>
    <x v="4"/>
    <x v="20"/>
    <n v="85"/>
    <x v="120"/>
    <n v="5772"/>
    <n v="15"/>
    <n v="747"/>
    <n v="4.8"/>
    <s v="No"/>
    <x v="14"/>
    <x v="57"/>
    <x v="120"/>
  </r>
  <r>
    <x v="7"/>
    <x v="1"/>
    <x v="2"/>
    <x v="4"/>
    <n v="81"/>
    <x v="121"/>
    <n v="2050"/>
    <n v="6"/>
    <n v="411"/>
    <n v="5.0999999999999996"/>
    <s v="Yes"/>
    <x v="51"/>
    <x v="24"/>
    <x v="121"/>
  </r>
  <r>
    <x v="0"/>
    <x v="0"/>
    <x v="2"/>
    <x v="7"/>
    <n v="54"/>
    <x v="122"/>
    <n v="2681"/>
    <n v="12"/>
    <n v="91"/>
    <n v="7.9"/>
    <s v="Yes"/>
    <x v="27"/>
    <x v="49"/>
    <x v="122"/>
  </r>
  <r>
    <x v="1"/>
    <x v="0"/>
    <x v="4"/>
    <x v="8"/>
    <n v="69"/>
    <x v="123"/>
    <n v="4673"/>
    <n v="13"/>
    <n v="789"/>
    <n v="9.6"/>
    <s v="No"/>
    <x v="10"/>
    <x v="15"/>
    <x v="123"/>
  </r>
  <r>
    <x v="0"/>
    <x v="0"/>
    <x v="1"/>
    <x v="15"/>
    <n v="55"/>
    <x v="124"/>
    <n v="3207"/>
    <n v="18"/>
    <n v="323"/>
    <n v="3.4"/>
    <s v="Yes"/>
    <x v="28"/>
    <x v="15"/>
    <x v="124"/>
  </r>
  <r>
    <x v="5"/>
    <x v="2"/>
    <x v="4"/>
    <x v="15"/>
    <n v="35"/>
    <x v="125"/>
    <n v="888"/>
    <n v="14"/>
    <n v="823"/>
    <n v="9.5"/>
    <s v="No"/>
    <x v="45"/>
    <x v="48"/>
    <x v="125"/>
  </r>
  <r>
    <x v="11"/>
    <x v="0"/>
    <x v="3"/>
    <x v="6"/>
    <n v="57"/>
    <x v="126"/>
    <n v="2379"/>
    <n v="11"/>
    <n v="549"/>
    <n v="3.1"/>
    <s v="Yes"/>
    <x v="27"/>
    <x v="25"/>
    <x v="126"/>
  </r>
  <r>
    <x v="5"/>
    <x v="2"/>
    <x v="1"/>
    <x v="15"/>
    <n v="46"/>
    <x v="127"/>
    <n v="1508"/>
    <n v="2"/>
    <n v="181"/>
    <n v="7.8"/>
    <s v="Yes"/>
    <x v="27"/>
    <x v="5"/>
    <x v="127"/>
  </r>
  <r>
    <x v="4"/>
    <x v="1"/>
    <x v="0"/>
    <x v="8"/>
    <n v="81"/>
    <x v="128"/>
    <n v="2921"/>
    <n v="19"/>
    <n v="502"/>
    <n v="7.1"/>
    <s v="Yes"/>
    <x v="44"/>
    <x v="37"/>
    <x v="128"/>
  </r>
  <r>
    <x v="4"/>
    <x v="2"/>
    <x v="4"/>
    <x v="9"/>
    <n v="43"/>
    <x v="129"/>
    <n v="2640"/>
    <n v="2"/>
    <n v="959"/>
    <n v="1.5"/>
    <s v="Yes"/>
    <x v="51"/>
    <x v="5"/>
    <x v="129"/>
  </r>
  <r>
    <x v="4"/>
    <x v="0"/>
    <x v="1"/>
    <x v="11"/>
    <n v="51"/>
    <x v="130"/>
    <n v="1084"/>
    <n v="17"/>
    <n v="474"/>
    <n v="7.5"/>
    <s v="Yes"/>
    <x v="48"/>
    <x v="10"/>
    <x v="130"/>
  </r>
  <r>
    <x v="2"/>
    <x v="1"/>
    <x v="0"/>
    <x v="11"/>
    <n v="88"/>
    <x v="131"/>
    <n v="6840"/>
    <n v="8"/>
    <n v="992"/>
    <n v="9.1"/>
    <s v="Yes"/>
    <x v="56"/>
    <x v="58"/>
    <x v="131"/>
  </r>
  <r>
    <x v="7"/>
    <x v="1"/>
    <x v="4"/>
    <x v="6"/>
    <n v="75"/>
    <x v="132"/>
    <n v="6225"/>
    <n v="5"/>
    <n v="658"/>
    <n v="9.4"/>
    <s v="No"/>
    <x v="41"/>
    <x v="10"/>
    <x v="132"/>
  </r>
  <r>
    <x v="0"/>
    <x v="1"/>
    <x v="2"/>
    <x v="7"/>
    <n v="87"/>
    <x v="88"/>
    <n v="3199"/>
    <n v="11"/>
    <n v="102"/>
    <n v="7.2"/>
    <s v="No"/>
    <x v="25"/>
    <x v="42"/>
    <x v="133"/>
  </r>
  <r>
    <x v="11"/>
    <x v="2"/>
    <x v="4"/>
    <x v="8"/>
    <n v="33"/>
    <x v="133"/>
    <n v="2893"/>
    <n v="1"/>
    <n v="838"/>
    <n v="8.1"/>
    <s v="No"/>
    <x v="4"/>
    <x v="59"/>
    <x v="134"/>
  </r>
  <r>
    <x v="4"/>
    <x v="1"/>
    <x v="4"/>
    <x v="14"/>
    <n v="75"/>
    <x v="134"/>
    <n v="3371"/>
    <n v="5"/>
    <n v="243"/>
    <n v="2.5"/>
    <s v="Yes"/>
    <x v="53"/>
    <x v="33"/>
    <x v="135"/>
  </r>
  <r>
    <x v="2"/>
    <x v="1"/>
    <x v="0"/>
    <x v="5"/>
    <n v="75"/>
    <x v="135"/>
    <n v="4177"/>
    <n v="5"/>
    <n v="513"/>
    <n v="5.8"/>
    <s v="Yes"/>
    <x v="7"/>
    <x v="56"/>
    <x v="136"/>
  </r>
  <r>
    <x v="1"/>
    <x v="2"/>
    <x v="4"/>
    <x v="0"/>
    <n v="37"/>
    <x v="136"/>
    <n v="2349"/>
    <n v="10"/>
    <n v="404"/>
    <n v="4.5"/>
    <s v="No"/>
    <x v="35"/>
    <x v="47"/>
    <x v="137"/>
  </r>
  <r>
    <x v="7"/>
    <x v="2"/>
    <x v="0"/>
    <x v="6"/>
    <n v="38"/>
    <x v="137"/>
    <n v="1981"/>
    <n v="9"/>
    <n v="222"/>
    <n v="6.9"/>
    <s v="No"/>
    <x v="46"/>
    <x v="31"/>
    <x v="138"/>
  </r>
  <r>
    <x v="2"/>
    <x v="0"/>
    <x v="0"/>
    <x v="3"/>
    <n v="70"/>
    <x v="138"/>
    <n v="1965"/>
    <n v="19"/>
    <n v="389"/>
    <n v="5"/>
    <s v="No"/>
    <x v="47"/>
    <x v="60"/>
    <x v="139"/>
  </r>
  <r>
    <x v="11"/>
    <x v="2"/>
    <x v="1"/>
    <x v="18"/>
    <n v="35"/>
    <x v="139"/>
    <n v="1437"/>
    <n v="3"/>
    <n v="242"/>
    <n v="8"/>
    <s v="No"/>
    <x v="12"/>
    <x v="61"/>
    <x v="140"/>
  </r>
  <r>
    <x v="0"/>
    <x v="1"/>
    <x v="0"/>
    <x v="13"/>
    <n v="71"/>
    <x v="140"/>
    <n v="6254"/>
    <n v="9"/>
    <n v="479"/>
    <n v="7.4"/>
    <s v="No"/>
    <x v="12"/>
    <x v="4"/>
    <x v="141"/>
  </r>
  <r>
    <x v="5"/>
    <x v="0"/>
    <x v="0"/>
    <x v="5"/>
    <n v="65"/>
    <x v="141"/>
    <n v="1095"/>
    <n v="8"/>
    <n v="436"/>
    <n v="7.7"/>
    <s v="Yes"/>
    <x v="28"/>
    <x v="38"/>
    <x v="142"/>
  </r>
  <r>
    <x v="3"/>
    <x v="1"/>
    <x v="4"/>
    <x v="13"/>
    <n v="89"/>
    <x v="142"/>
    <n v="3079"/>
    <n v="4"/>
    <n v="706"/>
    <n v="8.5"/>
    <s v="No"/>
    <x v="42"/>
    <x v="59"/>
    <x v="143"/>
  </r>
  <r>
    <x v="10"/>
    <x v="1"/>
    <x v="4"/>
    <x v="17"/>
    <n v="70"/>
    <x v="143"/>
    <n v="4270"/>
    <n v="11"/>
    <n v="706"/>
    <n v="8.5"/>
    <s v="Yes"/>
    <x v="0"/>
    <x v="62"/>
    <x v="144"/>
  </r>
  <r>
    <x v="5"/>
    <x v="2"/>
    <x v="2"/>
    <x v="13"/>
    <n v="45"/>
    <x v="144"/>
    <n v="1184"/>
    <n v="4"/>
    <n v="517"/>
    <n v="8"/>
    <s v="No"/>
    <x v="5"/>
    <x v="15"/>
    <x v="145"/>
  </r>
  <r>
    <x v="9"/>
    <x v="0"/>
    <x v="1"/>
    <x v="9"/>
    <n v="50"/>
    <x v="145"/>
    <n v="2134"/>
    <n v="12"/>
    <n v="837"/>
    <n v="1.6"/>
    <s v="No"/>
    <x v="19"/>
    <x v="57"/>
    <x v="146"/>
  </r>
  <r>
    <x v="9"/>
    <x v="2"/>
    <x v="0"/>
    <x v="12"/>
    <n v="30"/>
    <x v="146"/>
    <n v="894"/>
    <n v="7"/>
    <n v="821"/>
    <n v="6.6"/>
    <s v="No"/>
    <x v="40"/>
    <x v="50"/>
    <x v="147"/>
  </r>
  <r>
    <x v="6"/>
    <x v="2"/>
    <x v="1"/>
    <x v="13"/>
    <n v="36"/>
    <x v="147"/>
    <n v="1387"/>
    <n v="8"/>
    <n v="380"/>
    <n v="1.2"/>
    <s v="Yes"/>
    <x v="32"/>
    <x v="63"/>
    <x v="148"/>
  </r>
  <r>
    <x v="11"/>
    <x v="1"/>
    <x v="0"/>
    <x v="2"/>
    <n v="86"/>
    <x v="148"/>
    <n v="2788"/>
    <n v="13"/>
    <n v="874"/>
    <n v="1.5"/>
    <s v="No"/>
    <x v="2"/>
    <x v="29"/>
    <x v="149"/>
  </r>
  <r>
    <x v="9"/>
    <x v="1"/>
    <x v="1"/>
    <x v="9"/>
    <n v="85"/>
    <x v="149"/>
    <n v="7087"/>
    <n v="14"/>
    <n v="478"/>
    <n v="9.8000000000000007"/>
    <s v="Yes"/>
    <x v="57"/>
    <x v="6"/>
    <x v="150"/>
  </r>
  <r>
    <x v="6"/>
    <x v="0"/>
    <x v="2"/>
    <x v="18"/>
    <n v="65"/>
    <x v="150"/>
    <n v="1301"/>
    <n v="16"/>
    <n v="844"/>
    <n v="6.5"/>
    <s v="Yes"/>
    <x v="18"/>
    <x v="13"/>
    <x v="151"/>
  </r>
  <r>
    <x v="1"/>
    <x v="1"/>
    <x v="2"/>
    <x v="11"/>
    <n v="75"/>
    <x v="151"/>
    <n v="7490"/>
    <n v="7"/>
    <n v="265"/>
    <n v="2.6"/>
    <s v="Yes"/>
    <x v="58"/>
    <x v="3"/>
    <x v="152"/>
  </r>
  <r>
    <x v="11"/>
    <x v="0"/>
    <x v="0"/>
    <x v="12"/>
    <n v="67"/>
    <x v="152"/>
    <n v="3482"/>
    <n v="16"/>
    <n v="325"/>
    <n v="5.2"/>
    <s v="Yes"/>
    <x v="18"/>
    <x v="47"/>
    <x v="153"/>
  </r>
  <r>
    <x v="6"/>
    <x v="2"/>
    <x v="2"/>
    <x v="17"/>
    <n v="37"/>
    <x v="153"/>
    <n v="974"/>
    <n v="19"/>
    <n v="305"/>
    <n v="2.6"/>
    <s v="No"/>
    <x v="19"/>
    <x v="19"/>
    <x v="154"/>
  </r>
  <r>
    <x v="0"/>
    <x v="0"/>
    <x v="2"/>
    <x v="18"/>
    <n v="53"/>
    <x v="154"/>
    <n v="1058"/>
    <n v="12"/>
    <n v="128"/>
    <n v="5.8"/>
    <s v="No"/>
    <x v="20"/>
    <x v="32"/>
    <x v="155"/>
  </r>
  <r>
    <x v="9"/>
    <x v="1"/>
    <x v="1"/>
    <x v="13"/>
    <n v="86"/>
    <x v="155"/>
    <n v="7360"/>
    <n v="8"/>
    <n v="579"/>
    <n v="8.1"/>
    <s v="Yes"/>
    <x v="22"/>
    <x v="5"/>
    <x v="156"/>
  </r>
  <r>
    <x v="2"/>
    <x v="1"/>
    <x v="2"/>
    <x v="17"/>
    <n v="74"/>
    <x v="156"/>
    <n v="4208"/>
    <n v="9"/>
    <n v="391"/>
    <n v="2.8"/>
    <s v="Yes"/>
    <x v="26"/>
    <x v="5"/>
    <x v="157"/>
  </r>
  <r>
    <x v="11"/>
    <x v="1"/>
    <x v="4"/>
    <x v="12"/>
    <n v="83"/>
    <x v="157"/>
    <n v="4178"/>
    <n v="5"/>
    <n v="354"/>
    <n v="4.5"/>
    <s v="Yes"/>
    <x v="29"/>
    <x v="64"/>
    <x v="158"/>
  </r>
  <r>
    <x v="1"/>
    <x v="1"/>
    <x v="3"/>
    <x v="7"/>
    <n v="84"/>
    <x v="158"/>
    <n v="1721"/>
    <n v="10"/>
    <n v="774"/>
    <n v="5.8"/>
    <s v="Yes"/>
    <x v="13"/>
    <x v="60"/>
    <x v="159"/>
  </r>
  <r>
    <x v="8"/>
    <x v="2"/>
    <x v="3"/>
    <x v="17"/>
    <n v="41"/>
    <x v="159"/>
    <n v="1215"/>
    <n v="5"/>
    <n v="969"/>
    <n v="2.2999999999999998"/>
    <s v="Yes"/>
    <x v="20"/>
    <x v="33"/>
    <x v="160"/>
  </r>
  <r>
    <x v="9"/>
    <x v="1"/>
    <x v="2"/>
    <x v="13"/>
    <n v="82"/>
    <x v="160"/>
    <n v="3257"/>
    <n v="14"/>
    <n v="258"/>
    <n v="9.3000000000000007"/>
    <s v="No"/>
    <x v="42"/>
    <x v="64"/>
    <x v="161"/>
  </r>
  <r>
    <x v="6"/>
    <x v="0"/>
    <x v="1"/>
    <x v="5"/>
    <n v="67"/>
    <x v="161"/>
    <n v="1924"/>
    <n v="18"/>
    <n v="60"/>
    <n v="5.2"/>
    <s v="Yes"/>
    <x v="43"/>
    <x v="7"/>
    <x v="162"/>
  </r>
  <r>
    <x v="8"/>
    <x v="0"/>
    <x v="1"/>
    <x v="19"/>
    <n v="63"/>
    <x v="162"/>
    <n v="3629"/>
    <n v="7"/>
    <n v="195"/>
    <n v="3.1"/>
    <s v="No"/>
    <x v="14"/>
    <x v="27"/>
    <x v="163"/>
  </r>
  <r>
    <x v="11"/>
    <x v="0"/>
    <x v="0"/>
    <x v="4"/>
    <n v="68"/>
    <x v="163"/>
    <n v="1284"/>
    <n v="8"/>
    <n v="84"/>
    <n v="7.6"/>
    <s v="Yes"/>
    <x v="59"/>
    <x v="65"/>
    <x v="164"/>
  </r>
  <r>
    <x v="3"/>
    <x v="2"/>
    <x v="4"/>
    <x v="10"/>
    <n v="36"/>
    <x v="164"/>
    <n v="814"/>
    <n v="5"/>
    <n v="616"/>
    <n v="9"/>
    <s v="No"/>
    <x v="20"/>
    <x v="45"/>
    <x v="165"/>
  </r>
  <r>
    <x v="11"/>
    <x v="1"/>
    <x v="1"/>
    <x v="16"/>
    <n v="75"/>
    <x v="165"/>
    <n v="1939"/>
    <n v="6"/>
    <n v="400"/>
    <n v="9.1999999999999993"/>
    <s v="Yes"/>
    <x v="13"/>
    <x v="28"/>
    <x v="166"/>
  </r>
  <r>
    <x v="10"/>
    <x v="1"/>
    <x v="4"/>
    <x v="2"/>
    <n v="73"/>
    <x v="166"/>
    <n v="5911"/>
    <n v="9"/>
    <n v="905"/>
    <n v="4.2"/>
    <s v="Yes"/>
    <x v="60"/>
    <x v="55"/>
    <x v="167"/>
  </r>
  <r>
    <x v="3"/>
    <x v="2"/>
    <x v="3"/>
    <x v="15"/>
    <n v="47"/>
    <x v="167"/>
    <n v="2052"/>
    <n v="8"/>
    <n v="725"/>
    <n v="9.4"/>
    <s v="Yes"/>
    <x v="38"/>
    <x v="52"/>
    <x v="168"/>
  </r>
  <r>
    <x v="7"/>
    <x v="0"/>
    <x v="4"/>
    <x v="14"/>
    <n v="63"/>
    <x v="168"/>
    <n v="2438"/>
    <n v="17"/>
    <n v="158"/>
    <n v="1.5"/>
    <s v="No"/>
    <x v="61"/>
    <x v="28"/>
    <x v="169"/>
  </r>
  <r>
    <x v="5"/>
    <x v="1"/>
    <x v="2"/>
    <x v="1"/>
    <n v="89"/>
    <x v="169"/>
    <n v="6478"/>
    <n v="1"/>
    <n v="722"/>
    <n v="2.6"/>
    <s v="No"/>
    <x v="49"/>
    <x v="64"/>
    <x v="170"/>
  </r>
  <r>
    <x v="4"/>
    <x v="2"/>
    <x v="2"/>
    <x v="12"/>
    <n v="40"/>
    <x v="170"/>
    <n v="1522"/>
    <n v="16"/>
    <n v="214"/>
    <n v="6.2"/>
    <s v="Yes"/>
    <x v="9"/>
    <x v="60"/>
    <x v="171"/>
  </r>
  <r>
    <x v="3"/>
    <x v="2"/>
    <x v="2"/>
    <x v="13"/>
    <n v="41"/>
    <x v="171"/>
    <n v="1393"/>
    <n v="2"/>
    <n v="446"/>
    <n v="5.7"/>
    <s v="Yes"/>
    <x v="19"/>
    <x v="66"/>
    <x v="172"/>
  </r>
  <r>
    <x v="2"/>
    <x v="2"/>
    <x v="2"/>
    <x v="19"/>
    <n v="47"/>
    <x v="172"/>
    <n v="3015"/>
    <n v="13"/>
    <n v="321"/>
    <n v="1.6"/>
    <s v="Yes"/>
    <x v="35"/>
    <x v="0"/>
    <x v="173"/>
  </r>
  <r>
    <x v="7"/>
    <x v="2"/>
    <x v="2"/>
    <x v="4"/>
    <n v="33"/>
    <x v="173"/>
    <n v="2524"/>
    <n v="2"/>
    <n v="673"/>
    <n v="3.5"/>
    <s v="No"/>
    <x v="18"/>
    <x v="32"/>
    <x v="174"/>
  </r>
  <r>
    <x v="7"/>
    <x v="1"/>
    <x v="2"/>
    <x v="20"/>
    <n v="82"/>
    <x v="174"/>
    <n v="6967"/>
    <n v="14"/>
    <n v="476"/>
    <n v="1"/>
    <s v="Yes"/>
    <x v="62"/>
    <x v="17"/>
    <x v="175"/>
  </r>
  <r>
    <x v="0"/>
    <x v="0"/>
    <x v="0"/>
    <x v="17"/>
    <n v="62"/>
    <x v="175"/>
    <n v="2255"/>
    <n v="11"/>
    <n v="99"/>
    <n v="6.8"/>
    <s v="No"/>
    <x v="49"/>
    <x v="57"/>
    <x v="176"/>
  </r>
  <r>
    <x v="5"/>
    <x v="1"/>
    <x v="0"/>
    <x v="18"/>
    <n v="73"/>
    <x v="176"/>
    <n v="6212"/>
    <n v="15"/>
    <n v="672"/>
    <n v="2.1"/>
    <s v="Yes"/>
    <x v="31"/>
    <x v="46"/>
    <x v="177"/>
  </r>
  <r>
    <x v="4"/>
    <x v="0"/>
    <x v="1"/>
    <x v="15"/>
    <n v="56"/>
    <x v="177"/>
    <n v="917"/>
    <n v="17"/>
    <n v="574"/>
    <n v="4.3"/>
    <s v="Yes"/>
    <x v="38"/>
    <x v="27"/>
    <x v="178"/>
  </r>
  <r>
    <x v="1"/>
    <x v="0"/>
    <x v="0"/>
    <x v="8"/>
    <n v="51"/>
    <x v="178"/>
    <n v="2430"/>
    <n v="17"/>
    <n v="120"/>
    <n v="8.3000000000000007"/>
    <s v="Yes"/>
    <x v="63"/>
    <x v="3"/>
    <x v="179"/>
  </r>
  <r>
    <x v="1"/>
    <x v="0"/>
    <x v="3"/>
    <x v="5"/>
    <n v="70"/>
    <x v="179"/>
    <n v="4035"/>
    <n v="15"/>
    <n v="980"/>
    <n v="2.2999999999999998"/>
    <s v="No"/>
    <x v="10"/>
    <x v="21"/>
    <x v="180"/>
  </r>
  <r>
    <x v="9"/>
    <x v="2"/>
    <x v="0"/>
    <x v="7"/>
    <n v="47"/>
    <x v="180"/>
    <n v="992"/>
    <n v="16"/>
    <n v="541"/>
    <n v="3.1"/>
    <s v="Yes"/>
    <x v="28"/>
    <x v="42"/>
    <x v="181"/>
  </r>
  <r>
    <x v="8"/>
    <x v="1"/>
    <x v="2"/>
    <x v="10"/>
    <n v="75"/>
    <x v="181"/>
    <n v="7781"/>
    <n v="19"/>
    <n v="250"/>
    <n v="2.2999999999999998"/>
    <s v="No"/>
    <x v="28"/>
    <x v="67"/>
    <x v="182"/>
  </r>
  <r>
    <x v="4"/>
    <x v="1"/>
    <x v="2"/>
    <x v="15"/>
    <n v="85"/>
    <x v="182"/>
    <n v="3479"/>
    <n v="9"/>
    <n v="852"/>
    <n v="4.4000000000000004"/>
    <s v="No"/>
    <x v="61"/>
    <x v="36"/>
    <x v="183"/>
  </r>
  <r>
    <x v="3"/>
    <x v="0"/>
    <x v="3"/>
    <x v="15"/>
    <n v="64"/>
    <x v="183"/>
    <n v="852"/>
    <n v="1"/>
    <n v="518"/>
    <n v="5.9"/>
    <s v="No"/>
    <x v="44"/>
    <x v="37"/>
    <x v="184"/>
  </r>
  <r>
    <x v="5"/>
    <x v="1"/>
    <x v="0"/>
    <x v="16"/>
    <n v="90"/>
    <x v="184"/>
    <n v="5541"/>
    <n v="5"/>
    <n v="486"/>
    <n v="7.3"/>
    <s v="No"/>
    <x v="46"/>
    <x v="4"/>
    <x v="185"/>
  </r>
  <r>
    <x v="2"/>
    <x v="2"/>
    <x v="1"/>
    <x v="15"/>
    <n v="39"/>
    <x v="185"/>
    <n v="1629"/>
    <n v="1"/>
    <n v="344"/>
    <n v="2.9"/>
    <s v="No"/>
    <x v="15"/>
    <x v="42"/>
    <x v="186"/>
  </r>
  <r>
    <x v="7"/>
    <x v="2"/>
    <x v="2"/>
    <x v="4"/>
    <n v="38"/>
    <x v="186"/>
    <n v="900"/>
    <n v="1"/>
    <n v="196"/>
    <n v="8.6"/>
    <s v="Yes"/>
    <x v="38"/>
    <x v="16"/>
    <x v="187"/>
  </r>
  <r>
    <x v="2"/>
    <x v="0"/>
    <x v="4"/>
    <x v="11"/>
    <n v="60"/>
    <x v="187"/>
    <n v="2805"/>
    <n v="6"/>
    <n v="989"/>
    <n v="2.1"/>
    <s v="Yes"/>
    <x v="25"/>
    <x v="48"/>
    <x v="188"/>
  </r>
  <r>
    <x v="0"/>
    <x v="2"/>
    <x v="1"/>
    <x v="15"/>
    <n v="43"/>
    <x v="188"/>
    <n v="1765"/>
    <n v="9"/>
    <n v="431"/>
    <n v="9.3000000000000007"/>
    <s v="Yes"/>
    <x v="9"/>
    <x v="9"/>
    <x v="189"/>
  </r>
  <r>
    <x v="5"/>
    <x v="2"/>
    <x v="3"/>
    <x v="13"/>
    <n v="41"/>
    <x v="189"/>
    <n v="2785"/>
    <n v="19"/>
    <n v="735"/>
    <n v="2.9"/>
    <s v="No"/>
    <x v="6"/>
    <x v="47"/>
    <x v="190"/>
  </r>
  <r>
    <x v="7"/>
    <x v="2"/>
    <x v="1"/>
    <x v="20"/>
    <n v="36"/>
    <x v="190"/>
    <n v="3828"/>
    <n v="5"/>
    <n v="478"/>
    <n v="9.6"/>
    <s v="Yes"/>
    <x v="20"/>
    <x v="42"/>
    <x v="191"/>
  </r>
  <r>
    <x v="1"/>
    <x v="1"/>
    <x v="0"/>
    <x v="12"/>
    <n v="86"/>
    <x v="191"/>
    <n v="4894"/>
    <n v="12"/>
    <n v="54"/>
    <n v="2.5"/>
    <s v="Yes"/>
    <x v="18"/>
    <x v="47"/>
    <x v="192"/>
  </r>
  <r>
    <x v="7"/>
    <x v="1"/>
    <x v="2"/>
    <x v="11"/>
    <n v="78"/>
    <x v="192"/>
    <n v="5628"/>
    <n v="6"/>
    <n v="893"/>
    <n v="2.4"/>
    <s v="No"/>
    <x v="21"/>
    <x v="26"/>
    <x v="193"/>
  </r>
  <r>
    <x v="9"/>
    <x v="2"/>
    <x v="3"/>
    <x v="20"/>
    <n v="42"/>
    <x v="193"/>
    <n v="3764"/>
    <n v="13"/>
    <n v="921"/>
    <n v="1.8"/>
    <s v="Yes"/>
    <x v="14"/>
    <x v="20"/>
    <x v="194"/>
  </r>
  <r>
    <x v="10"/>
    <x v="0"/>
    <x v="3"/>
    <x v="8"/>
    <n v="65"/>
    <x v="194"/>
    <n v="3094"/>
    <n v="8"/>
    <n v="439"/>
    <n v="3.2"/>
    <s v="No"/>
    <x v="57"/>
    <x v="16"/>
    <x v="195"/>
  </r>
  <r>
    <x v="3"/>
    <x v="1"/>
    <x v="4"/>
    <x v="9"/>
    <n v="72"/>
    <x v="195"/>
    <n v="4291"/>
    <n v="3"/>
    <n v="899"/>
    <n v="6.9"/>
    <s v="Yes"/>
    <x v="21"/>
    <x v="13"/>
    <x v="196"/>
  </r>
  <r>
    <x v="8"/>
    <x v="2"/>
    <x v="1"/>
    <x v="3"/>
    <n v="34"/>
    <x v="196"/>
    <n v="1758"/>
    <n v="11"/>
    <n v="56"/>
    <n v="5.7"/>
    <s v="No"/>
    <x v="64"/>
    <x v="32"/>
    <x v="197"/>
  </r>
  <r>
    <x v="0"/>
    <x v="1"/>
    <x v="4"/>
    <x v="1"/>
    <n v="86"/>
    <x v="197"/>
    <n v="5864"/>
    <n v="1"/>
    <n v="772"/>
    <n v="6.5"/>
    <s v="Yes"/>
    <x v="1"/>
    <x v="39"/>
    <x v="198"/>
  </r>
  <r>
    <x v="3"/>
    <x v="1"/>
    <x v="0"/>
    <x v="14"/>
    <n v="70"/>
    <x v="198"/>
    <n v="4751"/>
    <n v="14"/>
    <n v="832"/>
    <n v="1.3"/>
    <s v="Yes"/>
    <x v="23"/>
    <x v="22"/>
    <x v="199"/>
  </r>
  <r>
    <x v="11"/>
    <x v="0"/>
    <x v="0"/>
    <x v="10"/>
    <n v="70"/>
    <x v="199"/>
    <n v="974"/>
    <n v="13"/>
    <n v="539"/>
    <n v="1.7"/>
    <s v="No"/>
    <x v="65"/>
    <x v="65"/>
    <x v="200"/>
  </r>
  <r>
    <x v="4"/>
    <x v="2"/>
    <x v="4"/>
    <x v="7"/>
    <n v="38"/>
    <x v="200"/>
    <n v="2053"/>
    <n v="15"/>
    <n v="378"/>
    <n v="7.2"/>
    <s v="Yes"/>
    <x v="18"/>
    <x v="18"/>
    <x v="201"/>
  </r>
  <r>
    <x v="5"/>
    <x v="2"/>
    <x v="2"/>
    <x v="1"/>
    <n v="46"/>
    <x v="201"/>
    <n v="3277"/>
    <n v="8"/>
    <n v="325"/>
    <n v="8.6"/>
    <s v="Yes"/>
    <x v="47"/>
    <x v="19"/>
    <x v="202"/>
  </r>
  <r>
    <x v="6"/>
    <x v="0"/>
    <x v="0"/>
    <x v="2"/>
    <n v="62"/>
    <x v="202"/>
    <n v="4415"/>
    <n v="15"/>
    <n v="289"/>
    <n v="4.2"/>
    <s v="Yes"/>
    <x v="63"/>
    <x v="63"/>
    <x v="203"/>
  </r>
  <r>
    <x v="2"/>
    <x v="0"/>
    <x v="4"/>
    <x v="17"/>
    <n v="64"/>
    <x v="203"/>
    <n v="2228"/>
    <n v="13"/>
    <n v="876"/>
    <n v="2.5"/>
    <s v="No"/>
    <x v="19"/>
    <x v="48"/>
    <x v="204"/>
  </r>
  <r>
    <x v="8"/>
    <x v="2"/>
    <x v="1"/>
    <x v="0"/>
    <n v="50"/>
    <x v="204"/>
    <n v="2150"/>
    <n v="1"/>
    <n v="53"/>
    <n v="3.8"/>
    <s v="No"/>
    <x v="35"/>
    <x v="7"/>
    <x v="205"/>
  </r>
  <r>
    <x v="10"/>
    <x v="2"/>
    <x v="4"/>
    <x v="10"/>
    <n v="37"/>
    <x v="205"/>
    <n v="2173"/>
    <n v="11"/>
    <n v="763"/>
    <n v="4.7"/>
    <s v="Yes"/>
    <x v="66"/>
    <x v="39"/>
    <x v="206"/>
  </r>
  <r>
    <x v="10"/>
    <x v="0"/>
    <x v="4"/>
    <x v="10"/>
    <n v="57"/>
    <x v="206"/>
    <n v="1282"/>
    <n v="15"/>
    <n v="155"/>
    <n v="6.7"/>
    <s v="No"/>
    <x v="1"/>
    <x v="42"/>
    <x v="207"/>
  </r>
  <r>
    <x v="5"/>
    <x v="1"/>
    <x v="0"/>
    <x v="18"/>
    <n v="79"/>
    <x v="207"/>
    <n v="2197"/>
    <n v="6"/>
    <n v="626"/>
    <n v="9.1"/>
    <s v="Yes"/>
    <x v="43"/>
    <x v="68"/>
    <x v="208"/>
  </r>
  <r>
    <x v="3"/>
    <x v="0"/>
    <x v="2"/>
    <x v="0"/>
    <n v="54"/>
    <x v="208"/>
    <n v="1473"/>
    <n v="12"/>
    <n v="596"/>
    <n v="4.5999999999999996"/>
    <s v="No"/>
    <x v="39"/>
    <x v="64"/>
    <x v="209"/>
  </r>
  <r>
    <x v="10"/>
    <x v="1"/>
    <x v="2"/>
    <x v="4"/>
    <n v="85"/>
    <x v="209"/>
    <n v="6580"/>
    <n v="1"/>
    <n v="605"/>
    <n v="2.6"/>
    <s v="No"/>
    <x v="48"/>
    <x v="57"/>
    <x v="210"/>
  </r>
  <r>
    <x v="11"/>
    <x v="1"/>
    <x v="3"/>
    <x v="7"/>
    <n v="70"/>
    <x v="210"/>
    <n v="3225"/>
    <n v="18"/>
    <n v="711"/>
    <n v="5.2"/>
    <s v="No"/>
    <x v="59"/>
    <x v="1"/>
    <x v="211"/>
  </r>
  <r>
    <x v="4"/>
    <x v="1"/>
    <x v="2"/>
    <x v="17"/>
    <n v="82"/>
    <x v="211"/>
    <n v="6004"/>
    <n v="1"/>
    <n v="328"/>
    <n v="8"/>
    <s v="No"/>
    <x v="19"/>
    <x v="26"/>
    <x v="212"/>
  </r>
  <r>
    <x v="5"/>
    <x v="2"/>
    <x v="4"/>
    <x v="10"/>
    <n v="33"/>
    <x v="212"/>
    <n v="3590"/>
    <n v="7"/>
    <n v="626"/>
    <n v="8.8000000000000007"/>
    <s v="Yes"/>
    <x v="49"/>
    <x v="18"/>
    <x v="213"/>
  </r>
  <r>
    <x v="11"/>
    <x v="1"/>
    <x v="1"/>
    <x v="18"/>
    <n v="70"/>
    <x v="213"/>
    <n v="4179"/>
    <n v="8"/>
    <n v="837"/>
    <n v="1"/>
    <s v="No"/>
    <x v="11"/>
    <x v="13"/>
    <x v="214"/>
  </r>
  <r>
    <x v="7"/>
    <x v="1"/>
    <x v="0"/>
    <x v="15"/>
    <n v="71"/>
    <x v="214"/>
    <n v="7330"/>
    <n v="1"/>
    <n v="593"/>
    <n v="8.8000000000000007"/>
    <s v="No"/>
    <x v="20"/>
    <x v="23"/>
    <x v="215"/>
  </r>
  <r>
    <x v="6"/>
    <x v="2"/>
    <x v="0"/>
    <x v="14"/>
    <n v="45"/>
    <x v="215"/>
    <n v="921"/>
    <n v="19"/>
    <n v="528"/>
    <n v="3.1"/>
    <s v="Yes"/>
    <x v="48"/>
    <x v="10"/>
    <x v="216"/>
  </r>
  <r>
    <x v="4"/>
    <x v="2"/>
    <x v="0"/>
    <x v="8"/>
    <n v="43"/>
    <x v="216"/>
    <n v="4034"/>
    <n v="6"/>
    <n v="914"/>
    <n v="8.4"/>
    <s v="No"/>
    <x v="20"/>
    <x v="13"/>
    <x v="217"/>
  </r>
  <r>
    <x v="1"/>
    <x v="2"/>
    <x v="4"/>
    <x v="6"/>
    <n v="34"/>
    <x v="217"/>
    <n v="3140"/>
    <n v="11"/>
    <n v="213"/>
    <n v="6"/>
    <s v="No"/>
    <x v="43"/>
    <x v="59"/>
    <x v="218"/>
  </r>
  <r>
    <x v="0"/>
    <x v="0"/>
    <x v="1"/>
    <x v="5"/>
    <n v="63"/>
    <x v="218"/>
    <n v="4175"/>
    <n v="19"/>
    <n v="451"/>
    <n v="4.5999999999999996"/>
    <s v="Yes"/>
    <x v="44"/>
    <x v="39"/>
    <x v="219"/>
  </r>
  <r>
    <x v="11"/>
    <x v="1"/>
    <x v="0"/>
    <x v="2"/>
    <n v="89"/>
    <x v="219"/>
    <n v="9157"/>
    <n v="16"/>
    <n v="722"/>
    <n v="8.4"/>
    <s v="Yes"/>
    <x v="67"/>
    <x v="68"/>
    <x v="220"/>
  </r>
  <r>
    <x v="10"/>
    <x v="0"/>
    <x v="1"/>
    <x v="3"/>
    <n v="61"/>
    <x v="220"/>
    <n v="3103"/>
    <n v="10"/>
    <n v="886"/>
    <n v="5.0999999999999996"/>
    <s v="Yes"/>
    <x v="4"/>
    <x v="54"/>
    <x v="221"/>
  </r>
  <r>
    <x v="9"/>
    <x v="0"/>
    <x v="1"/>
    <x v="15"/>
    <n v="52"/>
    <x v="221"/>
    <n v="3779"/>
    <n v="18"/>
    <n v="131"/>
    <n v="5"/>
    <s v="No"/>
    <x v="39"/>
    <x v="6"/>
    <x v="222"/>
  </r>
  <r>
    <x v="4"/>
    <x v="2"/>
    <x v="1"/>
    <x v="4"/>
    <n v="50"/>
    <x v="222"/>
    <n v="974"/>
    <n v="18"/>
    <n v="314"/>
    <n v="7.8"/>
    <s v="No"/>
    <x v="45"/>
    <x v="22"/>
    <x v="223"/>
  </r>
  <r>
    <x v="11"/>
    <x v="0"/>
    <x v="2"/>
    <x v="18"/>
    <n v="70"/>
    <x v="223"/>
    <n v="1665"/>
    <n v="3"/>
    <n v="91"/>
    <n v="5.5"/>
    <s v="Yes"/>
    <x v="33"/>
    <x v="17"/>
    <x v="224"/>
  </r>
  <r>
    <x v="4"/>
    <x v="1"/>
    <x v="2"/>
    <x v="8"/>
    <n v="71"/>
    <x v="224"/>
    <n v="5538"/>
    <n v="12"/>
    <n v="248"/>
    <n v="8.1"/>
    <s v="Yes"/>
    <x v="59"/>
    <x v="47"/>
    <x v="225"/>
  </r>
  <r>
    <x v="1"/>
    <x v="2"/>
    <x v="0"/>
    <x v="12"/>
    <n v="50"/>
    <x v="225"/>
    <n v="864"/>
    <n v="10"/>
    <n v="432"/>
    <n v="1.5"/>
    <s v="Yes"/>
    <x v="48"/>
    <x v="13"/>
    <x v="226"/>
  </r>
  <r>
    <x v="11"/>
    <x v="1"/>
    <x v="1"/>
    <x v="3"/>
    <n v="90"/>
    <x v="48"/>
    <n v="1475"/>
    <n v="16"/>
    <n v="256"/>
    <n v="8.6999999999999993"/>
    <s v="No"/>
    <x v="67"/>
    <x v="31"/>
    <x v="227"/>
  </r>
  <r>
    <x v="9"/>
    <x v="1"/>
    <x v="3"/>
    <x v="1"/>
    <n v="84"/>
    <x v="226"/>
    <n v="6217"/>
    <n v="9"/>
    <n v="159"/>
    <n v="3.4"/>
    <s v="Yes"/>
    <x v="5"/>
    <x v="68"/>
    <x v="228"/>
  </r>
  <r>
    <x v="9"/>
    <x v="0"/>
    <x v="1"/>
    <x v="9"/>
    <n v="60"/>
    <x v="227"/>
    <n v="2487"/>
    <n v="18"/>
    <n v="693"/>
    <n v="2.5"/>
    <s v="No"/>
    <x v="8"/>
    <x v="30"/>
    <x v="229"/>
  </r>
  <r>
    <x v="2"/>
    <x v="0"/>
    <x v="0"/>
    <x v="6"/>
    <n v="70"/>
    <x v="228"/>
    <n v="3107"/>
    <n v="19"/>
    <n v="121"/>
    <n v="1.5"/>
    <s v="No"/>
    <x v="64"/>
    <x v="22"/>
    <x v="23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000-000000000000}"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rowHeaderCaption="Restaurant Names">
  <location ref="A3:B16" firstHeaderRow="1" firstDataRow="1" firstDataCol="1"/>
  <pivotFields count="14">
    <pivotField axis="axisRow" showAll="0">
      <items count="13">
        <item x="4"/>
        <item x="7"/>
        <item x="11"/>
        <item x="2"/>
        <item x="6"/>
        <item x="1"/>
        <item x="9"/>
        <item x="5"/>
        <item x="0"/>
        <item x="10"/>
        <item x="3"/>
        <item x="8"/>
        <item t="default"/>
      </items>
    </pivotField>
    <pivotField showAll="0">
      <items count="4">
        <item x="1"/>
        <item x="2"/>
        <item x="0"/>
        <item t="default"/>
      </items>
    </pivotField>
    <pivotField showAll="0">
      <items count="6">
        <item x="0"/>
        <item x="3"/>
        <item x="1"/>
        <item x="4"/>
        <item x="2"/>
        <item t="default"/>
      </items>
    </pivotField>
    <pivotField showAll="0"/>
    <pivotField showAll="0"/>
    <pivotField numFmtId="1" showAll="0"/>
    <pivotField showAll="0"/>
    <pivotField showAll="0"/>
    <pivotField showAll="0"/>
    <pivotField showAll="0"/>
    <pivotField showAll="0"/>
    <pivotField showAll="0"/>
    <pivotField showAll="0"/>
    <pivotField dataField="1" numFmtId="164" showAll="0">
      <items count="232">
        <item x="197"/>
        <item x="37"/>
        <item x="60"/>
        <item x="83"/>
        <item x="205"/>
        <item x="81"/>
        <item x="122"/>
        <item x="93"/>
        <item x="155"/>
        <item x="162"/>
        <item x="10"/>
        <item x="224"/>
        <item x="16"/>
        <item x="187"/>
        <item x="20"/>
        <item x="96"/>
        <item x="109"/>
        <item x="12"/>
        <item x="133"/>
        <item x="192"/>
        <item x="171"/>
        <item x="164"/>
        <item x="222"/>
        <item x="31"/>
        <item x="40"/>
        <item x="154"/>
        <item x="102"/>
        <item x="176"/>
        <item x="115"/>
        <item x="127"/>
        <item x="179"/>
        <item x="66"/>
        <item x="76"/>
        <item x="173"/>
        <item x="87"/>
        <item x="140"/>
        <item x="228"/>
        <item x="225"/>
        <item x="172"/>
        <item x="218"/>
        <item x="111"/>
        <item x="202"/>
        <item x="230"/>
        <item x="138"/>
        <item x="89"/>
        <item x="182"/>
        <item x="54"/>
        <item x="103"/>
        <item x="19"/>
        <item x="57"/>
        <item x="27"/>
        <item x="163"/>
        <item x="43"/>
        <item x="34"/>
        <item x="152"/>
        <item x="145"/>
        <item x="28"/>
        <item x="186"/>
        <item x="207"/>
        <item x="174"/>
        <item x="148"/>
        <item x="106"/>
        <item x="161"/>
        <item x="51"/>
        <item x="50"/>
        <item x="169"/>
        <item x="5"/>
        <item x="209"/>
        <item x="13"/>
        <item x="223"/>
        <item x="121"/>
        <item x="18"/>
        <item x="33"/>
        <item x="119"/>
        <item x="73"/>
        <item x="91"/>
        <item x="59"/>
        <item x="23"/>
        <item x="41"/>
        <item x="191"/>
        <item x="17"/>
        <item x="212"/>
        <item x="157"/>
        <item x="124"/>
        <item x="11"/>
        <item x="7"/>
        <item x="137"/>
        <item x="189"/>
        <item x="80"/>
        <item x="190"/>
        <item x="126"/>
        <item x="195"/>
        <item x="90"/>
        <item x="8"/>
        <item x="201"/>
        <item x="4"/>
        <item x="32"/>
        <item x="47"/>
        <item x="203"/>
        <item x="130"/>
        <item x="227"/>
        <item x="45"/>
        <item x="117"/>
        <item x="39"/>
        <item x="116"/>
        <item x="160"/>
        <item x="135"/>
        <item x="92"/>
        <item x="61"/>
        <item x="104"/>
        <item x="184"/>
        <item x="153"/>
        <item x="175"/>
        <item x="98"/>
        <item x="55"/>
        <item x="85"/>
        <item x="226"/>
        <item x="219"/>
        <item x="44"/>
        <item x="110"/>
        <item x="168"/>
        <item x="101"/>
        <item x="94"/>
        <item x="3"/>
        <item x="147"/>
        <item x="216"/>
        <item x="151"/>
        <item x="29"/>
        <item x="213"/>
        <item x="166"/>
        <item x="100"/>
        <item x="194"/>
        <item x="62"/>
        <item x="49"/>
        <item x="24"/>
        <item x="67"/>
        <item x="71"/>
        <item x="181"/>
        <item x="165"/>
        <item x="139"/>
        <item x="178"/>
        <item x="77"/>
        <item x="38"/>
        <item x="53"/>
        <item x="211"/>
        <item x="210"/>
        <item x="9"/>
        <item x="75"/>
        <item x="69"/>
        <item x="142"/>
        <item x="15"/>
        <item x="193"/>
        <item x="84"/>
        <item x="95"/>
        <item x="206"/>
        <item x="79"/>
        <item x="134"/>
        <item x="68"/>
        <item x="150"/>
        <item x="70"/>
        <item x="105"/>
        <item x="46"/>
        <item x="26"/>
        <item x="88"/>
        <item x="1"/>
        <item x="229"/>
        <item x="141"/>
        <item x="30"/>
        <item x="114"/>
        <item x="183"/>
        <item x="158"/>
        <item x="22"/>
        <item x="125"/>
        <item x="180"/>
        <item x="21"/>
        <item x="170"/>
        <item x="63"/>
        <item x="146"/>
        <item x="107"/>
        <item x="215"/>
        <item x="56"/>
        <item x="128"/>
        <item x="99"/>
        <item x="200"/>
        <item x="14"/>
        <item x="136"/>
        <item x="159"/>
        <item x="64"/>
        <item x="185"/>
        <item x="36"/>
        <item x="217"/>
        <item x="48"/>
        <item x="72"/>
        <item x="156"/>
        <item x="129"/>
        <item x="58"/>
        <item x="221"/>
        <item x="113"/>
        <item x="82"/>
        <item x="52"/>
        <item x="25"/>
        <item x="214"/>
        <item x="177"/>
        <item x="208"/>
        <item x="6"/>
        <item x="118"/>
        <item x="144"/>
        <item x="35"/>
        <item x="199"/>
        <item x="2"/>
        <item x="112"/>
        <item x="108"/>
        <item x="204"/>
        <item x="123"/>
        <item x="0"/>
        <item x="220"/>
        <item x="132"/>
        <item x="86"/>
        <item x="97"/>
        <item x="65"/>
        <item x="74"/>
        <item x="149"/>
        <item x="188"/>
        <item x="78"/>
        <item x="143"/>
        <item x="120"/>
        <item x="196"/>
        <item x="167"/>
        <item x="198"/>
        <item x="131"/>
        <item x="42"/>
        <item t="default"/>
      </items>
    </pivotField>
  </pivotFields>
  <rowFields count="1">
    <field x="0"/>
  </rowFields>
  <rowItems count="13">
    <i>
      <x/>
    </i>
    <i>
      <x v="1"/>
    </i>
    <i>
      <x v="2"/>
    </i>
    <i>
      <x v="3"/>
    </i>
    <i>
      <x v="4"/>
    </i>
    <i>
      <x v="5"/>
    </i>
    <i>
      <x v="6"/>
    </i>
    <i>
      <x v="7"/>
    </i>
    <i>
      <x v="8"/>
    </i>
    <i>
      <x v="9"/>
    </i>
    <i>
      <x v="10"/>
    </i>
    <i>
      <x v="11"/>
    </i>
    <i t="grand">
      <x/>
    </i>
  </rowItems>
  <colItems count="1">
    <i/>
  </colItems>
  <dataFields count="1">
    <dataField name="Max of Revenue" fld="13" subtotal="max" baseField="0" baseItem="10"/>
  </dataFields>
  <formats count="2">
    <format dxfId="26">
      <pivotArea collapsedLevelsAreSubtotals="1" fieldPosition="0">
        <references count="1">
          <reference field="0" count="0"/>
        </references>
      </pivotArea>
    </format>
    <format dxfId="25">
      <pivotArea grandRow="1" outline="0" collapsedLevelsAreSubtotals="1" fieldPosition="0"/>
    </format>
  </formats>
  <chartFormats count="2">
    <chartFormat chart="1"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100-000000000000}" name="PivotTable3"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6" rowHeaderCaption="Locations">
  <location ref="A3:B7" firstHeaderRow="1" firstDataRow="1" firstDataCol="1"/>
  <pivotFields count="14">
    <pivotField showAll="0">
      <items count="13">
        <item x="4"/>
        <item x="7"/>
        <item x="11"/>
        <item x="2"/>
        <item x="6"/>
        <item x="1"/>
        <item x="9"/>
        <item x="5"/>
        <item x="0"/>
        <item x="10"/>
        <item x="3"/>
        <item x="8"/>
        <item t="default"/>
      </items>
    </pivotField>
    <pivotField axis="axisRow" showAll="0">
      <items count="4">
        <item x="1"/>
        <item x="2"/>
        <item x="0"/>
        <item t="default"/>
      </items>
    </pivotField>
    <pivotField showAll="0">
      <items count="6">
        <item x="0"/>
        <item x="3"/>
        <item x="1"/>
        <item x="4"/>
        <item x="2"/>
        <item t="default"/>
      </items>
    </pivotField>
    <pivotField showAll="0"/>
    <pivotField dataField="1" showAll="0"/>
    <pivotField numFmtId="1" showAll="0"/>
    <pivotField showAll="0"/>
    <pivotField showAll="0"/>
    <pivotField showAll="0"/>
    <pivotField showAll="0"/>
    <pivotField showAll="0"/>
    <pivotField showAll="0"/>
    <pivotField showAll="0"/>
    <pivotField numFmtId="164" showAll="0"/>
  </pivotFields>
  <rowFields count="1">
    <field x="1"/>
  </rowFields>
  <rowItems count="4">
    <i>
      <x/>
    </i>
    <i>
      <x v="1"/>
    </i>
    <i>
      <x v="2"/>
    </i>
    <i t="grand">
      <x/>
    </i>
  </rowItems>
  <colItems count="1">
    <i/>
  </colItems>
  <dataFields count="1">
    <dataField name="Sum of Seating Capacity" fld="4" baseField="0" baseItem="0"/>
  </dataFields>
  <chartFormats count="8">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1" count="1" selected="0">
            <x v="0"/>
          </reference>
        </references>
      </pivotArea>
    </chartFormat>
    <chartFormat chart="5" format="6" series="1">
      <pivotArea type="data" outline="0" fieldPosition="0">
        <references count="1">
          <reference field="4294967294" count="1" selected="0">
            <x v="0"/>
          </reference>
        </references>
      </pivotArea>
    </chartFormat>
    <chartFormat chart="5" format="7">
      <pivotArea type="data" outline="0" fieldPosition="0">
        <references count="2">
          <reference field="4294967294" count="1" selected="0">
            <x v="0"/>
          </reference>
          <reference field="1" count="1" selected="0">
            <x v="0"/>
          </reference>
        </references>
      </pivotArea>
    </chartFormat>
    <chartFormat chart="5" format="8">
      <pivotArea type="data" outline="0" fieldPosition="0">
        <references count="2">
          <reference field="4294967294" count="1" selected="0">
            <x v="0"/>
          </reference>
          <reference field="1" count="1" selected="0">
            <x v="1"/>
          </reference>
        </references>
      </pivotArea>
    </chartFormat>
    <chartFormat chart="5" format="9">
      <pivotArea type="data" outline="0" fieldPosition="0">
        <references count="2">
          <reference field="4294967294" count="1" selected="0">
            <x v="0"/>
          </reference>
          <reference field="1" count="1" selected="0">
            <x v="2"/>
          </reference>
        </references>
      </pivotArea>
    </chartFormat>
    <chartFormat chart="0" format="2">
      <pivotArea type="data" outline="0" fieldPosition="0">
        <references count="2">
          <reference field="4294967294" count="1" selected="0">
            <x v="0"/>
          </reference>
          <reference field="1" count="1" selected="0">
            <x v="1"/>
          </reference>
        </references>
      </pivotArea>
    </chartFormat>
    <chartFormat chart="0" format="3">
      <pivotArea type="data" outline="0" fieldPosition="0">
        <references count="2">
          <reference field="4294967294" count="1" selected="0">
            <x v="0"/>
          </reference>
          <reference field="1"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200-000000000000}" name="PivotTable4"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rowHeaderCaption="Cuisine">
  <location ref="A3:B9" firstHeaderRow="1" firstDataRow="1" firstDataCol="1"/>
  <pivotFields count="14">
    <pivotField showAll="0">
      <items count="13">
        <item x="4"/>
        <item x="7"/>
        <item x="11"/>
        <item x="2"/>
        <item x="6"/>
        <item x="1"/>
        <item x="9"/>
        <item x="5"/>
        <item x="0"/>
        <item x="10"/>
        <item x="3"/>
        <item x="8"/>
        <item t="default"/>
      </items>
    </pivotField>
    <pivotField showAll="0">
      <items count="4">
        <item x="1"/>
        <item x="2"/>
        <item x="0"/>
        <item t="default"/>
      </items>
    </pivotField>
    <pivotField axis="axisRow" showAll="0">
      <items count="6">
        <item x="0"/>
        <item x="3"/>
        <item x="1"/>
        <item x="4"/>
        <item x="2"/>
        <item t="default"/>
      </items>
    </pivotField>
    <pivotField dataField="1" showAll="0">
      <items count="22">
        <item x="14"/>
        <item x="16"/>
        <item x="3"/>
        <item x="6"/>
        <item x="7"/>
        <item x="12"/>
        <item x="4"/>
        <item x="9"/>
        <item x="15"/>
        <item x="17"/>
        <item x="10"/>
        <item x="20"/>
        <item x="5"/>
        <item x="1"/>
        <item x="19"/>
        <item x="13"/>
        <item x="0"/>
        <item x="8"/>
        <item x="18"/>
        <item x="11"/>
        <item x="2"/>
        <item t="default"/>
      </items>
    </pivotField>
    <pivotField showAll="0"/>
    <pivotField numFmtId="1" showAll="0">
      <items count="230">
        <item x="208"/>
        <item x="121"/>
        <item x="55"/>
        <item x="192"/>
        <item x="76"/>
        <item x="102"/>
        <item x="20"/>
        <item x="109"/>
        <item x="150"/>
        <item x="154"/>
        <item x="54"/>
        <item x="172"/>
        <item x="171"/>
        <item x="144"/>
        <item x="182"/>
        <item x="224"/>
        <item x="8"/>
        <item x="73"/>
        <item x="88"/>
        <item x="122"/>
        <item x="181"/>
        <item x="103"/>
        <item x="94"/>
        <item x="50"/>
        <item x="186"/>
        <item x="159"/>
        <item x="173"/>
        <item x="12"/>
        <item x="101"/>
        <item x="37"/>
        <item x="80"/>
        <item x="43"/>
        <item x="29"/>
        <item x="26"/>
        <item x="156"/>
        <item x="179"/>
        <item x="44"/>
        <item x="22"/>
        <item x="110"/>
        <item x="151"/>
        <item x="153"/>
        <item x="53"/>
        <item x="160"/>
        <item x="226"/>
        <item x="126"/>
        <item x="100"/>
        <item x="174"/>
        <item x="209"/>
        <item x="90"/>
        <item x="41"/>
        <item x="92"/>
        <item x="5"/>
        <item x="116"/>
        <item x="211"/>
        <item x="115"/>
        <item x="4"/>
        <item x="189"/>
        <item x="169"/>
        <item x="60"/>
        <item x="210"/>
        <item x="223"/>
        <item x="31"/>
        <item x="57"/>
        <item x="170"/>
        <item x="72"/>
        <item x="9"/>
        <item x="201"/>
        <item x="36"/>
        <item x="34"/>
        <item x="46"/>
        <item x="194"/>
        <item x="10"/>
        <item x="158"/>
        <item x="16"/>
        <item x="61"/>
        <item x="113"/>
        <item x="183"/>
        <item x="19"/>
        <item x="193"/>
        <item x="167"/>
        <item x="59"/>
        <item x="62"/>
        <item x="56"/>
        <item x="70"/>
        <item x="77"/>
        <item x="111"/>
        <item x="196"/>
        <item x="127"/>
        <item x="149"/>
        <item x="40"/>
        <item x="13"/>
        <item x="104"/>
        <item x="218"/>
        <item x="89"/>
        <item x="1"/>
        <item x="227"/>
        <item x="161"/>
        <item x="105"/>
        <item x="130"/>
        <item x="185"/>
        <item x="221"/>
        <item x="213"/>
        <item x="147"/>
        <item x="38"/>
        <item x="165"/>
        <item x="49"/>
        <item x="83"/>
        <item x="139"/>
        <item x="48"/>
        <item x="108"/>
        <item x="220"/>
        <item x="162"/>
        <item x="177"/>
        <item x="63"/>
        <item x="65"/>
        <item x="118"/>
        <item x="106"/>
        <item x="58"/>
        <item x="190"/>
        <item x="85"/>
        <item x="155"/>
        <item x="11"/>
        <item x="124"/>
        <item x="222"/>
        <item x="188"/>
        <item x="82"/>
        <item x="204"/>
        <item x="64"/>
        <item x="24"/>
        <item x="17"/>
        <item x="145"/>
        <item x="214"/>
        <item x="3"/>
        <item x="66"/>
        <item x="148"/>
        <item x="7"/>
        <item x="117"/>
        <item x="93"/>
        <item x="28"/>
        <item x="219"/>
        <item x="163"/>
        <item x="128"/>
        <item x="146"/>
        <item x="191"/>
        <item x="81"/>
        <item x="184"/>
        <item x="140"/>
        <item x="15"/>
        <item x="32"/>
        <item x="45"/>
        <item x="152"/>
        <item x="18"/>
        <item x="99"/>
        <item x="51"/>
        <item x="176"/>
        <item x="86"/>
        <item x="138"/>
        <item x="47"/>
        <item x="131"/>
        <item x="21"/>
        <item x="198"/>
        <item x="52"/>
        <item x="119"/>
        <item x="95"/>
        <item x="207"/>
        <item x="175"/>
        <item x="225"/>
        <item x="215"/>
        <item x="141"/>
        <item x="180"/>
        <item x="96"/>
        <item x="75"/>
        <item x="0"/>
        <item x="135"/>
        <item x="79"/>
        <item x="228"/>
        <item x="178"/>
        <item x="97"/>
        <item x="6"/>
        <item x="199"/>
        <item x="202"/>
        <item x="33"/>
        <item x="74"/>
        <item x="203"/>
        <item x="98"/>
        <item x="27"/>
        <item x="87"/>
        <item x="216"/>
        <item x="136"/>
        <item x="68"/>
        <item x="205"/>
        <item x="2"/>
        <item x="137"/>
        <item x="67"/>
        <item x="129"/>
        <item x="25"/>
        <item x="134"/>
        <item x="133"/>
        <item x="123"/>
        <item x="30"/>
        <item x="42"/>
        <item x="143"/>
        <item x="114"/>
        <item x="107"/>
        <item x="142"/>
        <item x="84"/>
        <item x="14"/>
        <item x="91"/>
        <item x="23"/>
        <item x="157"/>
        <item x="112"/>
        <item x="195"/>
        <item x="217"/>
        <item x="71"/>
        <item x="212"/>
        <item x="187"/>
        <item x="120"/>
        <item x="168"/>
        <item x="69"/>
        <item x="166"/>
        <item x="78"/>
        <item x="197"/>
        <item x="39"/>
        <item x="164"/>
        <item x="206"/>
        <item x="125"/>
        <item x="35"/>
        <item x="132"/>
        <item x="200"/>
        <item t="default"/>
      </items>
    </pivotField>
    <pivotField showAll="0"/>
    <pivotField showAll="0"/>
    <pivotField showAll="0"/>
    <pivotField showAll="0"/>
    <pivotField showAll="0"/>
    <pivotField showAll="0"/>
    <pivotField showAll="0"/>
    <pivotField numFmtId="164" showAll="0"/>
  </pivotFields>
  <rowFields count="1">
    <field x="2"/>
  </rowFields>
  <rowItems count="6">
    <i>
      <x/>
    </i>
    <i>
      <x v="1"/>
    </i>
    <i>
      <x v="2"/>
    </i>
    <i>
      <x v="3"/>
    </i>
    <i>
      <x v="4"/>
    </i>
    <i t="grand">
      <x/>
    </i>
  </rowItems>
  <colItems count="1">
    <i/>
  </colItems>
  <dataFields count="1">
    <dataField name="Max of Rating" fld="3" subtotal="max" baseField="2"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000000-0007-0000-0300-000000000000}" name="PivotTable5"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rowHeaderCaption="Restaurants Names">
  <location ref="A3:C16" firstHeaderRow="0" firstDataRow="1" firstDataCol="1"/>
  <pivotFields count="14">
    <pivotField axis="axisRow" showAll="0">
      <items count="13">
        <item x="4"/>
        <item x="7"/>
        <item x="11"/>
        <item x="2"/>
        <item x="6"/>
        <item x="1"/>
        <item x="9"/>
        <item x="5"/>
        <item x="0"/>
        <item x="10"/>
        <item x="3"/>
        <item x="8"/>
        <item t="default"/>
      </items>
    </pivotField>
    <pivotField showAll="0">
      <items count="4">
        <item x="1"/>
        <item x="2"/>
        <item x="0"/>
        <item t="default"/>
      </items>
    </pivotField>
    <pivotField showAll="0">
      <items count="6">
        <item x="0"/>
        <item x="3"/>
        <item x="1"/>
        <item x="4"/>
        <item x="2"/>
        <item t="default"/>
      </items>
    </pivotField>
    <pivotField showAll="0"/>
    <pivotField showAll="0"/>
    <pivotField numFmtId="1" showAll="0"/>
    <pivotField showAll="0"/>
    <pivotField showAll="0"/>
    <pivotField showAll="0"/>
    <pivotField showAll="0"/>
    <pivotField showAll="0"/>
    <pivotField dataField="1" showAll="0">
      <items count="69">
        <item x="4"/>
        <item x="23"/>
        <item x="19"/>
        <item x="20"/>
        <item x="16"/>
        <item x="12"/>
        <item x="29"/>
        <item x="63"/>
        <item x="13"/>
        <item x="49"/>
        <item x="14"/>
        <item x="18"/>
        <item x="15"/>
        <item x="17"/>
        <item x="8"/>
        <item x="47"/>
        <item x="0"/>
        <item x="32"/>
        <item x="40"/>
        <item x="50"/>
        <item x="43"/>
        <item x="45"/>
        <item x="2"/>
        <item x="38"/>
        <item x="27"/>
        <item x="11"/>
        <item x="46"/>
        <item x="64"/>
        <item x="1"/>
        <item x="51"/>
        <item x="66"/>
        <item x="53"/>
        <item x="35"/>
        <item x="9"/>
        <item x="39"/>
        <item x="5"/>
        <item x="28"/>
        <item x="44"/>
        <item x="6"/>
        <item x="7"/>
        <item x="31"/>
        <item x="33"/>
        <item x="48"/>
        <item x="24"/>
        <item x="30"/>
        <item x="25"/>
        <item x="41"/>
        <item x="21"/>
        <item x="3"/>
        <item x="10"/>
        <item x="57"/>
        <item x="61"/>
        <item x="42"/>
        <item x="37"/>
        <item x="55"/>
        <item x="52"/>
        <item x="54"/>
        <item x="59"/>
        <item x="65"/>
        <item x="26"/>
        <item x="36"/>
        <item x="58"/>
        <item x="60"/>
        <item x="67"/>
        <item x="62"/>
        <item x="34"/>
        <item x="22"/>
        <item x="56"/>
        <item t="default"/>
      </items>
    </pivotField>
    <pivotField dataField="1" showAll="0">
      <items count="70">
        <item x="33"/>
        <item x="0"/>
        <item x="9"/>
        <item x="66"/>
        <item x="45"/>
        <item x="59"/>
        <item x="16"/>
        <item x="47"/>
        <item x="42"/>
        <item x="13"/>
        <item x="5"/>
        <item x="19"/>
        <item x="63"/>
        <item x="57"/>
        <item x="7"/>
        <item x="12"/>
        <item x="34"/>
        <item x="10"/>
        <item x="36"/>
        <item x="15"/>
        <item x="32"/>
        <item x="14"/>
        <item x="50"/>
        <item x="11"/>
        <item x="31"/>
        <item x="8"/>
        <item x="61"/>
        <item x="27"/>
        <item x="25"/>
        <item x="60"/>
        <item x="48"/>
        <item x="38"/>
        <item x="18"/>
        <item x="41"/>
        <item x="39"/>
        <item x="20"/>
        <item x="49"/>
        <item x="52"/>
        <item x="23"/>
        <item x="44"/>
        <item x="21"/>
        <item x="2"/>
        <item x="40"/>
        <item x="4"/>
        <item x="28"/>
        <item x="3"/>
        <item x="6"/>
        <item x="22"/>
        <item x="1"/>
        <item x="51"/>
        <item x="64"/>
        <item x="35"/>
        <item x="30"/>
        <item x="37"/>
        <item x="54"/>
        <item x="46"/>
        <item x="62"/>
        <item x="29"/>
        <item x="17"/>
        <item x="65"/>
        <item x="43"/>
        <item x="26"/>
        <item x="56"/>
        <item x="68"/>
        <item x="55"/>
        <item x="58"/>
        <item x="67"/>
        <item x="24"/>
        <item x="53"/>
        <item t="default"/>
      </items>
    </pivotField>
    <pivotField numFmtId="164" showAll="0"/>
  </pivotFields>
  <rowFields count="1">
    <field x="0"/>
  </rowFields>
  <rowItems count="13">
    <i>
      <x/>
    </i>
    <i>
      <x v="1"/>
    </i>
    <i>
      <x v="2"/>
    </i>
    <i>
      <x v="3"/>
    </i>
    <i>
      <x v="4"/>
    </i>
    <i>
      <x v="5"/>
    </i>
    <i>
      <x v="6"/>
    </i>
    <i>
      <x v="7"/>
    </i>
    <i>
      <x v="8"/>
    </i>
    <i>
      <x v="9"/>
    </i>
    <i>
      <x v="10"/>
    </i>
    <i>
      <x v="11"/>
    </i>
    <i t="grand">
      <x/>
    </i>
  </rowItems>
  <colFields count="1">
    <field x="-2"/>
  </colFields>
  <colItems count="2">
    <i>
      <x/>
    </i>
    <i i="1">
      <x v="1"/>
    </i>
  </colItems>
  <dataFields count="2">
    <dataField name="Sum of Weekend Reservations" fld="11" baseField="0" baseItem="0"/>
    <dataField name="Sum of Weekday Reservations" fld="12" baseField="0" baseItem="0"/>
  </dataFields>
  <chartFormats count="4">
    <chartFormat chart="1"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1"/>
          </reference>
        </references>
      </pivotArea>
    </chartFormat>
    <chartFormat chart="3" format="4"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000000-0007-0000-0400-000000000000}" name="PivotTable7"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rowHeaderCaption="Cuisine">
  <location ref="A3:B9" firstHeaderRow="1" firstDataRow="1" firstDataCol="1"/>
  <pivotFields count="14">
    <pivotField showAll="0">
      <items count="13">
        <item x="4"/>
        <item x="7"/>
        <item x="11"/>
        <item x="2"/>
        <item x="6"/>
        <item x="1"/>
        <item x="9"/>
        <item x="5"/>
        <item x="0"/>
        <item x="10"/>
        <item x="3"/>
        <item x="8"/>
        <item t="default"/>
      </items>
    </pivotField>
    <pivotField showAll="0">
      <items count="4">
        <item x="1"/>
        <item x="2"/>
        <item x="0"/>
        <item t="default"/>
      </items>
    </pivotField>
    <pivotField axis="axisRow" showAll="0">
      <items count="6">
        <item x="0"/>
        <item x="3"/>
        <item x="1"/>
        <item x="4"/>
        <item x="2"/>
        <item t="default"/>
      </items>
    </pivotField>
    <pivotField showAll="0"/>
    <pivotField showAll="0"/>
    <pivotField dataField="1" numFmtId="1" showAll="0"/>
    <pivotField showAll="0"/>
    <pivotField showAll="0"/>
    <pivotField showAll="0"/>
    <pivotField showAll="0"/>
    <pivotField showAll="0"/>
    <pivotField showAll="0"/>
    <pivotField showAll="0"/>
    <pivotField numFmtId="164" showAll="0"/>
  </pivotFields>
  <rowFields count="1">
    <field x="2"/>
  </rowFields>
  <rowItems count="6">
    <i>
      <x/>
    </i>
    <i>
      <x v="1"/>
    </i>
    <i>
      <x v="2"/>
    </i>
    <i>
      <x v="3"/>
    </i>
    <i>
      <x v="4"/>
    </i>
    <i t="grand">
      <x/>
    </i>
  </rowItems>
  <colItems count="1">
    <i/>
  </colItems>
  <dataFields count="1">
    <dataField name="Max of Average Meal Price" fld="5" subtotal="max" baseField="2" baseItem="1" numFmtId="1"/>
  </dataFields>
  <formats count="1">
    <format dxfId="24">
      <pivotArea outline="0" collapsedLevelsAreSubtotals="1" fieldPosition="0"/>
    </format>
  </formats>
  <chartFormats count="18">
    <chartFormat chart="1" format="0" series="1">
      <pivotArea type="data" outline="0" fieldPosition="0">
        <references count="1">
          <reference field="4294967294" count="1" selected="0">
            <x v="0"/>
          </reference>
        </references>
      </pivotArea>
    </chartFormat>
    <chartFormat chart="1" format="1">
      <pivotArea type="data" outline="0" fieldPosition="0">
        <references count="2">
          <reference field="4294967294" count="1" selected="0">
            <x v="0"/>
          </reference>
          <reference field="2" count="1" selected="0">
            <x v="0"/>
          </reference>
        </references>
      </pivotArea>
    </chartFormat>
    <chartFormat chart="2" format="2" series="1">
      <pivotArea type="data" outline="0" fieldPosition="0">
        <references count="1">
          <reference field="4294967294" count="1" selected="0">
            <x v="0"/>
          </reference>
        </references>
      </pivotArea>
    </chartFormat>
    <chartFormat chart="2" format="3">
      <pivotArea type="data" outline="0" fieldPosition="0">
        <references count="2">
          <reference field="4294967294" count="1" selected="0">
            <x v="0"/>
          </reference>
          <reference field="2" count="1" selected="0">
            <x v="0"/>
          </reference>
        </references>
      </pivotArea>
    </chartFormat>
    <chartFormat chart="2" format="4">
      <pivotArea type="data" outline="0" fieldPosition="0">
        <references count="2">
          <reference field="4294967294" count="1" selected="0">
            <x v="0"/>
          </reference>
          <reference field="2" count="1" selected="0">
            <x v="1"/>
          </reference>
        </references>
      </pivotArea>
    </chartFormat>
    <chartFormat chart="2" format="5">
      <pivotArea type="data" outline="0" fieldPosition="0">
        <references count="2">
          <reference field="4294967294" count="1" selected="0">
            <x v="0"/>
          </reference>
          <reference field="2" count="1" selected="0">
            <x v="2"/>
          </reference>
        </references>
      </pivotArea>
    </chartFormat>
    <chartFormat chart="2" format="6">
      <pivotArea type="data" outline="0" fieldPosition="0">
        <references count="2">
          <reference field="4294967294" count="1" selected="0">
            <x v="0"/>
          </reference>
          <reference field="2" count="1" selected="0">
            <x v="3"/>
          </reference>
        </references>
      </pivotArea>
    </chartFormat>
    <chartFormat chart="2" format="7">
      <pivotArea type="data" outline="0" fieldPosition="0">
        <references count="2">
          <reference field="4294967294" count="1" selected="0">
            <x v="0"/>
          </reference>
          <reference field="2" count="1" selected="0">
            <x v="4"/>
          </reference>
        </references>
      </pivotArea>
    </chartFormat>
    <chartFormat chart="3" format="8" series="1">
      <pivotArea type="data" outline="0" fieldPosition="0">
        <references count="1">
          <reference field="4294967294" count="1" selected="0">
            <x v="0"/>
          </reference>
        </references>
      </pivotArea>
    </chartFormat>
    <chartFormat chart="3" format="9">
      <pivotArea type="data" outline="0" fieldPosition="0">
        <references count="2">
          <reference field="4294967294" count="1" selected="0">
            <x v="0"/>
          </reference>
          <reference field="2" count="1" selected="0">
            <x v="0"/>
          </reference>
        </references>
      </pivotArea>
    </chartFormat>
    <chartFormat chart="3" format="10">
      <pivotArea type="data" outline="0" fieldPosition="0">
        <references count="2">
          <reference field="4294967294" count="1" selected="0">
            <x v="0"/>
          </reference>
          <reference field="2" count="1" selected="0">
            <x v="1"/>
          </reference>
        </references>
      </pivotArea>
    </chartFormat>
    <chartFormat chart="3" format="11">
      <pivotArea type="data" outline="0" fieldPosition="0">
        <references count="2">
          <reference field="4294967294" count="1" selected="0">
            <x v="0"/>
          </reference>
          <reference field="2" count="1" selected="0">
            <x v="2"/>
          </reference>
        </references>
      </pivotArea>
    </chartFormat>
    <chartFormat chart="3" format="12">
      <pivotArea type="data" outline="0" fieldPosition="0">
        <references count="2">
          <reference field="4294967294" count="1" selected="0">
            <x v="0"/>
          </reference>
          <reference field="2" count="1" selected="0">
            <x v="3"/>
          </reference>
        </references>
      </pivotArea>
    </chartFormat>
    <chartFormat chart="3" format="13">
      <pivotArea type="data" outline="0" fieldPosition="0">
        <references count="2">
          <reference field="4294967294" count="1" selected="0">
            <x v="0"/>
          </reference>
          <reference field="2" count="1" selected="0">
            <x v="4"/>
          </reference>
        </references>
      </pivotArea>
    </chartFormat>
    <chartFormat chart="1" format="2">
      <pivotArea type="data" outline="0" fieldPosition="0">
        <references count="2">
          <reference field="4294967294" count="1" selected="0">
            <x v="0"/>
          </reference>
          <reference field="2" count="1" selected="0">
            <x v="1"/>
          </reference>
        </references>
      </pivotArea>
    </chartFormat>
    <chartFormat chart="1" format="3">
      <pivotArea type="data" outline="0" fieldPosition="0">
        <references count="2">
          <reference field="4294967294" count="1" selected="0">
            <x v="0"/>
          </reference>
          <reference field="2" count="1" selected="0">
            <x v="2"/>
          </reference>
        </references>
      </pivotArea>
    </chartFormat>
    <chartFormat chart="1" format="4">
      <pivotArea type="data" outline="0" fieldPosition="0">
        <references count="2">
          <reference field="4294967294" count="1" selected="0">
            <x v="0"/>
          </reference>
          <reference field="2" count="1" selected="0">
            <x v="3"/>
          </reference>
        </references>
      </pivotArea>
    </chartFormat>
    <chartFormat chart="1" format="5">
      <pivotArea type="data" outline="0" fieldPosition="0">
        <references count="2">
          <reference field="4294967294" count="1" selected="0">
            <x v="0"/>
          </reference>
          <reference field="2"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000000-0007-0000-0500-000000000000}" name="PivotTable9"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3" rowHeaderCaption="Restaurants">
  <location ref="A3:C16" firstHeaderRow="0" firstDataRow="1" firstDataCol="1"/>
  <pivotFields count="14">
    <pivotField axis="axisRow" showAll="0">
      <items count="13">
        <item x="4"/>
        <item x="7"/>
        <item x="11"/>
        <item x="2"/>
        <item x="6"/>
        <item x="1"/>
        <item x="9"/>
        <item x="5"/>
        <item x="0"/>
        <item x="10"/>
        <item x="3"/>
        <item x="8"/>
        <item t="default"/>
      </items>
    </pivotField>
    <pivotField showAll="0">
      <items count="4">
        <item x="1"/>
        <item x="2"/>
        <item x="0"/>
        <item t="default"/>
      </items>
    </pivotField>
    <pivotField showAll="0">
      <items count="6">
        <item x="0"/>
        <item x="3"/>
        <item x="1"/>
        <item x="4"/>
        <item x="2"/>
        <item t="default"/>
      </items>
    </pivotField>
    <pivotField showAll="0"/>
    <pivotField showAll="0"/>
    <pivotField numFmtId="1" showAll="0"/>
    <pivotField showAll="0"/>
    <pivotField showAll="0"/>
    <pivotField showAll="0"/>
    <pivotField dataField="1" showAll="0"/>
    <pivotField showAll="0"/>
    <pivotField showAll="0"/>
    <pivotField showAll="0"/>
    <pivotField numFmtId="164" showAll="0"/>
  </pivotFields>
  <rowFields count="1">
    <field x="0"/>
  </rowFields>
  <rowItems count="13">
    <i>
      <x/>
    </i>
    <i>
      <x v="1"/>
    </i>
    <i>
      <x v="2"/>
    </i>
    <i>
      <x v="3"/>
    </i>
    <i>
      <x v="4"/>
    </i>
    <i>
      <x v="5"/>
    </i>
    <i>
      <x v="6"/>
    </i>
    <i>
      <x v="7"/>
    </i>
    <i>
      <x v="8"/>
    </i>
    <i>
      <x v="9"/>
    </i>
    <i>
      <x v="10"/>
    </i>
    <i>
      <x v="11"/>
    </i>
    <i t="grand">
      <x/>
    </i>
  </rowItems>
  <colFields count="1">
    <field x="-2"/>
  </colFields>
  <colItems count="2">
    <i>
      <x/>
    </i>
    <i i="1">
      <x v="1"/>
    </i>
  </colItems>
  <dataFields count="2">
    <dataField name="Max of Service Quality Score" fld="9" subtotal="max" baseField="0" baseItem="0"/>
    <dataField name="Min of Service Quality Score2" fld="9" subtotal="min" baseField="0" baseItem="0"/>
  </dataFields>
  <chartFormats count="8">
    <chartFormat chart="0" format="2" series="1">
      <pivotArea type="data" outline="0" fieldPosition="0">
        <references count="1">
          <reference field="4294967294" count="1" selected="0">
            <x v="0"/>
          </reference>
        </references>
      </pivotArea>
    </chartFormat>
    <chartFormat chart="0" format="3" series="1">
      <pivotArea type="data" outline="0" fieldPosition="0">
        <references count="1">
          <reference field="4294967294" count="1" selected="0">
            <x v="1"/>
          </reference>
        </references>
      </pivotArea>
    </chartFormat>
    <chartFormat chart="3" format="8" series="1">
      <pivotArea type="data" outline="0" fieldPosition="0">
        <references count="1">
          <reference field="4294967294" count="1" selected="0">
            <x v="0"/>
          </reference>
        </references>
      </pivotArea>
    </chartFormat>
    <chartFormat chart="3" format="9" series="1">
      <pivotArea type="data" outline="0" fieldPosition="0">
        <references count="1">
          <reference field="4294967294" count="1" selected="0">
            <x v="1"/>
          </reference>
        </references>
      </pivotArea>
    </chartFormat>
    <chartFormat chart="11" format="4" series="1">
      <pivotArea type="data" outline="0" fieldPosition="0">
        <references count="1">
          <reference field="4294967294" count="1" selected="0">
            <x v="0"/>
          </reference>
        </references>
      </pivotArea>
    </chartFormat>
    <chartFormat chart="11" format="5" series="1">
      <pivotArea type="data" outline="0" fieldPosition="0">
        <references count="1">
          <reference field="4294967294" count="1" selected="0">
            <x v="1"/>
          </reference>
        </references>
      </pivotArea>
    </chartFormat>
    <chartFormat chart="3" format="8" series="1">
      <pivotArea type="data" outline="0" fieldPosition="0">
        <references count="1">
          <reference field="4294967294" count="1" selected="0">
            <x v="0"/>
          </reference>
        </references>
      </pivotArea>
    </chartFormat>
    <chartFormat chart="3" format="9"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000000-0007-0000-0600-000000000000}" name="PivotTable10"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rowHeaderCaption="Restaurants">
  <location ref="A3:B16" firstHeaderRow="1" firstDataRow="1" firstDataCol="1"/>
  <pivotFields count="14">
    <pivotField axis="axisRow" showAll="0">
      <items count="13">
        <item x="4"/>
        <item x="7"/>
        <item x="11"/>
        <item x="2"/>
        <item x="6"/>
        <item x="1"/>
        <item x="9"/>
        <item x="5"/>
        <item x="0"/>
        <item x="10"/>
        <item x="3"/>
        <item x="8"/>
        <item t="default"/>
      </items>
    </pivotField>
    <pivotField showAll="0">
      <items count="4">
        <item x="1"/>
        <item x="2"/>
        <item x="0"/>
        <item t="default"/>
      </items>
    </pivotField>
    <pivotField showAll="0">
      <items count="6">
        <item x="0"/>
        <item x="3"/>
        <item x="1"/>
        <item x="4"/>
        <item x="2"/>
        <item t="default"/>
      </items>
    </pivotField>
    <pivotField showAll="0"/>
    <pivotField showAll="0"/>
    <pivotField numFmtId="1" showAll="0"/>
    <pivotField dataField="1" showAll="0"/>
    <pivotField showAll="0"/>
    <pivotField showAll="0"/>
    <pivotField showAll="0"/>
    <pivotField showAll="0"/>
    <pivotField showAll="0"/>
    <pivotField showAll="0"/>
    <pivotField numFmtId="164" showAll="0"/>
  </pivotFields>
  <rowFields count="1">
    <field x="0"/>
  </rowFields>
  <rowItems count="13">
    <i>
      <x/>
    </i>
    <i>
      <x v="1"/>
    </i>
    <i>
      <x v="2"/>
    </i>
    <i>
      <x v="3"/>
    </i>
    <i>
      <x v="4"/>
    </i>
    <i>
      <x v="5"/>
    </i>
    <i>
      <x v="6"/>
    </i>
    <i>
      <x v="7"/>
    </i>
    <i>
      <x v="8"/>
    </i>
    <i>
      <x v="9"/>
    </i>
    <i>
      <x v="10"/>
    </i>
    <i>
      <x v="11"/>
    </i>
    <i t="grand">
      <x/>
    </i>
  </rowItems>
  <colItems count="1">
    <i/>
  </colItems>
  <dataFields count="1">
    <dataField name="Sum of Marketing Budget" fld="6" baseField="0" baseItem="0"/>
  </dataFields>
  <chartFormats count="3">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E89E4EFE-F92A-45A8-8F7C-E507F0D1A017}"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
  <location ref="A3:B9" firstHeaderRow="1" firstDataRow="1" firstDataCol="1"/>
  <pivotFields count="14">
    <pivotField showAll="0"/>
    <pivotField showAll="0"/>
    <pivotField axis="axisRow" showAll="0">
      <items count="6">
        <item x="0"/>
        <item x="3"/>
        <item x="1"/>
        <item x="4"/>
        <item x="2"/>
        <item t="default"/>
      </items>
    </pivotField>
    <pivotField showAll="0"/>
    <pivotField showAll="0"/>
    <pivotField numFmtId="1" showAll="0"/>
    <pivotField showAll="0"/>
    <pivotField showAll="0"/>
    <pivotField showAll="0"/>
    <pivotField showAll="0"/>
    <pivotField showAll="0"/>
    <pivotField showAll="0"/>
    <pivotField showAll="0"/>
    <pivotField dataField="1" numFmtId="164" showAll="0"/>
  </pivotFields>
  <rowFields count="1">
    <field x="2"/>
  </rowFields>
  <rowItems count="6">
    <i>
      <x/>
    </i>
    <i>
      <x v="1"/>
    </i>
    <i>
      <x v="2"/>
    </i>
    <i>
      <x v="3"/>
    </i>
    <i>
      <x v="4"/>
    </i>
    <i t="grand">
      <x/>
    </i>
  </rowItems>
  <colItems count="1">
    <i/>
  </colItems>
  <dataFields count="1">
    <dataField name="Max of Revenue" fld="13" subtotal="max" baseField="2"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staurant_Name" xr10:uid="{00000000-0013-0000-FFFF-FFFF01000000}" sourceName="Restaurant Name">
  <pivotTables>
    <pivotTable tabId="6" name="PivotTable4"/>
    <pivotTable tabId="13" name="PivotTable9"/>
    <pivotTable tabId="14" name="PivotTable10"/>
    <pivotTable tabId="11" name="PivotTable7"/>
    <pivotTable tabId="4" name="PivotTable1"/>
    <pivotTable tabId="5" name="PivotTable3"/>
    <pivotTable tabId="7" name="PivotTable5"/>
  </pivotTables>
  <data>
    <tabular pivotCacheId="1739908469">
      <items count="12">
        <i x="4" s="1"/>
        <i x="7" s="1"/>
        <i x="11" s="1"/>
        <i x="2" s="1"/>
        <i x="6" s="1"/>
        <i x="1" s="1"/>
        <i x="9" s="1"/>
        <i x="5" s="1"/>
        <i x="0" s="1"/>
        <i x="10" s="1"/>
        <i x="3" s="1"/>
        <i x="8"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cation" xr10:uid="{00000000-0013-0000-FFFF-FFFF02000000}" sourceName="Location">
  <pivotTables>
    <pivotTable tabId="6" name="PivotTable4"/>
    <pivotTable tabId="13" name="PivotTable9"/>
    <pivotTable tabId="14" name="PivotTable10"/>
    <pivotTable tabId="11" name="PivotTable7"/>
    <pivotTable tabId="4" name="PivotTable1"/>
    <pivotTable tabId="5" name="PivotTable3"/>
    <pivotTable tabId="7" name="PivotTable5"/>
  </pivotTables>
  <data>
    <tabular pivotCacheId="1739908469">
      <items count="3">
        <i x="1" s="1"/>
        <i x="2"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uisine" xr10:uid="{00000000-0013-0000-FFFF-FFFF03000000}" sourceName="Cuisine">
  <pivotTables>
    <pivotTable tabId="6" name="PivotTable4"/>
    <pivotTable tabId="13" name="PivotTable9"/>
    <pivotTable tabId="14" name="PivotTable10"/>
    <pivotTable tabId="11" name="PivotTable7"/>
    <pivotTable tabId="4" name="PivotTable1"/>
    <pivotTable tabId="5" name="PivotTable3"/>
    <pivotTable tabId="7" name="PivotTable5"/>
  </pivotTables>
  <data>
    <tabular pivotCacheId="1739908469">
      <items count="5">
        <i x="0" s="1"/>
        <i x="3" s="1"/>
        <i x="1" s="1"/>
        <i x="4"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staurant Name" xr10:uid="{00000000-0014-0000-FFFF-FFFF01000000}" cache="Slicer_Restaurant_Name" caption="Restaurant Name" columnCount="2" rowHeight="234950"/>
  <slicer name="Location" xr10:uid="{00000000-0014-0000-FFFF-FFFF02000000}" cache="Slicer_Location" caption="Location" columnCount="2" rowHeight="234950"/>
  <slicer name="Cuisine" xr10:uid="{00000000-0014-0000-FFFF-FFFF03000000}" cache="Slicer_Cuisine" caption="Cuisine" columnCount="2"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7.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8.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0.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9.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HY18"/>
  <sheetViews>
    <sheetView workbookViewId="0">
      <selection activeCell="G5" sqref="G5"/>
    </sheetView>
  </sheetViews>
  <sheetFormatPr defaultRowHeight="14.4" x14ac:dyDescent="0.3"/>
  <cols>
    <col min="1" max="1" width="18.6640625" bestFit="1" customWidth="1"/>
    <col min="2" max="2" width="14.77734375" bestFit="1" customWidth="1"/>
    <col min="3" max="4" width="8" bestFit="1" customWidth="1"/>
    <col min="5" max="5" width="8.6640625" bestFit="1" customWidth="1"/>
    <col min="6" max="6" width="8.109375" bestFit="1" customWidth="1"/>
    <col min="7" max="7" width="10.6640625" bestFit="1" customWidth="1"/>
    <col min="8" max="89" width="9.5546875" bestFit="1" customWidth="1"/>
    <col min="90" max="232" width="10.5546875" bestFit="1" customWidth="1"/>
    <col min="233" max="233" width="10.6640625" bestFit="1" customWidth="1"/>
  </cols>
  <sheetData>
    <row r="3" spans="1:2" x14ac:dyDescent="0.3">
      <c r="A3" s="6" t="s">
        <v>39</v>
      </c>
      <c r="B3" t="s">
        <v>32</v>
      </c>
    </row>
    <row r="4" spans="1:2" x14ac:dyDescent="0.3">
      <c r="A4" s="7" t="s">
        <v>26</v>
      </c>
      <c r="B4" s="9">
        <v>5464130.4000000004</v>
      </c>
    </row>
    <row r="5" spans="1:2" x14ac:dyDescent="0.3">
      <c r="A5" s="7" t="s">
        <v>27</v>
      </c>
      <c r="B5" s="9">
        <v>3866190.68</v>
      </c>
    </row>
    <row r="6" spans="1:2" x14ac:dyDescent="0.3">
      <c r="A6" s="7" t="s">
        <v>29</v>
      </c>
      <c r="B6" s="9">
        <v>4205425.8</v>
      </c>
    </row>
    <row r="7" spans="1:2" x14ac:dyDescent="0.3">
      <c r="A7" s="7" t="s">
        <v>20</v>
      </c>
      <c r="B7" s="9">
        <v>5318072.3200000003</v>
      </c>
    </row>
    <row r="8" spans="1:2" x14ac:dyDescent="0.3">
      <c r="A8" s="7" t="s">
        <v>23</v>
      </c>
      <c r="B8" s="9">
        <v>3594490.1300000004</v>
      </c>
    </row>
    <row r="9" spans="1:2" x14ac:dyDescent="0.3">
      <c r="A9" s="7" t="s">
        <v>22</v>
      </c>
      <c r="B9" s="9">
        <v>3681300.4200000004</v>
      </c>
    </row>
    <row r="10" spans="1:2" x14ac:dyDescent="0.3">
      <c r="A10" s="7" t="s">
        <v>28</v>
      </c>
      <c r="B10" s="9">
        <v>2773260</v>
      </c>
    </row>
    <row r="11" spans="1:2" x14ac:dyDescent="0.3">
      <c r="A11" s="7" t="s">
        <v>18</v>
      </c>
      <c r="B11" s="9">
        <v>4067734.8400000003</v>
      </c>
    </row>
    <row r="12" spans="1:2" x14ac:dyDescent="0.3">
      <c r="A12" s="7" t="s">
        <v>19</v>
      </c>
      <c r="B12" s="9">
        <v>4913008</v>
      </c>
    </row>
    <row r="13" spans="1:2" x14ac:dyDescent="0.3">
      <c r="A13" s="7" t="s">
        <v>24</v>
      </c>
      <c r="B13" s="9">
        <v>4870972.45</v>
      </c>
    </row>
    <row r="14" spans="1:2" x14ac:dyDescent="0.3">
      <c r="A14" s="7" t="s">
        <v>25</v>
      </c>
      <c r="B14" s="9">
        <v>4668830.6399999997</v>
      </c>
    </row>
    <row r="15" spans="1:2" x14ac:dyDescent="0.3">
      <c r="A15" s="7" t="s">
        <v>21</v>
      </c>
      <c r="B15" s="9">
        <v>4325985.3</v>
      </c>
    </row>
    <row r="16" spans="1:2" x14ac:dyDescent="0.3">
      <c r="A16" s="7" t="s">
        <v>31</v>
      </c>
      <c r="B16" s="9">
        <v>5464130.4000000004</v>
      </c>
    </row>
    <row r="18" spans="6:233" x14ac:dyDescent="0.3">
      <c r="F18" s="6"/>
      <c r="G18" s="6"/>
      <c r="H18" s="6"/>
      <c r="I18" s="6"/>
      <c r="J18" s="6"/>
      <c r="K18" s="6"/>
      <c r="L18" s="6"/>
      <c r="M18" s="6"/>
      <c r="N18" s="6"/>
      <c r="O18" s="6"/>
      <c r="P18" s="6"/>
      <c r="Q18" s="6"/>
      <c r="R18" s="6"/>
      <c r="S18" s="6"/>
      <c r="T18" s="6"/>
      <c r="U18" s="6"/>
      <c r="V18" s="6"/>
      <c r="W18" s="6"/>
      <c r="X18" s="6"/>
      <c r="Y18" s="6"/>
      <c r="Z18" s="6"/>
      <c r="AA18" s="6"/>
      <c r="AB18" s="6"/>
      <c r="AC18" s="6"/>
      <c r="AD18" s="6"/>
      <c r="AE18" s="6"/>
      <c r="AF18" s="6"/>
      <c r="AG18" s="6"/>
      <c r="AH18" s="6"/>
      <c r="AI18" s="6"/>
      <c r="AJ18" s="6"/>
      <c r="AK18" s="6"/>
      <c r="AL18" s="6"/>
      <c r="AM18" s="6"/>
      <c r="AN18" s="6"/>
      <c r="AO18" s="6"/>
      <c r="AP18" s="6"/>
      <c r="AQ18" s="6"/>
      <c r="AR18" s="6"/>
      <c r="AS18" s="6"/>
      <c r="AT18" s="6"/>
      <c r="AU18" s="6"/>
      <c r="AV18" s="6"/>
      <c r="AW18" s="6"/>
      <c r="AX18" s="6"/>
      <c r="AY18" s="6"/>
      <c r="AZ18" s="6"/>
      <c r="BA18" s="6"/>
      <c r="BB18" s="6"/>
      <c r="BC18" s="6"/>
      <c r="BD18" s="6"/>
      <c r="BE18" s="6"/>
      <c r="BF18" s="6"/>
      <c r="BG18" s="6"/>
      <c r="BH18" s="6"/>
      <c r="BI18" s="6"/>
      <c r="BJ18" s="6"/>
      <c r="BK18" s="6"/>
      <c r="BL18" s="6"/>
      <c r="BM18" s="6"/>
      <c r="BN18" s="6"/>
      <c r="BO18" s="6"/>
      <c r="BP18" s="6"/>
      <c r="BQ18" s="6"/>
      <c r="BR18" s="6"/>
      <c r="BS18" s="6"/>
      <c r="BT18" s="6"/>
      <c r="BU18" s="6"/>
      <c r="BV18" s="6"/>
      <c r="BW18" s="6"/>
      <c r="BX18" s="6"/>
      <c r="BY18" s="6"/>
      <c r="BZ18" s="6"/>
      <c r="CA18" s="6"/>
      <c r="CB18" s="6"/>
      <c r="CC18" s="6"/>
      <c r="CD18" s="6"/>
      <c r="CE18" s="6"/>
      <c r="CF18" s="6"/>
      <c r="CG18" s="6"/>
      <c r="CH18" s="6"/>
      <c r="CI18" s="6"/>
      <c r="CJ18" s="6"/>
      <c r="CK18" s="6"/>
      <c r="CL18" s="6"/>
      <c r="CM18" s="6"/>
      <c r="CN18" s="6"/>
      <c r="CO18" s="6"/>
      <c r="CP18" s="6"/>
      <c r="CQ18" s="6"/>
      <c r="CR18" s="6"/>
      <c r="CS18" s="6"/>
      <c r="CT18" s="6"/>
      <c r="CU18" s="6"/>
      <c r="CV18" s="6"/>
      <c r="CW18" s="6"/>
      <c r="CX18" s="6"/>
      <c r="CY18" s="6"/>
      <c r="CZ18" s="6"/>
      <c r="DA18" s="6"/>
      <c r="DB18" s="6"/>
      <c r="DC18" s="6"/>
      <c r="DD18" s="6"/>
      <c r="DE18" s="6"/>
      <c r="DF18" s="6"/>
      <c r="DG18" s="6"/>
      <c r="DH18" s="6"/>
      <c r="DI18" s="6"/>
      <c r="DJ18" s="6"/>
      <c r="DK18" s="6"/>
      <c r="DL18" s="6"/>
      <c r="DM18" s="6"/>
      <c r="DN18" s="6"/>
      <c r="DO18" s="6"/>
      <c r="DP18" s="6"/>
      <c r="DQ18" s="6"/>
      <c r="DR18" s="6"/>
      <c r="DS18" s="6"/>
      <c r="DT18" s="6"/>
      <c r="DU18" s="6"/>
      <c r="DV18" s="6"/>
      <c r="DW18" s="6"/>
      <c r="DX18" s="6"/>
      <c r="DY18" s="6"/>
      <c r="DZ18" s="6"/>
      <c r="EA18" s="6"/>
      <c r="EB18" s="6"/>
      <c r="EC18" s="6"/>
      <c r="ED18" s="6"/>
      <c r="EE18" s="6"/>
      <c r="EF18" s="6"/>
      <c r="EG18" s="6"/>
      <c r="EH18" s="6"/>
      <c r="EI18" s="6"/>
      <c r="EJ18" s="6"/>
      <c r="EK18" s="6"/>
      <c r="EL18" s="6"/>
      <c r="EM18" s="6"/>
      <c r="EN18" s="6"/>
      <c r="EO18" s="6"/>
      <c r="EP18" s="6"/>
      <c r="EQ18" s="6"/>
      <c r="ER18" s="6"/>
      <c r="ES18" s="6"/>
      <c r="ET18" s="6"/>
      <c r="EU18" s="6"/>
      <c r="EV18" s="6"/>
      <c r="EW18" s="6"/>
      <c r="EX18" s="6"/>
      <c r="EY18" s="6"/>
      <c r="EZ18" s="6"/>
      <c r="FA18" s="6"/>
      <c r="FB18" s="6"/>
      <c r="FC18" s="6"/>
      <c r="FD18" s="6"/>
      <c r="FE18" s="6"/>
      <c r="FF18" s="6"/>
      <c r="FG18" s="6"/>
      <c r="FH18" s="6"/>
      <c r="FI18" s="6"/>
      <c r="FJ18" s="6"/>
      <c r="FK18" s="6"/>
      <c r="FL18" s="6"/>
      <c r="FM18" s="6"/>
      <c r="FN18" s="6"/>
      <c r="FO18" s="6"/>
      <c r="FP18" s="6"/>
      <c r="FQ18" s="6"/>
      <c r="FR18" s="6"/>
      <c r="FS18" s="6"/>
      <c r="FT18" s="6"/>
      <c r="FU18" s="6"/>
      <c r="FV18" s="6"/>
      <c r="FW18" s="6"/>
      <c r="FX18" s="6"/>
      <c r="FY18" s="6"/>
      <c r="FZ18" s="6"/>
      <c r="GA18" s="6"/>
      <c r="GB18" s="6"/>
      <c r="GC18" s="6"/>
      <c r="GD18" s="6"/>
      <c r="GE18" s="6"/>
      <c r="GF18" s="6"/>
      <c r="GG18" s="6"/>
      <c r="GH18" s="6"/>
      <c r="GI18" s="6"/>
      <c r="GJ18" s="6"/>
      <c r="GK18" s="6"/>
      <c r="GL18" s="6"/>
      <c r="GM18" s="6"/>
      <c r="GN18" s="6"/>
      <c r="GO18" s="6"/>
      <c r="GP18" s="6"/>
      <c r="GQ18" s="6"/>
      <c r="GR18" s="6"/>
      <c r="GS18" s="6"/>
      <c r="GT18" s="6"/>
      <c r="GU18" s="6"/>
      <c r="GV18" s="6"/>
      <c r="GW18" s="6"/>
      <c r="GX18" s="6"/>
      <c r="GY18" s="6"/>
      <c r="GZ18" s="6"/>
      <c r="HA18" s="6"/>
      <c r="HB18" s="6"/>
      <c r="HC18" s="6"/>
      <c r="HD18" s="6"/>
      <c r="HE18" s="6"/>
      <c r="HF18" s="6"/>
      <c r="HG18" s="6"/>
      <c r="HH18" s="6"/>
      <c r="HI18" s="6"/>
      <c r="HJ18" s="6"/>
      <c r="HK18" s="6"/>
      <c r="HL18" s="6"/>
      <c r="HM18" s="6"/>
      <c r="HN18" s="6"/>
      <c r="HO18" s="6"/>
      <c r="HP18" s="6"/>
      <c r="HQ18" s="6"/>
      <c r="HR18" s="6"/>
      <c r="HS18" s="6"/>
      <c r="HT18" s="6"/>
      <c r="HU18" s="6"/>
      <c r="HV18" s="6"/>
      <c r="HW18" s="6"/>
      <c r="HX18" s="6"/>
      <c r="HY18" s="6"/>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B7"/>
  <sheetViews>
    <sheetView workbookViewId="0">
      <selection activeCell="P10" sqref="P10"/>
    </sheetView>
  </sheetViews>
  <sheetFormatPr defaultRowHeight="14.4" x14ac:dyDescent="0.3"/>
  <cols>
    <col min="1" max="1" width="11.21875" bestFit="1" customWidth="1"/>
    <col min="2" max="2" width="21.6640625" bestFit="1" customWidth="1"/>
  </cols>
  <sheetData>
    <row r="3" spans="1:2" x14ac:dyDescent="0.3">
      <c r="A3" s="6" t="s">
        <v>38</v>
      </c>
      <c r="B3" t="s">
        <v>33</v>
      </c>
    </row>
    <row r="4" spans="1:2" x14ac:dyDescent="0.3">
      <c r="A4" s="7" t="s">
        <v>12</v>
      </c>
      <c r="B4" s="8">
        <v>6521</v>
      </c>
    </row>
    <row r="5" spans="1:2" x14ac:dyDescent="0.3">
      <c r="A5" s="7" t="s">
        <v>10</v>
      </c>
      <c r="B5" s="8">
        <v>3249</v>
      </c>
    </row>
    <row r="6" spans="1:2" x14ac:dyDescent="0.3">
      <c r="A6" s="7" t="s">
        <v>16</v>
      </c>
      <c r="B6" s="8">
        <v>4171</v>
      </c>
    </row>
    <row r="7" spans="1:2" x14ac:dyDescent="0.3">
      <c r="A7" s="7" t="s">
        <v>31</v>
      </c>
      <c r="B7" s="8">
        <v>13941</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3:B9"/>
  <sheetViews>
    <sheetView workbookViewId="0">
      <selection activeCell="C29" sqref="C29"/>
    </sheetView>
  </sheetViews>
  <sheetFormatPr defaultRowHeight="14.4" x14ac:dyDescent="0.3"/>
  <cols>
    <col min="1" max="1" width="10.77734375" bestFit="1" customWidth="1"/>
    <col min="2" max="2" width="12.6640625" bestFit="1" customWidth="1"/>
    <col min="3" max="3" width="27.109375" bestFit="1" customWidth="1"/>
    <col min="4" max="21" width="4" bestFit="1" customWidth="1"/>
    <col min="22" max="22" width="3" bestFit="1" customWidth="1"/>
    <col min="23" max="29" width="4" bestFit="1" customWidth="1"/>
    <col min="30" max="30" width="3" bestFit="1" customWidth="1"/>
    <col min="31" max="50" width="4" bestFit="1" customWidth="1"/>
    <col min="51" max="51" width="3" bestFit="1" customWidth="1"/>
    <col min="52" max="78" width="4" bestFit="1" customWidth="1"/>
    <col min="79" max="79" width="3" bestFit="1" customWidth="1"/>
    <col min="80" max="85" width="4" bestFit="1" customWidth="1"/>
    <col min="86" max="86" width="3" bestFit="1" customWidth="1"/>
    <col min="87" max="91" width="4" bestFit="1" customWidth="1"/>
    <col min="92" max="92" width="3" bestFit="1" customWidth="1"/>
    <col min="93" max="135" width="4" bestFit="1" customWidth="1"/>
    <col min="136" max="136" width="3" bestFit="1" customWidth="1"/>
    <col min="137" max="140" width="4" bestFit="1" customWidth="1"/>
    <col min="141" max="141" width="3" bestFit="1" customWidth="1"/>
    <col min="142" max="161" width="4" bestFit="1" customWidth="1"/>
    <col min="162" max="162" width="3" bestFit="1" customWidth="1"/>
    <col min="163" max="168" width="4" bestFit="1" customWidth="1"/>
    <col min="169" max="169" width="3" bestFit="1" customWidth="1"/>
    <col min="170" max="180" width="4" bestFit="1" customWidth="1"/>
    <col min="181" max="182" width="3" bestFit="1" customWidth="1"/>
    <col min="183" max="191" width="4" bestFit="1" customWidth="1"/>
    <col min="192" max="193" width="3" bestFit="1" customWidth="1"/>
    <col min="194" max="197" width="4" bestFit="1" customWidth="1"/>
    <col min="198" max="198" width="3" bestFit="1" customWidth="1"/>
    <col min="199" max="215" width="4" bestFit="1" customWidth="1"/>
    <col min="216" max="216" width="3" bestFit="1" customWidth="1"/>
    <col min="217" max="218" width="4" bestFit="1" customWidth="1"/>
    <col min="219" max="219" width="3" bestFit="1" customWidth="1"/>
    <col min="220" max="220" width="4" bestFit="1" customWidth="1"/>
    <col min="221" max="221" width="3" bestFit="1" customWidth="1"/>
    <col min="222" max="224" width="4" bestFit="1" customWidth="1"/>
    <col min="225" max="226" width="3" bestFit="1" customWidth="1"/>
    <col min="227" max="230" width="4" bestFit="1" customWidth="1"/>
    <col min="231" max="231" width="10.6640625" bestFit="1" customWidth="1"/>
  </cols>
  <sheetData>
    <row r="3" spans="1:2" x14ac:dyDescent="0.3">
      <c r="A3" s="6" t="s">
        <v>0</v>
      </c>
      <c r="B3" t="s">
        <v>34</v>
      </c>
    </row>
    <row r="4" spans="1:2" x14ac:dyDescent="0.3">
      <c r="A4" s="7" t="s">
        <v>17</v>
      </c>
      <c r="B4" s="8">
        <v>5</v>
      </c>
    </row>
    <row r="5" spans="1:2" x14ac:dyDescent="0.3">
      <c r="A5" s="7" t="s">
        <v>15</v>
      </c>
      <c r="B5" s="8">
        <v>4.9000000000000004</v>
      </c>
    </row>
    <row r="6" spans="1:2" x14ac:dyDescent="0.3">
      <c r="A6" s="7" t="s">
        <v>14</v>
      </c>
      <c r="B6" s="8">
        <v>4.9000000000000004</v>
      </c>
    </row>
    <row r="7" spans="1:2" x14ac:dyDescent="0.3">
      <c r="A7" s="7" t="s">
        <v>11</v>
      </c>
      <c r="B7" s="8">
        <v>5</v>
      </c>
    </row>
    <row r="8" spans="1:2" x14ac:dyDescent="0.3">
      <c r="A8" s="7" t="s">
        <v>13</v>
      </c>
      <c r="B8" s="8">
        <v>4.9000000000000004</v>
      </c>
    </row>
    <row r="9" spans="1:2" x14ac:dyDescent="0.3">
      <c r="A9" s="7" t="s">
        <v>31</v>
      </c>
      <c r="B9" s="8">
        <v>5</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3:C16"/>
  <sheetViews>
    <sheetView topLeftCell="A2" zoomScale="107" workbookViewId="0">
      <selection activeCell="E20" sqref="E20"/>
    </sheetView>
  </sheetViews>
  <sheetFormatPr defaultRowHeight="14.4" x14ac:dyDescent="0.3"/>
  <cols>
    <col min="1" max="1" width="20" bestFit="1" customWidth="1"/>
    <col min="2" max="2" width="27.88671875" bestFit="1" customWidth="1"/>
    <col min="3" max="3" width="27.6640625" bestFit="1" customWidth="1"/>
    <col min="4" max="11" width="2" bestFit="1" customWidth="1"/>
    <col min="12" max="70" width="3" bestFit="1" customWidth="1"/>
    <col min="71" max="71" width="10.6640625" bestFit="1" customWidth="1"/>
  </cols>
  <sheetData>
    <row r="3" spans="1:3" x14ac:dyDescent="0.3">
      <c r="A3" s="6" t="s">
        <v>37</v>
      </c>
      <c r="B3" t="s">
        <v>35</v>
      </c>
      <c r="C3" t="s">
        <v>36</v>
      </c>
    </row>
    <row r="4" spans="1:3" x14ac:dyDescent="0.3">
      <c r="A4" s="7" t="s">
        <v>26</v>
      </c>
      <c r="B4" s="8">
        <v>579</v>
      </c>
      <c r="C4" s="8">
        <v>520</v>
      </c>
    </row>
    <row r="5" spans="1:3" x14ac:dyDescent="0.3">
      <c r="A5" s="7" t="s">
        <v>27</v>
      </c>
      <c r="B5" s="8">
        <v>380</v>
      </c>
      <c r="C5" s="8">
        <v>449</v>
      </c>
    </row>
    <row r="6" spans="1:3" x14ac:dyDescent="0.3">
      <c r="A6" s="7" t="s">
        <v>29</v>
      </c>
      <c r="B6" s="8">
        <v>892</v>
      </c>
      <c r="C6" s="8">
        <v>919</v>
      </c>
    </row>
    <row r="7" spans="1:3" x14ac:dyDescent="0.3">
      <c r="A7" s="7" t="s">
        <v>20</v>
      </c>
      <c r="B7" s="8">
        <v>708</v>
      </c>
      <c r="C7" s="8">
        <v>679</v>
      </c>
    </row>
    <row r="8" spans="1:3" x14ac:dyDescent="0.3">
      <c r="A8" s="7" t="s">
        <v>23</v>
      </c>
      <c r="B8" s="8">
        <v>517</v>
      </c>
      <c r="C8" s="8">
        <v>414</v>
      </c>
    </row>
    <row r="9" spans="1:3" x14ac:dyDescent="0.3">
      <c r="A9" s="7" t="s">
        <v>22</v>
      </c>
      <c r="B9" s="8">
        <v>687</v>
      </c>
      <c r="C9" s="8">
        <v>682</v>
      </c>
    </row>
    <row r="10" spans="1:3" x14ac:dyDescent="0.3">
      <c r="A10" s="7" t="s">
        <v>28</v>
      </c>
      <c r="B10" s="8">
        <v>593</v>
      </c>
      <c r="C10" s="8">
        <v>680</v>
      </c>
    </row>
    <row r="11" spans="1:3" x14ac:dyDescent="0.3">
      <c r="A11" s="7" t="s">
        <v>18</v>
      </c>
      <c r="B11" s="8">
        <v>676</v>
      </c>
      <c r="C11" s="8">
        <v>744</v>
      </c>
    </row>
    <row r="12" spans="1:3" x14ac:dyDescent="0.3">
      <c r="A12" s="7" t="s">
        <v>19</v>
      </c>
      <c r="B12" s="8">
        <v>494</v>
      </c>
      <c r="C12" s="8">
        <v>542</v>
      </c>
    </row>
    <row r="13" spans="1:3" x14ac:dyDescent="0.3">
      <c r="A13" s="7" t="s">
        <v>24</v>
      </c>
      <c r="B13" s="8">
        <v>315</v>
      </c>
      <c r="C13" s="8">
        <v>371</v>
      </c>
    </row>
    <row r="14" spans="1:3" x14ac:dyDescent="0.3">
      <c r="A14" s="7" t="s">
        <v>25</v>
      </c>
      <c r="B14" s="8">
        <v>536</v>
      </c>
      <c r="C14" s="8">
        <v>471</v>
      </c>
    </row>
    <row r="15" spans="1:3" x14ac:dyDescent="0.3">
      <c r="A15" s="7" t="s">
        <v>21</v>
      </c>
      <c r="B15" s="8">
        <v>463</v>
      </c>
      <c r="C15" s="8">
        <v>455</v>
      </c>
    </row>
    <row r="16" spans="1:3" x14ac:dyDescent="0.3">
      <c r="A16" s="7" t="s">
        <v>31</v>
      </c>
      <c r="B16" s="8">
        <v>6840</v>
      </c>
      <c r="C16" s="8">
        <v>6926</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3:B9"/>
  <sheetViews>
    <sheetView zoomScale="103" zoomScaleNormal="160" workbookViewId="0">
      <selection activeCell="J23" sqref="J23"/>
    </sheetView>
  </sheetViews>
  <sheetFormatPr defaultRowHeight="14.4" x14ac:dyDescent="0.3"/>
  <cols>
    <col min="1" max="1" width="10.88671875" bestFit="1" customWidth="1"/>
    <col min="2" max="2" width="24.33203125" bestFit="1" customWidth="1"/>
  </cols>
  <sheetData>
    <row r="3" spans="1:2" x14ac:dyDescent="0.3">
      <c r="A3" s="6" t="s">
        <v>0</v>
      </c>
      <c r="B3" t="s">
        <v>41</v>
      </c>
    </row>
    <row r="4" spans="1:2" x14ac:dyDescent="0.3">
      <c r="A4" s="7" t="s">
        <v>17</v>
      </c>
      <c r="B4" s="9">
        <v>65.97</v>
      </c>
    </row>
    <row r="5" spans="1:2" x14ac:dyDescent="0.3">
      <c r="A5" s="7" t="s">
        <v>15</v>
      </c>
      <c r="B5" s="9">
        <v>40.770000000000003</v>
      </c>
    </row>
    <row r="6" spans="1:2" x14ac:dyDescent="0.3">
      <c r="A6" s="7" t="s">
        <v>14</v>
      </c>
      <c r="B6" s="9">
        <v>55.75</v>
      </c>
    </row>
    <row r="7" spans="1:2" x14ac:dyDescent="0.3">
      <c r="A7" s="7" t="s">
        <v>11</v>
      </c>
      <c r="B7" s="9">
        <v>75.72</v>
      </c>
    </row>
    <row r="8" spans="1:2" x14ac:dyDescent="0.3">
      <c r="A8" s="7" t="s">
        <v>13</v>
      </c>
      <c r="B8" s="9">
        <v>35.53</v>
      </c>
    </row>
    <row r="9" spans="1:2" x14ac:dyDescent="0.3">
      <c r="A9" s="7" t="s">
        <v>31</v>
      </c>
      <c r="B9" s="9">
        <v>75.72</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3:C16"/>
  <sheetViews>
    <sheetView workbookViewId="0">
      <selection activeCell="L20" sqref="L20"/>
    </sheetView>
  </sheetViews>
  <sheetFormatPr defaultRowHeight="14.4" x14ac:dyDescent="0.3"/>
  <cols>
    <col min="1" max="1" width="14.44140625" bestFit="1" customWidth="1"/>
    <col min="2" max="2" width="25.21875" bestFit="1" customWidth="1"/>
    <col min="3" max="3" width="26" bestFit="1" customWidth="1"/>
  </cols>
  <sheetData>
    <row r="3" spans="1:3" x14ac:dyDescent="0.3">
      <c r="A3" s="6" t="s">
        <v>42</v>
      </c>
      <c r="B3" t="s">
        <v>43</v>
      </c>
      <c r="C3" t="s">
        <v>44</v>
      </c>
    </row>
    <row r="4" spans="1:3" x14ac:dyDescent="0.3">
      <c r="A4" s="7" t="s">
        <v>26</v>
      </c>
      <c r="B4" s="8">
        <v>9.5</v>
      </c>
      <c r="C4" s="8">
        <v>1.3</v>
      </c>
    </row>
    <row r="5" spans="1:3" x14ac:dyDescent="0.3">
      <c r="A5" s="7" t="s">
        <v>27</v>
      </c>
      <c r="B5" s="8">
        <v>9.6</v>
      </c>
      <c r="C5" s="8">
        <v>1</v>
      </c>
    </row>
    <row r="6" spans="1:3" x14ac:dyDescent="0.3">
      <c r="A6" s="7" t="s">
        <v>29</v>
      </c>
      <c r="B6" s="8">
        <v>9.1999999999999993</v>
      </c>
      <c r="C6" s="8">
        <v>1</v>
      </c>
    </row>
    <row r="7" spans="1:3" x14ac:dyDescent="0.3">
      <c r="A7" s="7" t="s">
        <v>20</v>
      </c>
      <c r="B7" s="8">
        <v>9.6</v>
      </c>
      <c r="C7" s="8">
        <v>1.2</v>
      </c>
    </row>
    <row r="8" spans="1:3" x14ac:dyDescent="0.3">
      <c r="A8" s="7" t="s">
        <v>23</v>
      </c>
      <c r="B8" s="8">
        <v>8.6999999999999993</v>
      </c>
      <c r="C8" s="8">
        <v>1</v>
      </c>
    </row>
    <row r="9" spans="1:3" x14ac:dyDescent="0.3">
      <c r="A9" s="7" t="s">
        <v>22</v>
      </c>
      <c r="B9" s="8">
        <v>9.6</v>
      </c>
      <c r="C9" s="8">
        <v>1.5</v>
      </c>
    </row>
    <row r="10" spans="1:3" x14ac:dyDescent="0.3">
      <c r="A10" s="7" t="s">
        <v>28</v>
      </c>
      <c r="B10" s="8">
        <v>9.8000000000000007</v>
      </c>
      <c r="C10" s="8">
        <v>1.6</v>
      </c>
    </row>
    <row r="11" spans="1:3" x14ac:dyDescent="0.3">
      <c r="A11" s="7" t="s">
        <v>18</v>
      </c>
      <c r="B11" s="8">
        <v>9.5</v>
      </c>
      <c r="C11" s="8">
        <v>2.1</v>
      </c>
    </row>
    <row r="12" spans="1:3" x14ac:dyDescent="0.3">
      <c r="A12" s="7" t="s">
        <v>19</v>
      </c>
      <c r="B12" s="8">
        <v>9.4</v>
      </c>
      <c r="C12" s="8">
        <v>1.8</v>
      </c>
    </row>
    <row r="13" spans="1:3" x14ac:dyDescent="0.3">
      <c r="A13" s="7" t="s">
        <v>24</v>
      </c>
      <c r="B13" s="8">
        <v>8.9</v>
      </c>
      <c r="C13" s="8">
        <v>2.6</v>
      </c>
    </row>
    <row r="14" spans="1:3" x14ac:dyDescent="0.3">
      <c r="A14" s="7" t="s">
        <v>25</v>
      </c>
      <c r="B14" s="8">
        <v>9.4</v>
      </c>
      <c r="C14" s="8">
        <v>1.3</v>
      </c>
    </row>
    <row r="15" spans="1:3" x14ac:dyDescent="0.3">
      <c r="A15" s="7" t="s">
        <v>21</v>
      </c>
      <c r="B15" s="8">
        <v>9.6</v>
      </c>
      <c r="C15" s="8">
        <v>1.3</v>
      </c>
    </row>
    <row r="16" spans="1:3" x14ac:dyDescent="0.3">
      <c r="A16" s="7" t="s">
        <v>31</v>
      </c>
      <c r="B16" s="8">
        <v>9.8000000000000007</v>
      </c>
      <c r="C16" s="8">
        <v>1</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3:B16"/>
  <sheetViews>
    <sheetView workbookViewId="0">
      <selection activeCell="B11" sqref="B11"/>
    </sheetView>
  </sheetViews>
  <sheetFormatPr defaultRowHeight="14.4" x14ac:dyDescent="0.3"/>
  <cols>
    <col min="1" max="1" width="14.44140625" bestFit="1" customWidth="1"/>
    <col min="2" max="2" width="22.88671875" bestFit="1" customWidth="1"/>
  </cols>
  <sheetData>
    <row r="3" spans="1:2" x14ac:dyDescent="0.3">
      <c r="A3" s="6" t="s">
        <v>42</v>
      </c>
      <c r="B3" t="s">
        <v>45</v>
      </c>
    </row>
    <row r="4" spans="1:2" x14ac:dyDescent="0.3">
      <c r="A4" s="7" t="s">
        <v>26</v>
      </c>
      <c r="B4" s="8">
        <v>54997</v>
      </c>
    </row>
    <row r="5" spans="1:2" x14ac:dyDescent="0.3">
      <c r="A5" s="7" t="s">
        <v>27</v>
      </c>
      <c r="B5" s="8">
        <v>53687</v>
      </c>
    </row>
    <row r="6" spans="1:2" x14ac:dyDescent="0.3">
      <c r="A6" s="7" t="s">
        <v>29</v>
      </c>
      <c r="B6" s="8">
        <v>78934</v>
      </c>
    </row>
    <row r="7" spans="1:2" x14ac:dyDescent="0.3">
      <c r="A7" s="7" t="s">
        <v>20</v>
      </c>
      <c r="B7" s="8">
        <v>78485</v>
      </c>
    </row>
    <row r="8" spans="1:2" x14ac:dyDescent="0.3">
      <c r="A8" s="7" t="s">
        <v>23</v>
      </c>
      <c r="B8" s="8">
        <v>41624</v>
      </c>
    </row>
    <row r="9" spans="1:2" x14ac:dyDescent="0.3">
      <c r="A9" s="7" t="s">
        <v>22</v>
      </c>
      <c r="B9" s="8">
        <v>67784</v>
      </c>
    </row>
    <row r="10" spans="1:2" x14ac:dyDescent="0.3">
      <c r="A10" s="7" t="s">
        <v>28</v>
      </c>
      <c r="B10" s="8">
        <v>72077</v>
      </c>
    </row>
    <row r="11" spans="1:2" x14ac:dyDescent="0.3">
      <c r="A11" s="7" t="s">
        <v>18</v>
      </c>
      <c r="B11" s="8">
        <v>66587</v>
      </c>
    </row>
    <row r="12" spans="1:2" x14ac:dyDescent="0.3">
      <c r="A12" s="7" t="s">
        <v>19</v>
      </c>
      <c r="B12" s="8">
        <v>69636</v>
      </c>
    </row>
    <row r="13" spans="1:2" x14ac:dyDescent="0.3">
      <c r="A13" s="7" t="s">
        <v>24</v>
      </c>
      <c r="B13" s="8">
        <v>42565</v>
      </c>
    </row>
    <row r="14" spans="1:2" x14ac:dyDescent="0.3">
      <c r="A14" s="7" t="s">
        <v>25</v>
      </c>
      <c r="B14" s="8">
        <v>40332</v>
      </c>
    </row>
    <row r="15" spans="1:2" x14ac:dyDescent="0.3">
      <c r="A15" s="7" t="s">
        <v>21</v>
      </c>
      <c r="B15" s="8">
        <v>50882</v>
      </c>
    </row>
    <row r="16" spans="1:2" x14ac:dyDescent="0.3">
      <c r="A16" s="7" t="s">
        <v>31</v>
      </c>
      <c r="B16" s="8">
        <v>717590</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005FEF-6905-48BE-BB97-2151B523A98E}">
  <dimension ref="A3:B9"/>
  <sheetViews>
    <sheetView workbookViewId="0">
      <selection activeCell="Q3" sqref="Q3"/>
    </sheetView>
  </sheetViews>
  <sheetFormatPr defaultRowHeight="14.4" x14ac:dyDescent="0.3"/>
  <cols>
    <col min="1" max="1" width="12.5546875" bestFit="1" customWidth="1"/>
    <col min="2" max="2" width="14.77734375" bestFit="1" customWidth="1"/>
  </cols>
  <sheetData>
    <row r="3" spans="1:2" x14ac:dyDescent="0.3">
      <c r="A3" s="6" t="s">
        <v>46</v>
      </c>
      <c r="B3" t="s">
        <v>32</v>
      </c>
    </row>
    <row r="4" spans="1:2" x14ac:dyDescent="0.3">
      <c r="A4" s="7" t="s">
        <v>17</v>
      </c>
      <c r="B4" s="8">
        <v>5318072.3200000003</v>
      </c>
    </row>
    <row r="5" spans="1:2" x14ac:dyDescent="0.3">
      <c r="A5" s="7" t="s">
        <v>15</v>
      </c>
      <c r="B5" s="8">
        <v>2773260</v>
      </c>
    </row>
    <row r="6" spans="1:2" x14ac:dyDescent="0.3">
      <c r="A6" s="7" t="s">
        <v>14</v>
      </c>
      <c r="B6" s="8">
        <v>4036419.66</v>
      </c>
    </row>
    <row r="7" spans="1:2" x14ac:dyDescent="0.3">
      <c r="A7" s="7" t="s">
        <v>11</v>
      </c>
      <c r="B7" s="8">
        <v>5464130.4000000004</v>
      </c>
    </row>
    <row r="8" spans="1:2" x14ac:dyDescent="0.3">
      <c r="A8" s="7" t="s">
        <v>13</v>
      </c>
      <c r="B8" s="8">
        <v>2595726</v>
      </c>
    </row>
    <row r="9" spans="1:2" x14ac:dyDescent="0.3">
      <c r="A9" s="7" t="s">
        <v>31</v>
      </c>
      <c r="B9" s="8">
        <v>5464130.4000000004</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L232"/>
  <sheetViews>
    <sheetView zoomScale="90" zoomScaleNormal="100" workbookViewId="0">
      <selection activeCell="C19" sqref="C19"/>
    </sheetView>
  </sheetViews>
  <sheetFormatPr defaultColWidth="8.88671875" defaultRowHeight="14.4" x14ac:dyDescent="0.3"/>
  <cols>
    <col min="1" max="1" width="17" style="1" bestFit="1" customWidth="1"/>
    <col min="2" max="2" width="12.6640625" style="1" bestFit="1" customWidth="1"/>
    <col min="3" max="3" width="8.88671875" style="1"/>
    <col min="4" max="4" width="7.6640625" style="1" customWidth="1"/>
    <col min="5" max="5" width="15.88671875" style="1" bestFit="1" customWidth="1"/>
    <col min="6" max="6" width="19.33203125" style="1" bestFit="1" customWidth="1"/>
    <col min="7" max="7" width="16.33203125" style="1" bestFit="1" customWidth="1"/>
    <col min="8" max="8" width="17.5546875" style="1" bestFit="1" customWidth="1"/>
    <col min="9" max="9" width="18.6640625" style="1" bestFit="1" customWidth="1"/>
    <col min="10" max="10" width="21.5546875" style="1" bestFit="1" customWidth="1"/>
    <col min="11" max="11" width="21.33203125" style="1" bestFit="1" customWidth="1"/>
    <col min="12" max="12" width="12.88671875" style="1" bestFit="1" customWidth="1"/>
    <col min="13" max="13" width="8.88671875" style="1"/>
    <col min="14" max="14" width="11" style="1" bestFit="1" customWidth="1"/>
    <col min="15" max="16384" width="8.88671875" style="1"/>
  </cols>
  <sheetData>
    <row r="1" spans="1:12" x14ac:dyDescent="0.3">
      <c r="A1" s="5" t="s">
        <v>30</v>
      </c>
      <c r="B1" s="5" t="s">
        <v>38</v>
      </c>
      <c r="C1" s="5" t="s">
        <v>0</v>
      </c>
      <c r="D1" s="5" t="s">
        <v>1</v>
      </c>
      <c r="E1" s="5" t="s">
        <v>2</v>
      </c>
      <c r="F1" s="5" t="s">
        <v>3</v>
      </c>
      <c r="G1" s="5" t="s">
        <v>4</v>
      </c>
      <c r="H1" s="5" t="s">
        <v>5</v>
      </c>
      <c r="I1" s="5" t="s">
        <v>6</v>
      </c>
      <c r="J1" s="5" t="s">
        <v>7</v>
      </c>
      <c r="K1" s="5" t="s">
        <v>8</v>
      </c>
      <c r="L1" s="5" t="s">
        <v>9</v>
      </c>
    </row>
    <row r="2" spans="1:12" x14ac:dyDescent="0.3">
      <c r="A2" s="2" t="s">
        <v>19</v>
      </c>
      <c r="B2" s="2" t="s">
        <v>16</v>
      </c>
      <c r="C2" s="2" t="s">
        <v>17</v>
      </c>
      <c r="D2" s="2">
        <v>4.5999999999999996</v>
      </c>
      <c r="E2" s="2">
        <v>59</v>
      </c>
      <c r="F2" s="4">
        <v>63.22</v>
      </c>
      <c r="G2" s="2">
        <v>3282</v>
      </c>
      <c r="H2" s="2">
        <v>988</v>
      </c>
      <c r="I2" s="2">
        <v>6.9</v>
      </c>
      <c r="J2" s="2">
        <v>18</v>
      </c>
      <c r="K2" s="2">
        <v>1</v>
      </c>
      <c r="L2" s="3">
        <f t="shared" ref="L2:L65" si="0">F2*E2*H2</f>
        <v>3685220.24</v>
      </c>
    </row>
    <row r="3" spans="1:12" x14ac:dyDescent="0.3">
      <c r="A3" s="2" t="s">
        <v>22</v>
      </c>
      <c r="B3" s="2" t="s">
        <v>16</v>
      </c>
      <c r="C3" s="2" t="s">
        <v>14</v>
      </c>
      <c r="D3" s="2">
        <v>4.3</v>
      </c>
      <c r="E3" s="2">
        <v>61</v>
      </c>
      <c r="F3" s="4">
        <v>47.7</v>
      </c>
      <c r="G3" s="2">
        <v>1315</v>
      </c>
      <c r="H3" s="2">
        <v>685</v>
      </c>
      <c r="I3" s="2">
        <v>1.6</v>
      </c>
      <c r="J3" s="2">
        <v>30</v>
      </c>
      <c r="K3" s="2">
        <v>48</v>
      </c>
      <c r="L3" s="3">
        <f t="shared" si="0"/>
        <v>1993144.5000000002</v>
      </c>
    </row>
    <row r="4" spans="1:12" x14ac:dyDescent="0.3">
      <c r="A4" s="2" t="s">
        <v>20</v>
      </c>
      <c r="B4" s="2" t="s">
        <v>16</v>
      </c>
      <c r="C4" s="2" t="s">
        <v>17</v>
      </c>
      <c r="D4" s="2">
        <v>5</v>
      </c>
      <c r="E4" s="2">
        <v>56</v>
      </c>
      <c r="F4" s="4">
        <v>65.87</v>
      </c>
      <c r="G4" s="2">
        <v>3994</v>
      </c>
      <c r="H4" s="2">
        <v>971</v>
      </c>
      <c r="I4" s="2">
        <v>7.1</v>
      </c>
      <c r="J4" s="2">
        <v>24</v>
      </c>
      <c r="K4" s="2">
        <v>41</v>
      </c>
      <c r="L4" s="3">
        <f t="shared" si="0"/>
        <v>3581747.12</v>
      </c>
    </row>
    <row r="5" spans="1:12" x14ac:dyDescent="0.3">
      <c r="A5" s="2" t="s">
        <v>25</v>
      </c>
      <c r="B5" s="2" t="s">
        <v>16</v>
      </c>
      <c r="C5" s="2" t="s">
        <v>17</v>
      </c>
      <c r="D5" s="2">
        <v>3.2</v>
      </c>
      <c r="E5" s="2">
        <v>60</v>
      </c>
      <c r="F5" s="4">
        <v>55.73</v>
      </c>
      <c r="G5" s="2">
        <v>2270</v>
      </c>
      <c r="H5" s="2">
        <v>421</v>
      </c>
      <c r="I5" s="2">
        <v>8</v>
      </c>
      <c r="J5" s="2">
        <v>50</v>
      </c>
      <c r="K5" s="2">
        <v>45</v>
      </c>
      <c r="L5" s="3">
        <f t="shared" si="0"/>
        <v>1407739.7999999998</v>
      </c>
    </row>
    <row r="6" spans="1:12" x14ac:dyDescent="0.3">
      <c r="A6" s="2" t="s">
        <v>26</v>
      </c>
      <c r="B6" s="2" t="s">
        <v>16</v>
      </c>
      <c r="C6" s="2" t="s">
        <v>13</v>
      </c>
      <c r="D6" s="2">
        <v>4.3</v>
      </c>
      <c r="E6" s="2">
        <v>59</v>
      </c>
      <c r="F6" s="4">
        <v>34.28</v>
      </c>
      <c r="G6" s="2">
        <v>1940</v>
      </c>
      <c r="H6" s="2">
        <v>539</v>
      </c>
      <c r="I6" s="2">
        <v>2.2000000000000002</v>
      </c>
      <c r="J6" s="2">
        <v>0</v>
      </c>
      <c r="K6" s="2">
        <v>43</v>
      </c>
      <c r="L6" s="3">
        <f t="shared" si="0"/>
        <v>1090138.28</v>
      </c>
    </row>
    <row r="7" spans="1:12" x14ac:dyDescent="0.3">
      <c r="A7" s="2" t="s">
        <v>18</v>
      </c>
      <c r="B7" s="2" t="s">
        <v>12</v>
      </c>
      <c r="C7" s="2" t="s">
        <v>15</v>
      </c>
      <c r="D7" s="2">
        <v>3.6</v>
      </c>
      <c r="E7" s="2">
        <v>72</v>
      </c>
      <c r="F7" s="4">
        <v>33.909999999999997</v>
      </c>
      <c r="G7" s="2">
        <v>2462</v>
      </c>
      <c r="H7" s="2">
        <v>302</v>
      </c>
      <c r="I7" s="2">
        <v>4.7</v>
      </c>
      <c r="J7" s="2">
        <v>37</v>
      </c>
      <c r="K7" s="2">
        <v>10</v>
      </c>
      <c r="L7" s="3">
        <f t="shared" si="0"/>
        <v>737339.0399999998</v>
      </c>
    </row>
    <row r="8" spans="1:12" x14ac:dyDescent="0.3">
      <c r="A8" s="2" t="s">
        <v>22</v>
      </c>
      <c r="B8" s="2" t="s">
        <v>16</v>
      </c>
      <c r="C8" s="2" t="s">
        <v>17</v>
      </c>
      <c r="D8" s="2">
        <v>4.2</v>
      </c>
      <c r="E8" s="2">
        <v>53</v>
      </c>
      <c r="F8" s="4">
        <v>64.150000000000006</v>
      </c>
      <c r="G8" s="2">
        <v>1957</v>
      </c>
      <c r="H8" s="2">
        <v>920</v>
      </c>
      <c r="I8" s="2">
        <v>9.3000000000000007</v>
      </c>
      <c r="J8" s="2">
        <v>40</v>
      </c>
      <c r="K8" s="2">
        <v>46</v>
      </c>
      <c r="L8" s="3">
        <f t="shared" si="0"/>
        <v>3127954.0000000005</v>
      </c>
    </row>
    <row r="9" spans="1:12" x14ac:dyDescent="0.3">
      <c r="A9" s="2" t="s">
        <v>23</v>
      </c>
      <c r="B9" s="2" t="s">
        <v>16</v>
      </c>
      <c r="C9" s="2" t="s">
        <v>17</v>
      </c>
      <c r="D9" s="2">
        <v>3.3</v>
      </c>
      <c r="E9" s="2">
        <v>57</v>
      </c>
      <c r="F9" s="4">
        <v>56</v>
      </c>
      <c r="G9" s="2">
        <v>2348</v>
      </c>
      <c r="H9" s="2">
        <v>307</v>
      </c>
      <c r="I9" s="2">
        <v>7.4</v>
      </c>
      <c r="J9" s="2">
        <v>41</v>
      </c>
      <c r="K9" s="2">
        <v>14</v>
      </c>
      <c r="L9" s="3">
        <f t="shared" si="0"/>
        <v>979944</v>
      </c>
    </row>
    <row r="10" spans="1:12" x14ac:dyDescent="0.3">
      <c r="A10" s="2" t="s">
        <v>22</v>
      </c>
      <c r="B10" s="2" t="s">
        <v>12</v>
      </c>
      <c r="C10" s="2" t="s">
        <v>13</v>
      </c>
      <c r="D10" s="2">
        <v>3.4</v>
      </c>
      <c r="E10" s="2">
        <v>77</v>
      </c>
      <c r="F10" s="4">
        <v>28.9</v>
      </c>
      <c r="G10" s="2">
        <v>6712</v>
      </c>
      <c r="H10" s="2">
        <v>488</v>
      </c>
      <c r="I10" s="2">
        <v>1.6</v>
      </c>
      <c r="J10" s="2">
        <v>16</v>
      </c>
      <c r="K10" s="2">
        <v>25</v>
      </c>
      <c r="L10" s="3">
        <f t="shared" si="0"/>
        <v>1085946.3999999999</v>
      </c>
    </row>
    <row r="11" spans="1:12" x14ac:dyDescent="0.3">
      <c r="A11" s="2" t="s">
        <v>18</v>
      </c>
      <c r="B11" s="2" t="s">
        <v>12</v>
      </c>
      <c r="C11" s="2" t="s">
        <v>13</v>
      </c>
      <c r="D11" s="2">
        <v>4.2</v>
      </c>
      <c r="E11" s="2">
        <v>75</v>
      </c>
      <c r="F11" s="4">
        <v>35.47</v>
      </c>
      <c r="G11" s="2">
        <v>2035</v>
      </c>
      <c r="H11" s="2">
        <v>651</v>
      </c>
      <c r="I11" s="2">
        <v>6.2</v>
      </c>
      <c r="J11" s="2">
        <v>35</v>
      </c>
      <c r="K11" s="2">
        <v>2</v>
      </c>
      <c r="L11" s="3">
        <f t="shared" si="0"/>
        <v>1731822.75</v>
      </c>
    </row>
    <row r="12" spans="1:12" x14ac:dyDescent="0.3">
      <c r="A12" s="2" t="s">
        <v>26</v>
      </c>
      <c r="B12" s="2" t="s">
        <v>12</v>
      </c>
      <c r="C12" s="2" t="s">
        <v>15</v>
      </c>
      <c r="D12" s="2">
        <v>3.3</v>
      </c>
      <c r="E12" s="2">
        <v>82</v>
      </c>
      <c r="F12" s="4">
        <v>37.69</v>
      </c>
      <c r="G12" s="2">
        <v>1418</v>
      </c>
      <c r="H12" s="2">
        <v>67</v>
      </c>
      <c r="I12" s="2">
        <v>1.3</v>
      </c>
      <c r="J12" s="2">
        <v>51</v>
      </c>
      <c r="K12" s="2">
        <v>17</v>
      </c>
      <c r="L12" s="3">
        <f t="shared" si="0"/>
        <v>207068.86</v>
      </c>
    </row>
    <row r="13" spans="1:12" x14ac:dyDescent="0.3">
      <c r="A13" s="2" t="s">
        <v>27</v>
      </c>
      <c r="B13" s="2" t="s">
        <v>10</v>
      </c>
      <c r="C13" s="2" t="s">
        <v>14</v>
      </c>
      <c r="D13" s="2">
        <v>4.7</v>
      </c>
      <c r="E13" s="2">
        <v>32</v>
      </c>
      <c r="F13" s="4">
        <v>53.33</v>
      </c>
      <c r="G13" s="2">
        <v>2362</v>
      </c>
      <c r="H13" s="2">
        <v>561</v>
      </c>
      <c r="I13" s="2">
        <v>1.6</v>
      </c>
      <c r="J13" s="2">
        <v>16</v>
      </c>
      <c r="K13" s="2">
        <v>23</v>
      </c>
      <c r="L13" s="3">
        <f t="shared" si="0"/>
        <v>957380.15999999992</v>
      </c>
    </row>
    <row r="14" spans="1:12" x14ac:dyDescent="0.3">
      <c r="A14" s="2" t="s">
        <v>21</v>
      </c>
      <c r="B14" s="2" t="s">
        <v>10</v>
      </c>
      <c r="C14" s="2" t="s">
        <v>15</v>
      </c>
      <c r="D14" s="2">
        <v>3.7</v>
      </c>
      <c r="E14" s="2">
        <v>35</v>
      </c>
      <c r="F14" s="4">
        <v>30.67</v>
      </c>
      <c r="G14" s="2">
        <v>2749</v>
      </c>
      <c r="H14" s="2">
        <v>227</v>
      </c>
      <c r="I14" s="2">
        <v>2.8</v>
      </c>
      <c r="J14" s="2">
        <v>27</v>
      </c>
      <c r="K14" s="2">
        <v>15</v>
      </c>
      <c r="L14" s="3">
        <f t="shared" si="0"/>
        <v>243673.15000000002</v>
      </c>
    </row>
    <row r="15" spans="1:12" x14ac:dyDescent="0.3">
      <c r="A15" s="2" t="s">
        <v>28</v>
      </c>
      <c r="B15" s="2" t="s">
        <v>16</v>
      </c>
      <c r="C15" s="2" t="s">
        <v>14</v>
      </c>
      <c r="D15" s="2">
        <v>4</v>
      </c>
      <c r="E15" s="2">
        <v>68</v>
      </c>
      <c r="F15" s="4">
        <v>47.24</v>
      </c>
      <c r="G15" s="2">
        <v>3194</v>
      </c>
      <c r="H15" s="2">
        <v>258</v>
      </c>
      <c r="I15" s="2">
        <v>5.4</v>
      </c>
      <c r="J15" s="2">
        <v>5</v>
      </c>
      <c r="K15" s="2">
        <v>9</v>
      </c>
      <c r="L15" s="3">
        <f t="shared" si="0"/>
        <v>828778.56</v>
      </c>
    </row>
    <row r="16" spans="1:12" x14ac:dyDescent="0.3">
      <c r="A16" s="2" t="s">
        <v>18</v>
      </c>
      <c r="B16" s="2" t="s">
        <v>10</v>
      </c>
      <c r="C16" s="2" t="s">
        <v>11</v>
      </c>
      <c r="D16" s="2">
        <v>4.9000000000000004</v>
      </c>
      <c r="E16" s="2">
        <v>40</v>
      </c>
      <c r="F16" s="4">
        <v>70.400000000000006</v>
      </c>
      <c r="G16" s="2">
        <v>2029</v>
      </c>
      <c r="H16" s="2">
        <v>862</v>
      </c>
      <c r="I16" s="2">
        <v>3.7</v>
      </c>
      <c r="J16" s="2">
        <v>8</v>
      </c>
      <c r="K16" s="2">
        <v>21</v>
      </c>
      <c r="L16" s="3">
        <f t="shared" si="0"/>
        <v>2427392</v>
      </c>
    </row>
    <row r="17" spans="1:12" x14ac:dyDescent="0.3">
      <c r="A17" s="2" t="s">
        <v>25</v>
      </c>
      <c r="B17" s="2" t="s">
        <v>16</v>
      </c>
      <c r="C17" s="2" t="s">
        <v>17</v>
      </c>
      <c r="D17" s="2">
        <v>3.5</v>
      </c>
      <c r="E17" s="2">
        <v>53</v>
      </c>
      <c r="F17" s="4">
        <v>59.05</v>
      </c>
      <c r="G17" s="2">
        <v>2351</v>
      </c>
      <c r="H17" s="2">
        <v>576</v>
      </c>
      <c r="I17" s="2">
        <v>1.8</v>
      </c>
      <c r="J17" s="2">
        <v>10</v>
      </c>
      <c r="K17" s="2">
        <v>19</v>
      </c>
      <c r="L17" s="3">
        <f t="shared" si="0"/>
        <v>1802678.4</v>
      </c>
    </row>
    <row r="18" spans="1:12" x14ac:dyDescent="0.3">
      <c r="A18" s="2" t="s">
        <v>24</v>
      </c>
      <c r="B18" s="2" t="s">
        <v>10</v>
      </c>
      <c r="C18" s="2" t="s">
        <v>15</v>
      </c>
      <c r="D18" s="2">
        <v>4.2</v>
      </c>
      <c r="E18" s="2">
        <v>31</v>
      </c>
      <c r="F18" s="4">
        <v>38.6</v>
      </c>
      <c r="G18" s="2">
        <v>956</v>
      </c>
      <c r="H18" s="2">
        <v>184</v>
      </c>
      <c r="I18" s="2">
        <v>7.4</v>
      </c>
      <c r="J18" s="2">
        <v>14</v>
      </c>
      <c r="K18" s="2">
        <v>15</v>
      </c>
      <c r="L18" s="3">
        <f t="shared" si="0"/>
        <v>220174.40000000002</v>
      </c>
    </row>
    <row r="19" spans="1:12" x14ac:dyDescent="0.3">
      <c r="A19" s="2" t="s">
        <v>22</v>
      </c>
      <c r="B19" s="2" t="s">
        <v>16</v>
      </c>
      <c r="C19" s="2" t="s">
        <v>17</v>
      </c>
      <c r="D19" s="2">
        <v>4.5</v>
      </c>
      <c r="E19" s="2">
        <v>64</v>
      </c>
      <c r="F19" s="4">
        <v>55.16</v>
      </c>
      <c r="G19" s="2">
        <v>4028</v>
      </c>
      <c r="H19" s="2">
        <v>258</v>
      </c>
      <c r="I19" s="2">
        <v>1.5</v>
      </c>
      <c r="J19" s="2">
        <v>51</v>
      </c>
      <c r="K19" s="2">
        <v>9</v>
      </c>
      <c r="L19" s="3">
        <f t="shared" si="0"/>
        <v>910801.91999999993</v>
      </c>
    </row>
    <row r="20" spans="1:12" x14ac:dyDescent="0.3">
      <c r="A20" s="2" t="s">
        <v>22</v>
      </c>
      <c r="B20" s="2" t="s">
        <v>10</v>
      </c>
      <c r="C20" s="2" t="s">
        <v>17</v>
      </c>
      <c r="D20" s="2">
        <v>3.5</v>
      </c>
      <c r="E20" s="2">
        <v>45</v>
      </c>
      <c r="F20" s="4">
        <v>59.49</v>
      </c>
      <c r="G20" s="2">
        <v>2143</v>
      </c>
      <c r="H20" s="2">
        <v>322</v>
      </c>
      <c r="I20" s="2">
        <v>4.5999999999999996</v>
      </c>
      <c r="J20" s="2">
        <v>10</v>
      </c>
      <c r="K20" s="2">
        <v>6</v>
      </c>
      <c r="L20" s="3">
        <f t="shared" si="0"/>
        <v>862010.10000000009</v>
      </c>
    </row>
    <row r="21" spans="1:12" x14ac:dyDescent="0.3">
      <c r="A21" s="2" t="s">
        <v>28</v>
      </c>
      <c r="B21" s="2" t="s">
        <v>12</v>
      </c>
      <c r="C21" s="2" t="s">
        <v>15</v>
      </c>
      <c r="D21" s="2">
        <v>3</v>
      </c>
      <c r="E21" s="2">
        <v>74</v>
      </c>
      <c r="F21" s="4">
        <v>39.25</v>
      </c>
      <c r="G21" s="2">
        <v>2397</v>
      </c>
      <c r="H21" s="2">
        <v>209</v>
      </c>
      <c r="I21" s="2">
        <v>4.5</v>
      </c>
      <c r="J21" s="2">
        <v>4</v>
      </c>
      <c r="K21" s="2">
        <v>60</v>
      </c>
      <c r="L21" s="3">
        <f t="shared" si="0"/>
        <v>607040.5</v>
      </c>
    </row>
    <row r="22" spans="1:12" x14ac:dyDescent="0.3">
      <c r="A22" s="2" t="s">
        <v>21</v>
      </c>
      <c r="B22" s="2" t="s">
        <v>10</v>
      </c>
      <c r="C22" s="2" t="s">
        <v>13</v>
      </c>
      <c r="D22" s="2">
        <v>3.8</v>
      </c>
      <c r="E22" s="2">
        <v>45</v>
      </c>
      <c r="F22" s="4">
        <v>26.59</v>
      </c>
      <c r="G22" s="2">
        <v>3754</v>
      </c>
      <c r="H22" s="2">
        <v>193</v>
      </c>
      <c r="I22" s="2">
        <v>4</v>
      </c>
      <c r="J22" s="2">
        <v>30</v>
      </c>
      <c r="K22" s="2">
        <v>32</v>
      </c>
      <c r="L22" s="3">
        <f t="shared" si="0"/>
        <v>230934.15</v>
      </c>
    </row>
    <row r="23" spans="1:12" x14ac:dyDescent="0.3">
      <c r="A23" s="2" t="s">
        <v>26</v>
      </c>
      <c r="B23" s="2" t="s">
        <v>10</v>
      </c>
      <c r="C23" s="2" t="s">
        <v>17</v>
      </c>
      <c r="D23" s="2">
        <v>3.3</v>
      </c>
      <c r="E23" s="2">
        <v>48</v>
      </c>
      <c r="F23" s="4">
        <v>61.1</v>
      </c>
      <c r="G23" s="2">
        <v>2520</v>
      </c>
      <c r="H23" s="2">
        <v>752</v>
      </c>
      <c r="I23" s="2">
        <v>2</v>
      </c>
      <c r="J23" s="2">
        <v>15</v>
      </c>
      <c r="K23" s="2">
        <v>43</v>
      </c>
      <c r="L23" s="3">
        <f t="shared" si="0"/>
        <v>2205465.6000000001</v>
      </c>
    </row>
    <row r="24" spans="1:12" x14ac:dyDescent="0.3">
      <c r="A24" s="2" t="s">
        <v>28</v>
      </c>
      <c r="B24" s="2" t="s">
        <v>12</v>
      </c>
      <c r="C24" s="2" t="s">
        <v>15</v>
      </c>
      <c r="D24" s="2">
        <v>4.3</v>
      </c>
      <c r="E24" s="2">
        <v>84</v>
      </c>
      <c r="F24" s="4">
        <v>32.520000000000003</v>
      </c>
      <c r="G24" s="2">
        <v>3365</v>
      </c>
      <c r="H24" s="2">
        <v>783</v>
      </c>
      <c r="I24" s="2">
        <v>3.8</v>
      </c>
      <c r="J24" s="2">
        <v>24</v>
      </c>
      <c r="K24" s="2">
        <v>17</v>
      </c>
      <c r="L24" s="3">
        <f t="shared" si="0"/>
        <v>2138905.4400000004</v>
      </c>
    </row>
    <row r="25" spans="1:12" x14ac:dyDescent="0.3">
      <c r="A25" s="2" t="s">
        <v>26</v>
      </c>
      <c r="B25" s="2" t="s">
        <v>10</v>
      </c>
      <c r="C25" s="2" t="s">
        <v>11</v>
      </c>
      <c r="D25" s="2">
        <v>3.1</v>
      </c>
      <c r="E25" s="2">
        <v>33</v>
      </c>
      <c r="F25" s="4">
        <v>70.64</v>
      </c>
      <c r="G25" s="2">
        <v>1576</v>
      </c>
      <c r="H25" s="2">
        <v>383</v>
      </c>
      <c r="I25" s="2">
        <v>7</v>
      </c>
      <c r="J25" s="2">
        <v>11</v>
      </c>
      <c r="K25" s="2">
        <v>10</v>
      </c>
      <c r="L25" s="3">
        <f t="shared" si="0"/>
        <v>892818.96</v>
      </c>
    </row>
    <row r="26" spans="1:12" x14ac:dyDescent="0.3">
      <c r="A26" s="2" t="s">
        <v>20</v>
      </c>
      <c r="B26" s="2" t="s">
        <v>16</v>
      </c>
      <c r="C26" s="2" t="s">
        <v>14</v>
      </c>
      <c r="D26" s="2">
        <v>4.7</v>
      </c>
      <c r="E26" s="2">
        <v>51</v>
      </c>
      <c r="F26" s="4">
        <v>55.03</v>
      </c>
      <c r="G26" s="2">
        <v>2420</v>
      </c>
      <c r="H26" s="2">
        <v>551</v>
      </c>
      <c r="I26" s="2">
        <v>3.6</v>
      </c>
      <c r="J26" s="2">
        <v>2</v>
      </c>
      <c r="K26" s="2">
        <v>11</v>
      </c>
      <c r="L26" s="3">
        <f t="shared" si="0"/>
        <v>1546398.03</v>
      </c>
    </row>
    <row r="27" spans="1:12" x14ac:dyDescent="0.3">
      <c r="A27" s="2" t="s">
        <v>22</v>
      </c>
      <c r="B27" s="2" t="s">
        <v>16</v>
      </c>
      <c r="C27" s="2" t="s">
        <v>11</v>
      </c>
      <c r="D27" s="2">
        <v>3.9</v>
      </c>
      <c r="E27" s="2">
        <v>54</v>
      </c>
      <c r="F27" s="4">
        <v>66.73</v>
      </c>
      <c r="G27" s="2">
        <v>1668</v>
      </c>
      <c r="H27" s="2">
        <v>803</v>
      </c>
      <c r="I27" s="2">
        <v>4.4000000000000004</v>
      </c>
      <c r="J27" s="2">
        <v>3</v>
      </c>
      <c r="K27" s="2">
        <v>35</v>
      </c>
      <c r="L27" s="3">
        <f t="shared" si="0"/>
        <v>2893546.2600000002</v>
      </c>
    </row>
    <row r="28" spans="1:12" x14ac:dyDescent="0.3">
      <c r="A28" s="2" t="s">
        <v>19</v>
      </c>
      <c r="B28" s="2" t="s">
        <v>16</v>
      </c>
      <c r="C28" s="2" t="s">
        <v>13</v>
      </c>
      <c r="D28" s="2">
        <v>4.3</v>
      </c>
      <c r="E28" s="2">
        <v>67</v>
      </c>
      <c r="F28" s="4">
        <v>31.91</v>
      </c>
      <c r="G28" s="2">
        <v>2715</v>
      </c>
      <c r="H28" s="2">
        <v>922</v>
      </c>
      <c r="I28" s="2">
        <v>6.7</v>
      </c>
      <c r="J28" s="2">
        <v>49</v>
      </c>
      <c r="K28" s="2">
        <v>35</v>
      </c>
      <c r="L28" s="3">
        <f t="shared" si="0"/>
        <v>1971208.3399999999</v>
      </c>
    </row>
    <row r="29" spans="1:12" x14ac:dyDescent="0.3">
      <c r="A29" s="2" t="s">
        <v>22</v>
      </c>
      <c r="B29" s="2" t="s">
        <v>12</v>
      </c>
      <c r="C29" s="2" t="s">
        <v>11</v>
      </c>
      <c r="D29" s="2">
        <v>3.9</v>
      </c>
      <c r="E29" s="2">
        <v>70</v>
      </c>
      <c r="F29" s="4">
        <v>65.3</v>
      </c>
      <c r="G29" s="2">
        <v>2139</v>
      </c>
      <c r="H29" s="2">
        <v>135</v>
      </c>
      <c r="I29" s="2">
        <v>5.5</v>
      </c>
      <c r="J29" s="2">
        <v>14</v>
      </c>
      <c r="K29" s="2">
        <v>40</v>
      </c>
      <c r="L29" s="3">
        <f t="shared" si="0"/>
        <v>617085</v>
      </c>
    </row>
    <row r="30" spans="1:12" x14ac:dyDescent="0.3">
      <c r="A30" s="2" t="s">
        <v>29</v>
      </c>
      <c r="B30" s="2" t="s">
        <v>12</v>
      </c>
      <c r="C30" s="2" t="s">
        <v>17</v>
      </c>
      <c r="D30" s="2">
        <v>3.8</v>
      </c>
      <c r="E30" s="2">
        <v>89</v>
      </c>
      <c r="F30" s="4">
        <v>56.72</v>
      </c>
      <c r="G30" s="2">
        <v>6601</v>
      </c>
      <c r="H30" s="2">
        <v>129</v>
      </c>
      <c r="I30" s="2">
        <v>5.6</v>
      </c>
      <c r="J30" s="2">
        <v>84</v>
      </c>
      <c r="K30" s="2">
        <v>47</v>
      </c>
      <c r="L30" s="3">
        <f t="shared" si="0"/>
        <v>651202.31999999995</v>
      </c>
    </row>
    <row r="31" spans="1:12" x14ac:dyDescent="0.3">
      <c r="A31" s="2" t="s">
        <v>22</v>
      </c>
      <c r="B31" s="2" t="s">
        <v>16</v>
      </c>
      <c r="C31" s="2" t="s">
        <v>15</v>
      </c>
      <c r="D31" s="2">
        <v>4.5</v>
      </c>
      <c r="E31" s="2">
        <v>55</v>
      </c>
      <c r="F31" s="4">
        <v>31.5</v>
      </c>
      <c r="G31" s="2">
        <v>976</v>
      </c>
      <c r="H31" s="2">
        <v>866</v>
      </c>
      <c r="I31" s="2">
        <v>2</v>
      </c>
      <c r="J31" s="2">
        <v>1</v>
      </c>
      <c r="K31" s="2">
        <v>47</v>
      </c>
      <c r="L31" s="3">
        <f t="shared" si="0"/>
        <v>1500345</v>
      </c>
    </row>
    <row r="32" spans="1:12" x14ac:dyDescent="0.3">
      <c r="A32" s="2" t="s">
        <v>23</v>
      </c>
      <c r="B32" s="2" t="s">
        <v>10</v>
      </c>
      <c r="C32" s="2" t="s">
        <v>11</v>
      </c>
      <c r="D32" s="2">
        <v>4.8</v>
      </c>
      <c r="E32" s="2">
        <v>49</v>
      </c>
      <c r="F32" s="4">
        <v>67.849999999999994</v>
      </c>
      <c r="G32" s="2">
        <v>1092</v>
      </c>
      <c r="H32" s="2">
        <v>610</v>
      </c>
      <c r="I32" s="2">
        <v>4.5</v>
      </c>
      <c r="J32" s="2">
        <v>45</v>
      </c>
      <c r="K32" s="2">
        <v>48</v>
      </c>
      <c r="L32" s="3">
        <f t="shared" si="0"/>
        <v>2028036.4999999998</v>
      </c>
    </row>
    <row r="33" spans="1:12" x14ac:dyDescent="0.3">
      <c r="A33" s="2" t="s">
        <v>22</v>
      </c>
      <c r="B33" s="2" t="s">
        <v>10</v>
      </c>
      <c r="C33" s="2" t="s">
        <v>15</v>
      </c>
      <c r="D33" s="2">
        <v>3.8</v>
      </c>
      <c r="E33" s="2">
        <v>49</v>
      </c>
      <c r="F33" s="4">
        <v>35</v>
      </c>
      <c r="G33" s="2">
        <v>3448</v>
      </c>
      <c r="H33" s="2">
        <v>203</v>
      </c>
      <c r="I33" s="2">
        <v>5</v>
      </c>
      <c r="J33" s="2">
        <v>47</v>
      </c>
      <c r="K33" s="2">
        <v>38</v>
      </c>
      <c r="L33" s="3">
        <f t="shared" si="0"/>
        <v>348145</v>
      </c>
    </row>
    <row r="34" spans="1:12" x14ac:dyDescent="0.3">
      <c r="A34" s="2" t="s">
        <v>22</v>
      </c>
      <c r="B34" s="2" t="s">
        <v>12</v>
      </c>
      <c r="C34" s="2" t="s">
        <v>17</v>
      </c>
      <c r="D34" s="2">
        <v>3.8</v>
      </c>
      <c r="E34" s="2">
        <v>83</v>
      </c>
      <c r="F34" s="4">
        <v>59.09</v>
      </c>
      <c r="G34" s="2">
        <v>1578</v>
      </c>
      <c r="H34" s="2">
        <v>228</v>
      </c>
      <c r="I34" s="2">
        <v>7.3</v>
      </c>
      <c r="J34" s="2">
        <v>66</v>
      </c>
      <c r="K34" s="2">
        <v>75</v>
      </c>
      <c r="L34" s="3">
        <f t="shared" si="0"/>
        <v>1118219.1600000001</v>
      </c>
    </row>
    <row r="35" spans="1:12" x14ac:dyDescent="0.3">
      <c r="A35" s="2" t="s">
        <v>20</v>
      </c>
      <c r="B35" s="2" t="s">
        <v>10</v>
      </c>
      <c r="C35" s="2" t="s">
        <v>17</v>
      </c>
      <c r="D35" s="2">
        <v>4.4000000000000004</v>
      </c>
      <c r="E35" s="2">
        <v>39</v>
      </c>
      <c r="F35" s="4">
        <v>64.8</v>
      </c>
      <c r="G35" s="2">
        <v>2632</v>
      </c>
      <c r="H35" s="2">
        <v>348</v>
      </c>
      <c r="I35" s="2">
        <v>4.5999999999999996</v>
      </c>
      <c r="J35" s="2">
        <v>24</v>
      </c>
      <c r="K35" s="2">
        <v>15</v>
      </c>
      <c r="L35" s="3">
        <f t="shared" si="0"/>
        <v>879465.6</v>
      </c>
    </row>
    <row r="36" spans="1:12" x14ac:dyDescent="0.3">
      <c r="A36" s="2" t="s">
        <v>29</v>
      </c>
      <c r="B36" s="2" t="s">
        <v>10</v>
      </c>
      <c r="C36" s="2" t="s">
        <v>15</v>
      </c>
      <c r="D36" s="2">
        <v>4.9000000000000004</v>
      </c>
      <c r="E36" s="2">
        <v>47</v>
      </c>
      <c r="F36" s="4">
        <v>36.729999999999997</v>
      </c>
      <c r="G36" s="2">
        <v>2117</v>
      </c>
      <c r="H36" s="2">
        <v>375</v>
      </c>
      <c r="I36" s="2">
        <v>7</v>
      </c>
      <c r="J36" s="2">
        <v>26</v>
      </c>
      <c r="K36" s="2">
        <v>28</v>
      </c>
      <c r="L36" s="3">
        <f t="shared" si="0"/>
        <v>647366.25</v>
      </c>
    </row>
    <row r="37" spans="1:12" x14ac:dyDescent="0.3">
      <c r="A37" s="2" t="s">
        <v>29</v>
      </c>
      <c r="B37" s="2" t="s">
        <v>16</v>
      </c>
      <c r="C37" s="2" t="s">
        <v>11</v>
      </c>
      <c r="D37" s="2">
        <v>3.5</v>
      </c>
      <c r="E37" s="2">
        <v>58</v>
      </c>
      <c r="F37" s="4">
        <v>74.64</v>
      </c>
      <c r="G37" s="2">
        <v>3294</v>
      </c>
      <c r="H37" s="2">
        <v>804</v>
      </c>
      <c r="I37" s="2">
        <v>2.6</v>
      </c>
      <c r="J37" s="2">
        <v>26</v>
      </c>
      <c r="K37" s="2">
        <v>48</v>
      </c>
      <c r="L37" s="3">
        <f t="shared" si="0"/>
        <v>3480612.48</v>
      </c>
    </row>
    <row r="38" spans="1:12" x14ac:dyDescent="0.3">
      <c r="A38" s="2" t="s">
        <v>20</v>
      </c>
      <c r="B38" s="2" t="s">
        <v>12</v>
      </c>
      <c r="C38" s="2" t="s">
        <v>15</v>
      </c>
      <c r="D38" s="2">
        <v>3.9</v>
      </c>
      <c r="E38" s="2">
        <v>81</v>
      </c>
      <c r="F38" s="4">
        <v>35.799999999999997</v>
      </c>
      <c r="G38" s="2">
        <v>3917</v>
      </c>
      <c r="H38" s="2">
        <v>888</v>
      </c>
      <c r="I38" s="2">
        <v>1.2</v>
      </c>
      <c r="J38" s="2">
        <v>8</v>
      </c>
      <c r="K38" s="2">
        <v>64</v>
      </c>
      <c r="L38" s="3">
        <f t="shared" si="0"/>
        <v>2575022.4</v>
      </c>
    </row>
    <row r="39" spans="1:12" x14ac:dyDescent="0.3">
      <c r="A39" s="2" t="s">
        <v>18</v>
      </c>
      <c r="B39" s="2" t="s">
        <v>16</v>
      </c>
      <c r="C39" s="2" t="s">
        <v>15</v>
      </c>
      <c r="D39" s="2">
        <v>4.5999999999999996</v>
      </c>
      <c r="E39" s="2">
        <v>59</v>
      </c>
      <c r="F39" s="4">
        <v>30.99</v>
      </c>
      <c r="G39" s="2">
        <v>1633</v>
      </c>
      <c r="H39" s="2">
        <v>58</v>
      </c>
      <c r="I39" s="2">
        <v>5.6</v>
      </c>
      <c r="J39" s="2">
        <v>35</v>
      </c>
      <c r="K39" s="2">
        <v>27</v>
      </c>
      <c r="L39" s="3">
        <f t="shared" si="0"/>
        <v>106047.78</v>
      </c>
    </row>
    <row r="40" spans="1:12" x14ac:dyDescent="0.3">
      <c r="A40" s="2" t="s">
        <v>18</v>
      </c>
      <c r="B40" s="2" t="s">
        <v>16</v>
      </c>
      <c r="C40" s="2" t="s">
        <v>14</v>
      </c>
      <c r="D40" s="2">
        <v>4.2</v>
      </c>
      <c r="E40" s="2">
        <v>70</v>
      </c>
      <c r="F40" s="4">
        <v>50.1</v>
      </c>
      <c r="G40" s="2">
        <v>1693</v>
      </c>
      <c r="H40" s="2">
        <v>477</v>
      </c>
      <c r="I40" s="2">
        <v>5.3</v>
      </c>
      <c r="J40" s="2">
        <v>10</v>
      </c>
      <c r="K40" s="2">
        <v>44</v>
      </c>
      <c r="L40" s="3">
        <f t="shared" si="0"/>
        <v>1672839</v>
      </c>
    </row>
    <row r="41" spans="1:12" x14ac:dyDescent="0.3">
      <c r="A41" s="2" t="s">
        <v>29</v>
      </c>
      <c r="B41" s="2" t="s">
        <v>16</v>
      </c>
      <c r="C41" s="2" t="s">
        <v>11</v>
      </c>
      <c r="D41" s="2">
        <v>3.2</v>
      </c>
      <c r="E41" s="2">
        <v>68</v>
      </c>
      <c r="F41" s="4">
        <v>74.040000000000006</v>
      </c>
      <c r="G41" s="2">
        <v>701</v>
      </c>
      <c r="H41" s="2">
        <v>241</v>
      </c>
      <c r="I41" s="2">
        <v>7</v>
      </c>
      <c r="J41" s="2">
        <v>38</v>
      </c>
      <c r="K41" s="2">
        <v>59</v>
      </c>
      <c r="L41" s="3">
        <f t="shared" si="0"/>
        <v>1213367.52</v>
      </c>
    </row>
    <row r="42" spans="1:12" x14ac:dyDescent="0.3">
      <c r="A42" s="2" t="s">
        <v>18</v>
      </c>
      <c r="B42" s="2" t="s">
        <v>16</v>
      </c>
      <c r="C42" s="2" t="s">
        <v>14</v>
      </c>
      <c r="D42" s="2">
        <v>4.3</v>
      </c>
      <c r="E42" s="2">
        <v>55</v>
      </c>
      <c r="F42" s="4">
        <v>47.14</v>
      </c>
      <c r="G42" s="2">
        <v>1715</v>
      </c>
      <c r="H42" s="2">
        <v>139</v>
      </c>
      <c r="I42" s="2">
        <v>3.8</v>
      </c>
      <c r="J42" s="2">
        <v>6</v>
      </c>
      <c r="K42" s="2">
        <v>53</v>
      </c>
      <c r="L42" s="3">
        <f t="shared" si="0"/>
        <v>360385.3</v>
      </c>
    </row>
    <row r="43" spans="1:12" x14ac:dyDescent="0.3">
      <c r="A43" s="2" t="s">
        <v>27</v>
      </c>
      <c r="B43" s="2" t="s">
        <v>16</v>
      </c>
      <c r="C43" s="2" t="s">
        <v>15</v>
      </c>
      <c r="D43" s="2">
        <v>4</v>
      </c>
      <c r="E43" s="2">
        <v>57</v>
      </c>
      <c r="F43" s="4">
        <v>33.619999999999997</v>
      </c>
      <c r="G43" s="2">
        <v>3076</v>
      </c>
      <c r="H43" s="2">
        <v>469</v>
      </c>
      <c r="I43" s="2">
        <v>7.5</v>
      </c>
      <c r="J43" s="2">
        <v>6</v>
      </c>
      <c r="K43" s="2">
        <v>25</v>
      </c>
      <c r="L43" s="3">
        <f t="shared" si="0"/>
        <v>898763.46</v>
      </c>
    </row>
    <row r="44" spans="1:12" x14ac:dyDescent="0.3">
      <c r="A44" s="2" t="s">
        <v>26</v>
      </c>
      <c r="B44" s="2" t="s">
        <v>12</v>
      </c>
      <c r="C44" s="2" t="s">
        <v>11</v>
      </c>
      <c r="D44" s="2">
        <v>4.8</v>
      </c>
      <c r="E44" s="2">
        <v>80</v>
      </c>
      <c r="F44" s="4">
        <v>68.37</v>
      </c>
      <c r="G44" s="2">
        <v>1999</v>
      </c>
      <c r="H44" s="2">
        <v>999</v>
      </c>
      <c r="I44" s="2">
        <v>4.5</v>
      </c>
      <c r="J44" s="2">
        <v>46</v>
      </c>
      <c r="K44" s="2">
        <v>24</v>
      </c>
      <c r="L44" s="3">
        <f t="shared" si="0"/>
        <v>5464130.4000000004</v>
      </c>
    </row>
    <row r="45" spans="1:12" x14ac:dyDescent="0.3">
      <c r="A45" s="2" t="s">
        <v>21</v>
      </c>
      <c r="B45" s="2" t="s">
        <v>10</v>
      </c>
      <c r="C45" s="2" t="s">
        <v>15</v>
      </c>
      <c r="D45" s="2">
        <v>3.9</v>
      </c>
      <c r="E45" s="2">
        <v>45</v>
      </c>
      <c r="F45" s="4">
        <v>31.49</v>
      </c>
      <c r="G45" s="2">
        <v>2413</v>
      </c>
      <c r="H45" s="2">
        <v>454</v>
      </c>
      <c r="I45" s="2">
        <v>6.5</v>
      </c>
      <c r="J45" s="2">
        <v>42</v>
      </c>
      <c r="K45" s="2">
        <v>23</v>
      </c>
      <c r="L45" s="3">
        <f t="shared" si="0"/>
        <v>643340.69999999995</v>
      </c>
    </row>
    <row r="46" spans="1:12" x14ac:dyDescent="0.3">
      <c r="A46" s="2" t="s">
        <v>29</v>
      </c>
      <c r="B46" s="2" t="s">
        <v>16</v>
      </c>
      <c r="C46" s="2" t="s">
        <v>13</v>
      </c>
      <c r="D46" s="2">
        <v>3.5</v>
      </c>
      <c r="E46" s="2">
        <v>55</v>
      </c>
      <c r="F46" s="4">
        <v>32.51</v>
      </c>
      <c r="G46" s="2">
        <v>1000</v>
      </c>
      <c r="H46" s="2">
        <v>756</v>
      </c>
      <c r="I46" s="2">
        <v>6.1</v>
      </c>
      <c r="J46" s="2">
        <v>3</v>
      </c>
      <c r="K46" s="2">
        <v>20</v>
      </c>
      <c r="L46" s="3">
        <f t="shared" si="0"/>
        <v>1351765.8</v>
      </c>
    </row>
    <row r="47" spans="1:12" x14ac:dyDescent="0.3">
      <c r="A47" s="2" t="s">
        <v>20</v>
      </c>
      <c r="B47" s="2" t="s">
        <v>16</v>
      </c>
      <c r="C47" s="2" t="s">
        <v>17</v>
      </c>
      <c r="D47" s="2">
        <v>4.7</v>
      </c>
      <c r="E47" s="2">
        <v>64</v>
      </c>
      <c r="F47" s="4">
        <v>59.25</v>
      </c>
      <c r="G47" s="2">
        <v>1986</v>
      </c>
      <c r="H47" s="2">
        <v>314</v>
      </c>
      <c r="I47" s="2">
        <v>8.8000000000000007</v>
      </c>
      <c r="J47" s="2">
        <v>42</v>
      </c>
      <c r="K47" s="2">
        <v>0</v>
      </c>
      <c r="L47" s="3">
        <f t="shared" si="0"/>
        <v>1190688</v>
      </c>
    </row>
    <row r="48" spans="1:12" x14ac:dyDescent="0.3">
      <c r="A48" s="2" t="s">
        <v>18</v>
      </c>
      <c r="B48" s="2" t="s">
        <v>16</v>
      </c>
      <c r="C48" s="2" t="s">
        <v>15</v>
      </c>
      <c r="D48" s="2">
        <v>3.3</v>
      </c>
      <c r="E48" s="2">
        <v>64</v>
      </c>
      <c r="F48" s="4">
        <v>36.96</v>
      </c>
      <c r="G48" s="2">
        <v>998</v>
      </c>
      <c r="H48" s="2">
        <v>829</v>
      </c>
      <c r="I48" s="2">
        <v>7.6</v>
      </c>
      <c r="J48" s="2">
        <v>24</v>
      </c>
      <c r="K48" s="2">
        <v>59</v>
      </c>
      <c r="L48" s="3">
        <f t="shared" si="0"/>
        <v>1960949.76</v>
      </c>
    </row>
    <row r="49" spans="1:12" x14ac:dyDescent="0.3">
      <c r="A49" s="2" t="s">
        <v>20</v>
      </c>
      <c r="B49" s="2" t="s">
        <v>16</v>
      </c>
      <c r="C49" s="2" t="s">
        <v>17</v>
      </c>
      <c r="D49" s="2">
        <v>3.9</v>
      </c>
      <c r="E49" s="2">
        <v>63</v>
      </c>
      <c r="F49" s="4">
        <v>60.9</v>
      </c>
      <c r="G49" s="2">
        <v>2279</v>
      </c>
      <c r="H49" s="2">
        <v>292</v>
      </c>
      <c r="I49" s="2">
        <v>7.9</v>
      </c>
      <c r="J49" s="2">
        <v>19</v>
      </c>
      <c r="K49" s="2">
        <v>1</v>
      </c>
      <c r="L49" s="3">
        <f t="shared" si="0"/>
        <v>1120316.3999999999</v>
      </c>
    </row>
    <row r="50" spans="1:12" x14ac:dyDescent="0.3">
      <c r="A50" s="2" t="s">
        <v>19</v>
      </c>
      <c r="B50" s="2" t="s">
        <v>16</v>
      </c>
      <c r="C50" s="2" t="s">
        <v>14</v>
      </c>
      <c r="D50" s="2">
        <v>3.4</v>
      </c>
      <c r="E50" s="2">
        <v>70</v>
      </c>
      <c r="F50" s="4">
        <v>51.04</v>
      </c>
      <c r="G50" s="2">
        <v>1834</v>
      </c>
      <c r="H50" s="2">
        <v>726</v>
      </c>
      <c r="I50" s="2">
        <v>1.8</v>
      </c>
      <c r="J50" s="2">
        <v>24</v>
      </c>
      <c r="K50" s="2">
        <v>16</v>
      </c>
      <c r="L50" s="3">
        <f t="shared" si="0"/>
        <v>2593852.7999999998</v>
      </c>
    </row>
    <row r="51" spans="1:12" x14ac:dyDescent="0.3">
      <c r="A51" s="2" t="s">
        <v>28</v>
      </c>
      <c r="B51" s="2" t="s">
        <v>10</v>
      </c>
      <c r="C51" s="2" t="s">
        <v>14</v>
      </c>
      <c r="D51" s="2">
        <v>3.9</v>
      </c>
      <c r="E51" s="2">
        <v>31</v>
      </c>
      <c r="F51" s="4">
        <v>50.74</v>
      </c>
      <c r="G51" s="2">
        <v>3498</v>
      </c>
      <c r="H51" s="2">
        <v>982</v>
      </c>
      <c r="I51" s="2">
        <v>7</v>
      </c>
      <c r="J51" s="2">
        <v>8</v>
      </c>
      <c r="K51" s="2">
        <v>15</v>
      </c>
      <c r="L51" s="3">
        <f t="shared" si="0"/>
        <v>1544627.08</v>
      </c>
    </row>
    <row r="52" spans="1:12" x14ac:dyDescent="0.3">
      <c r="A52" s="2" t="s">
        <v>21</v>
      </c>
      <c r="B52" s="2" t="s">
        <v>16</v>
      </c>
      <c r="C52" s="2" t="s">
        <v>15</v>
      </c>
      <c r="D52" s="2">
        <v>3.7</v>
      </c>
      <c r="E52" s="2">
        <v>57</v>
      </c>
      <c r="F52" s="4">
        <v>30.26</v>
      </c>
      <c r="G52" s="2">
        <v>2634</v>
      </c>
      <c r="H52" s="2">
        <v>409</v>
      </c>
      <c r="I52" s="2">
        <v>5.9</v>
      </c>
      <c r="J52" s="2">
        <v>40</v>
      </c>
      <c r="K52" s="2">
        <v>52</v>
      </c>
      <c r="L52" s="3">
        <f t="shared" si="0"/>
        <v>705451.38000000012</v>
      </c>
    </row>
    <row r="53" spans="1:12" x14ac:dyDescent="0.3">
      <c r="A53" s="2" t="s">
        <v>22</v>
      </c>
      <c r="B53" s="2" t="s">
        <v>10</v>
      </c>
      <c r="C53" s="2" t="s">
        <v>17</v>
      </c>
      <c r="D53" s="2">
        <v>3.7</v>
      </c>
      <c r="E53" s="2">
        <v>48</v>
      </c>
      <c r="F53" s="4">
        <v>59.75</v>
      </c>
      <c r="G53" s="2">
        <v>2156</v>
      </c>
      <c r="H53" s="2">
        <v>244</v>
      </c>
      <c r="I53" s="2">
        <v>8</v>
      </c>
      <c r="J53" s="2">
        <v>43</v>
      </c>
      <c r="K53" s="2">
        <v>18</v>
      </c>
      <c r="L53" s="3">
        <f t="shared" si="0"/>
        <v>699792</v>
      </c>
    </row>
    <row r="54" spans="1:12" x14ac:dyDescent="0.3">
      <c r="A54" s="2" t="s">
        <v>25</v>
      </c>
      <c r="B54" s="2" t="s">
        <v>12</v>
      </c>
      <c r="C54" s="2" t="s">
        <v>17</v>
      </c>
      <c r="D54" s="2">
        <v>4.7</v>
      </c>
      <c r="E54" s="2">
        <v>83</v>
      </c>
      <c r="F54" s="4">
        <v>61.3</v>
      </c>
      <c r="G54" s="2">
        <v>6348</v>
      </c>
      <c r="H54" s="2">
        <v>548</v>
      </c>
      <c r="I54" s="2">
        <v>1.8</v>
      </c>
      <c r="J54" s="2">
        <v>82</v>
      </c>
      <c r="K54" s="2">
        <v>46</v>
      </c>
      <c r="L54" s="3">
        <f t="shared" si="0"/>
        <v>2788169.1999999997</v>
      </c>
    </row>
    <row r="55" spans="1:12" x14ac:dyDescent="0.3">
      <c r="A55" s="2" t="s">
        <v>28</v>
      </c>
      <c r="B55" s="2" t="s">
        <v>12</v>
      </c>
      <c r="C55" s="2" t="s">
        <v>15</v>
      </c>
      <c r="D55" s="2">
        <v>4.4000000000000004</v>
      </c>
      <c r="E55" s="2">
        <v>78</v>
      </c>
      <c r="F55" s="4">
        <v>32.82</v>
      </c>
      <c r="G55" s="2">
        <v>5259</v>
      </c>
      <c r="H55" s="2">
        <v>666</v>
      </c>
      <c r="I55" s="2">
        <v>5.4</v>
      </c>
      <c r="J55" s="2">
        <v>34</v>
      </c>
      <c r="K55" s="2">
        <v>55</v>
      </c>
      <c r="L55" s="3">
        <f t="shared" si="0"/>
        <v>1704933.36</v>
      </c>
    </row>
    <row r="56" spans="1:12" x14ac:dyDescent="0.3">
      <c r="A56" s="2" t="s">
        <v>23</v>
      </c>
      <c r="B56" s="2" t="s">
        <v>12</v>
      </c>
      <c r="C56" s="2" t="s">
        <v>13</v>
      </c>
      <c r="D56" s="2">
        <v>4.8</v>
      </c>
      <c r="E56" s="2">
        <v>82</v>
      </c>
      <c r="F56" s="4">
        <v>27.41</v>
      </c>
      <c r="G56" s="2">
        <v>2540</v>
      </c>
      <c r="H56" s="2">
        <v>262</v>
      </c>
      <c r="I56" s="2">
        <v>8.6999999999999993</v>
      </c>
      <c r="J56" s="2">
        <v>67</v>
      </c>
      <c r="K56" s="2">
        <v>28</v>
      </c>
      <c r="L56" s="3">
        <f t="shared" si="0"/>
        <v>588876.43999999994</v>
      </c>
    </row>
    <row r="57" spans="1:12" x14ac:dyDescent="0.3">
      <c r="A57" s="2" t="s">
        <v>23</v>
      </c>
      <c r="B57" s="2" t="s">
        <v>16</v>
      </c>
      <c r="C57" s="2" t="s">
        <v>13</v>
      </c>
      <c r="D57" s="2">
        <v>4.8</v>
      </c>
      <c r="E57" s="2">
        <v>58</v>
      </c>
      <c r="F57" s="4">
        <v>25.78</v>
      </c>
      <c r="G57" s="2">
        <v>1725</v>
      </c>
      <c r="H57" s="2">
        <v>880</v>
      </c>
      <c r="I57" s="2">
        <v>2.7</v>
      </c>
      <c r="J57" s="2">
        <v>55</v>
      </c>
      <c r="K57" s="2">
        <v>1</v>
      </c>
      <c r="L57" s="3">
        <f t="shared" si="0"/>
        <v>1315811.2</v>
      </c>
    </row>
    <row r="58" spans="1:12" x14ac:dyDescent="0.3">
      <c r="A58" s="2" t="s">
        <v>29</v>
      </c>
      <c r="B58" s="2" t="s">
        <v>12</v>
      </c>
      <c r="C58" s="2" t="s">
        <v>15</v>
      </c>
      <c r="D58" s="2">
        <v>4.9000000000000004</v>
      </c>
      <c r="E58" s="2">
        <v>74</v>
      </c>
      <c r="F58" s="4">
        <v>40.770000000000003</v>
      </c>
      <c r="G58" s="2">
        <v>8060</v>
      </c>
      <c r="H58" s="2">
        <v>777</v>
      </c>
      <c r="I58" s="2">
        <v>2.4</v>
      </c>
      <c r="J58" s="2">
        <v>49</v>
      </c>
      <c r="K58" s="2">
        <v>31</v>
      </c>
      <c r="L58" s="3">
        <f t="shared" si="0"/>
        <v>2344193.46</v>
      </c>
    </row>
    <row r="59" spans="1:12" x14ac:dyDescent="0.3">
      <c r="A59" s="2" t="s">
        <v>24</v>
      </c>
      <c r="B59" s="2" t="s">
        <v>12</v>
      </c>
      <c r="C59" s="2" t="s">
        <v>15</v>
      </c>
      <c r="D59" s="2">
        <v>3.8</v>
      </c>
      <c r="E59" s="2">
        <v>76</v>
      </c>
      <c r="F59" s="4">
        <v>35.07</v>
      </c>
      <c r="G59" s="2">
        <v>6004</v>
      </c>
      <c r="H59" s="2">
        <v>230</v>
      </c>
      <c r="I59" s="2">
        <v>8.9</v>
      </c>
      <c r="J59" s="2">
        <v>5</v>
      </c>
      <c r="K59" s="2">
        <v>34</v>
      </c>
      <c r="L59" s="3">
        <f t="shared" si="0"/>
        <v>613023.60000000009</v>
      </c>
    </row>
    <row r="60" spans="1:12" x14ac:dyDescent="0.3">
      <c r="A60" s="2" t="s">
        <v>29</v>
      </c>
      <c r="B60" s="2" t="s">
        <v>12</v>
      </c>
      <c r="C60" s="2" t="s">
        <v>14</v>
      </c>
      <c r="D60" s="2">
        <v>4.8</v>
      </c>
      <c r="E60" s="2">
        <v>85</v>
      </c>
      <c r="F60" s="4">
        <v>52.18</v>
      </c>
      <c r="G60" s="2">
        <v>8349</v>
      </c>
      <c r="H60" s="2">
        <v>621</v>
      </c>
      <c r="I60" s="2">
        <v>7</v>
      </c>
      <c r="J60" s="2">
        <v>30</v>
      </c>
      <c r="K60" s="2">
        <v>42</v>
      </c>
      <c r="L60" s="3">
        <f t="shared" si="0"/>
        <v>2754321.3000000003</v>
      </c>
    </row>
    <row r="61" spans="1:12" x14ac:dyDescent="0.3">
      <c r="A61" s="2" t="s">
        <v>25</v>
      </c>
      <c r="B61" s="2" t="s">
        <v>12</v>
      </c>
      <c r="C61" s="2" t="s">
        <v>15</v>
      </c>
      <c r="D61" s="2">
        <v>3.5</v>
      </c>
      <c r="E61" s="2">
        <v>80</v>
      </c>
      <c r="F61" s="4">
        <v>40.450000000000003</v>
      </c>
      <c r="G61" s="2">
        <v>1919</v>
      </c>
      <c r="H61" s="2">
        <v>275</v>
      </c>
      <c r="I61" s="2">
        <v>1.8</v>
      </c>
      <c r="J61" s="2">
        <v>47</v>
      </c>
      <c r="K61" s="2">
        <v>33</v>
      </c>
      <c r="L61" s="3">
        <f t="shared" si="0"/>
        <v>889900</v>
      </c>
    </row>
    <row r="62" spans="1:12" x14ac:dyDescent="0.3">
      <c r="A62" s="2" t="s">
        <v>20</v>
      </c>
      <c r="B62" s="2" t="s">
        <v>10</v>
      </c>
      <c r="C62" s="2" t="s">
        <v>13</v>
      </c>
      <c r="D62" s="2">
        <v>3.6</v>
      </c>
      <c r="E62" s="2">
        <v>41</v>
      </c>
      <c r="F62" s="4">
        <v>34.43</v>
      </c>
      <c r="G62" s="2">
        <v>3557</v>
      </c>
      <c r="H62" s="2">
        <v>81</v>
      </c>
      <c r="I62" s="2">
        <v>5.0999999999999996</v>
      </c>
      <c r="J62" s="2">
        <v>25</v>
      </c>
      <c r="K62" s="2">
        <v>8</v>
      </c>
      <c r="L62" s="3">
        <f t="shared" si="0"/>
        <v>114342.02999999998</v>
      </c>
    </row>
    <row r="63" spans="1:12" x14ac:dyDescent="0.3">
      <c r="A63" s="2" t="s">
        <v>21</v>
      </c>
      <c r="B63" s="2" t="s">
        <v>12</v>
      </c>
      <c r="C63" s="2" t="s">
        <v>15</v>
      </c>
      <c r="D63" s="2">
        <v>4.2</v>
      </c>
      <c r="E63" s="2">
        <v>82</v>
      </c>
      <c r="F63" s="4">
        <v>38.729999999999997</v>
      </c>
      <c r="G63" s="2">
        <v>2709</v>
      </c>
      <c r="H63" s="2">
        <v>396</v>
      </c>
      <c r="I63" s="2">
        <v>8.5</v>
      </c>
      <c r="J63" s="2">
        <v>5</v>
      </c>
      <c r="K63" s="2">
        <v>63</v>
      </c>
      <c r="L63" s="3">
        <f t="shared" si="0"/>
        <v>1257640.5599999998</v>
      </c>
    </row>
    <row r="64" spans="1:12" x14ac:dyDescent="0.3">
      <c r="A64" s="2" t="s">
        <v>22</v>
      </c>
      <c r="B64" s="2" t="s">
        <v>12</v>
      </c>
      <c r="C64" s="2" t="s">
        <v>15</v>
      </c>
      <c r="D64" s="2">
        <v>3.9</v>
      </c>
      <c r="E64" s="2">
        <v>77</v>
      </c>
      <c r="F64" s="4">
        <v>40.47</v>
      </c>
      <c r="G64" s="2">
        <v>7011</v>
      </c>
      <c r="H64" s="2">
        <v>495</v>
      </c>
      <c r="I64" s="2">
        <v>8.5</v>
      </c>
      <c r="J64" s="2">
        <v>36</v>
      </c>
      <c r="K64" s="2">
        <v>46</v>
      </c>
      <c r="L64" s="3">
        <f t="shared" si="0"/>
        <v>1542514.05</v>
      </c>
    </row>
    <row r="65" spans="1:12" x14ac:dyDescent="0.3">
      <c r="A65" s="2" t="s">
        <v>25</v>
      </c>
      <c r="B65" s="2" t="s">
        <v>10</v>
      </c>
      <c r="C65" s="2" t="s">
        <v>14</v>
      </c>
      <c r="D65" s="2">
        <v>4.8</v>
      </c>
      <c r="E65" s="2">
        <v>50</v>
      </c>
      <c r="F65" s="4">
        <v>51.79</v>
      </c>
      <c r="G65" s="2">
        <v>1062</v>
      </c>
      <c r="H65" s="2">
        <v>878</v>
      </c>
      <c r="I65" s="2">
        <v>5.7</v>
      </c>
      <c r="J65" s="2">
        <v>41</v>
      </c>
      <c r="K65" s="2">
        <v>2</v>
      </c>
      <c r="L65" s="3">
        <f t="shared" si="0"/>
        <v>2273581</v>
      </c>
    </row>
    <row r="66" spans="1:12" x14ac:dyDescent="0.3">
      <c r="A66" s="2" t="s">
        <v>23</v>
      </c>
      <c r="B66" s="2" t="s">
        <v>12</v>
      </c>
      <c r="C66" s="2" t="s">
        <v>14</v>
      </c>
      <c r="D66" s="2">
        <v>4.3</v>
      </c>
      <c r="E66" s="2">
        <v>70</v>
      </c>
      <c r="F66" s="4">
        <v>54.76</v>
      </c>
      <c r="G66" s="2">
        <v>2549</v>
      </c>
      <c r="H66" s="2">
        <v>655</v>
      </c>
      <c r="I66" s="2">
        <v>1</v>
      </c>
      <c r="J66" s="2">
        <v>51</v>
      </c>
      <c r="K66" s="2">
        <v>44</v>
      </c>
      <c r="L66" s="3">
        <f t="shared" ref="L66:L129" si="1">F66*E66*H66</f>
        <v>2510746</v>
      </c>
    </row>
    <row r="67" spans="1:12" x14ac:dyDescent="0.3">
      <c r="A67" s="2" t="s">
        <v>29</v>
      </c>
      <c r="B67" s="2" t="s">
        <v>12</v>
      </c>
      <c r="C67" s="2" t="s">
        <v>14</v>
      </c>
      <c r="D67" s="2">
        <v>3.4</v>
      </c>
      <c r="E67" s="2">
        <v>82</v>
      </c>
      <c r="F67" s="4">
        <v>51.87</v>
      </c>
      <c r="G67" s="2">
        <v>5039</v>
      </c>
      <c r="H67" s="2">
        <v>949</v>
      </c>
      <c r="I67" s="2">
        <v>8.1999999999999993</v>
      </c>
      <c r="J67" s="2">
        <v>66</v>
      </c>
      <c r="K67" s="2">
        <v>20</v>
      </c>
      <c r="L67" s="3">
        <f t="shared" si="1"/>
        <v>4036419.66</v>
      </c>
    </row>
    <row r="68" spans="1:12" x14ac:dyDescent="0.3">
      <c r="A68" s="2" t="s">
        <v>21</v>
      </c>
      <c r="B68" s="2" t="s">
        <v>10</v>
      </c>
      <c r="C68" s="2" t="s">
        <v>14</v>
      </c>
      <c r="D68" s="2">
        <v>4.9000000000000004</v>
      </c>
      <c r="E68" s="2">
        <v>40</v>
      </c>
      <c r="F68" s="4">
        <v>55.75</v>
      </c>
      <c r="G68" s="2">
        <v>2769</v>
      </c>
      <c r="H68" s="2">
        <v>179</v>
      </c>
      <c r="I68" s="2">
        <v>9.6</v>
      </c>
      <c r="J68" s="2">
        <v>24</v>
      </c>
      <c r="K68" s="2">
        <v>33</v>
      </c>
      <c r="L68" s="3">
        <f t="shared" si="1"/>
        <v>399170</v>
      </c>
    </row>
    <row r="69" spans="1:12" x14ac:dyDescent="0.3">
      <c r="A69" s="2" t="s">
        <v>19</v>
      </c>
      <c r="B69" s="2" t="s">
        <v>10</v>
      </c>
      <c r="C69" s="2" t="s">
        <v>11</v>
      </c>
      <c r="D69" s="2">
        <v>3.5</v>
      </c>
      <c r="E69" s="2">
        <v>33</v>
      </c>
      <c r="F69" s="4">
        <v>66.099999999999994</v>
      </c>
      <c r="G69" s="2">
        <v>1180</v>
      </c>
      <c r="H69" s="2">
        <v>712</v>
      </c>
      <c r="I69" s="2">
        <v>9.3000000000000007</v>
      </c>
      <c r="J69" s="2">
        <v>20</v>
      </c>
      <c r="K69" s="2">
        <v>27</v>
      </c>
      <c r="L69" s="3">
        <f t="shared" si="1"/>
        <v>1553085.5999999999</v>
      </c>
    </row>
    <row r="70" spans="1:12" x14ac:dyDescent="0.3">
      <c r="A70" s="2" t="s">
        <v>24</v>
      </c>
      <c r="B70" s="2" t="s">
        <v>12</v>
      </c>
      <c r="C70" s="2" t="s">
        <v>17</v>
      </c>
      <c r="D70" s="2">
        <v>3.2</v>
      </c>
      <c r="E70" s="2">
        <v>84</v>
      </c>
      <c r="F70" s="4">
        <v>65.75</v>
      </c>
      <c r="G70" s="2">
        <v>1479</v>
      </c>
      <c r="H70" s="2">
        <v>346</v>
      </c>
      <c r="I70" s="2">
        <v>2.9</v>
      </c>
      <c r="J70" s="2">
        <v>26</v>
      </c>
      <c r="K70" s="2">
        <v>39</v>
      </c>
      <c r="L70" s="3">
        <f t="shared" si="1"/>
        <v>1910958</v>
      </c>
    </row>
    <row r="71" spans="1:12" x14ac:dyDescent="0.3">
      <c r="A71" s="2" t="s">
        <v>18</v>
      </c>
      <c r="B71" s="2" t="s">
        <v>10</v>
      </c>
      <c r="C71" s="2" t="s">
        <v>11</v>
      </c>
      <c r="D71" s="2">
        <v>3.2</v>
      </c>
      <c r="E71" s="2">
        <v>48</v>
      </c>
      <c r="F71" s="4">
        <v>73.14</v>
      </c>
      <c r="G71" s="2">
        <v>2936</v>
      </c>
      <c r="H71" s="2">
        <v>501</v>
      </c>
      <c r="I71" s="2">
        <v>7.3</v>
      </c>
      <c r="J71" s="2">
        <v>3</v>
      </c>
      <c r="K71" s="2">
        <v>4</v>
      </c>
      <c r="L71" s="3">
        <f t="shared" si="1"/>
        <v>1758870.7200000002</v>
      </c>
    </row>
    <row r="72" spans="1:12" x14ac:dyDescent="0.3">
      <c r="A72" s="2" t="s">
        <v>28</v>
      </c>
      <c r="B72" s="2" t="s">
        <v>12</v>
      </c>
      <c r="C72" s="2" t="s">
        <v>14</v>
      </c>
      <c r="D72" s="2">
        <v>3.3</v>
      </c>
      <c r="E72" s="2">
        <v>90</v>
      </c>
      <c r="F72" s="4">
        <v>45.33</v>
      </c>
      <c r="G72" s="2">
        <v>3122</v>
      </c>
      <c r="H72" s="2">
        <v>470</v>
      </c>
      <c r="I72" s="2">
        <v>2.2999999999999998</v>
      </c>
      <c r="J72" s="2">
        <v>40</v>
      </c>
      <c r="K72" s="2">
        <v>45</v>
      </c>
      <c r="L72" s="3">
        <f t="shared" si="1"/>
        <v>1917459</v>
      </c>
    </row>
    <row r="73" spans="1:12" x14ac:dyDescent="0.3">
      <c r="A73" s="2" t="s">
        <v>20</v>
      </c>
      <c r="B73" s="2" t="s">
        <v>10</v>
      </c>
      <c r="C73" s="2" t="s">
        <v>11</v>
      </c>
      <c r="D73" s="2">
        <v>3.6</v>
      </c>
      <c r="E73" s="2">
        <v>31</v>
      </c>
      <c r="F73" s="4">
        <v>72.64</v>
      </c>
      <c r="G73" s="2">
        <v>1175</v>
      </c>
      <c r="H73" s="2">
        <v>700</v>
      </c>
      <c r="I73" s="2">
        <v>9.6</v>
      </c>
      <c r="J73" s="2">
        <v>20</v>
      </c>
      <c r="K73" s="2">
        <v>19</v>
      </c>
      <c r="L73" s="3">
        <f t="shared" si="1"/>
        <v>1576288</v>
      </c>
    </row>
    <row r="74" spans="1:12" x14ac:dyDescent="0.3">
      <c r="A74" s="2" t="s">
        <v>18</v>
      </c>
      <c r="B74" s="2" t="s">
        <v>12</v>
      </c>
      <c r="C74" s="2" t="s">
        <v>13</v>
      </c>
      <c r="D74" s="2">
        <v>3.6</v>
      </c>
      <c r="E74" s="2">
        <v>75</v>
      </c>
      <c r="F74" s="4">
        <v>35.28</v>
      </c>
      <c r="G74" s="2">
        <v>4869</v>
      </c>
      <c r="H74" s="2">
        <v>981</v>
      </c>
      <c r="I74" s="2">
        <v>5</v>
      </c>
      <c r="J74" s="2">
        <v>47</v>
      </c>
      <c r="K74" s="2">
        <v>45</v>
      </c>
      <c r="L74" s="3">
        <f t="shared" si="1"/>
        <v>2595726</v>
      </c>
    </row>
    <row r="75" spans="1:12" x14ac:dyDescent="0.3">
      <c r="A75" s="2" t="s">
        <v>26</v>
      </c>
      <c r="B75" s="2" t="s">
        <v>16</v>
      </c>
      <c r="C75" s="2" t="s">
        <v>13</v>
      </c>
      <c r="D75" s="2">
        <v>4.2</v>
      </c>
      <c r="E75" s="2">
        <v>57</v>
      </c>
      <c r="F75" s="4">
        <v>29.21</v>
      </c>
      <c r="G75" s="2">
        <v>1342</v>
      </c>
      <c r="H75" s="2">
        <v>533</v>
      </c>
      <c r="I75" s="2">
        <v>1.3</v>
      </c>
      <c r="J75" s="2">
        <v>25</v>
      </c>
      <c r="K75" s="2">
        <v>40</v>
      </c>
      <c r="L75" s="3">
        <f t="shared" si="1"/>
        <v>887429.01</v>
      </c>
    </row>
    <row r="76" spans="1:12" x14ac:dyDescent="0.3">
      <c r="A76" s="2" t="s">
        <v>18</v>
      </c>
      <c r="B76" s="2" t="s">
        <v>12</v>
      </c>
      <c r="C76" s="2" t="s">
        <v>17</v>
      </c>
      <c r="D76" s="2">
        <v>3.5</v>
      </c>
      <c r="E76" s="2">
        <v>71</v>
      </c>
      <c r="F76" s="4">
        <v>64.81</v>
      </c>
      <c r="G76" s="2">
        <v>1690</v>
      </c>
      <c r="H76" s="2">
        <v>884</v>
      </c>
      <c r="I76" s="2">
        <v>7.3</v>
      </c>
      <c r="J76" s="2">
        <v>67</v>
      </c>
      <c r="K76" s="2">
        <v>52</v>
      </c>
      <c r="L76" s="3">
        <f t="shared" si="1"/>
        <v>4067734.8400000003</v>
      </c>
    </row>
    <row r="77" spans="1:12" x14ac:dyDescent="0.3">
      <c r="A77" s="2" t="s">
        <v>21</v>
      </c>
      <c r="B77" s="2" t="s">
        <v>10</v>
      </c>
      <c r="C77" s="2" t="s">
        <v>17</v>
      </c>
      <c r="D77" s="2">
        <v>3.5</v>
      </c>
      <c r="E77" s="2">
        <v>41</v>
      </c>
      <c r="F77" s="4">
        <v>62.95</v>
      </c>
      <c r="G77" s="2">
        <v>2944</v>
      </c>
      <c r="H77" s="2">
        <v>673</v>
      </c>
      <c r="I77" s="2">
        <v>7.6</v>
      </c>
      <c r="J77" s="2">
        <v>36</v>
      </c>
      <c r="K77" s="2">
        <v>32</v>
      </c>
      <c r="L77" s="3">
        <f t="shared" si="1"/>
        <v>1736979.35</v>
      </c>
    </row>
    <row r="78" spans="1:12" x14ac:dyDescent="0.3">
      <c r="A78" s="2" t="s">
        <v>18</v>
      </c>
      <c r="B78" s="2" t="s">
        <v>12</v>
      </c>
      <c r="C78" s="2" t="s">
        <v>13</v>
      </c>
      <c r="D78" s="2">
        <v>4.9000000000000004</v>
      </c>
      <c r="E78" s="2">
        <v>74</v>
      </c>
      <c r="F78" s="4">
        <v>26.17</v>
      </c>
      <c r="G78" s="2">
        <v>3471</v>
      </c>
      <c r="H78" s="2">
        <v>207</v>
      </c>
      <c r="I78" s="2">
        <v>2.9</v>
      </c>
      <c r="J78" s="2">
        <v>48</v>
      </c>
      <c r="K78" s="2">
        <v>21</v>
      </c>
      <c r="L78" s="3">
        <f t="shared" si="1"/>
        <v>400872.06000000006</v>
      </c>
    </row>
    <row r="79" spans="1:12" x14ac:dyDescent="0.3">
      <c r="A79" s="2" t="s">
        <v>20</v>
      </c>
      <c r="B79" s="2" t="s">
        <v>16</v>
      </c>
      <c r="C79" s="2" t="s">
        <v>14</v>
      </c>
      <c r="D79" s="2">
        <v>3</v>
      </c>
      <c r="E79" s="2">
        <v>59</v>
      </c>
      <c r="F79" s="4">
        <v>45.6</v>
      </c>
      <c r="G79" s="2">
        <v>1063</v>
      </c>
      <c r="H79" s="2">
        <v>618</v>
      </c>
      <c r="I79" s="2">
        <v>6.8</v>
      </c>
      <c r="J79" s="2">
        <v>54</v>
      </c>
      <c r="K79" s="2">
        <v>57</v>
      </c>
      <c r="L79" s="3">
        <f t="shared" si="1"/>
        <v>1662667.2</v>
      </c>
    </row>
    <row r="80" spans="1:12" x14ac:dyDescent="0.3">
      <c r="A80" s="2" t="s">
        <v>21</v>
      </c>
      <c r="B80" s="2" t="s">
        <v>12</v>
      </c>
      <c r="C80" s="2" t="s">
        <v>11</v>
      </c>
      <c r="D80" s="2">
        <v>4.8</v>
      </c>
      <c r="E80" s="2">
        <v>78</v>
      </c>
      <c r="F80" s="4">
        <v>73.849999999999994</v>
      </c>
      <c r="G80" s="2">
        <v>9150</v>
      </c>
      <c r="H80" s="2">
        <v>751</v>
      </c>
      <c r="I80" s="2">
        <v>1.3</v>
      </c>
      <c r="J80" s="2">
        <v>67</v>
      </c>
      <c r="K80" s="2">
        <v>7</v>
      </c>
      <c r="L80" s="3">
        <f t="shared" si="1"/>
        <v>4325985.3</v>
      </c>
    </row>
    <row r="81" spans="1:12" x14ac:dyDescent="0.3">
      <c r="A81" s="2" t="s">
        <v>21</v>
      </c>
      <c r="B81" s="2" t="s">
        <v>10</v>
      </c>
      <c r="C81" s="2" t="s">
        <v>17</v>
      </c>
      <c r="D81" s="2">
        <v>3.4</v>
      </c>
      <c r="E81" s="2">
        <v>49</v>
      </c>
      <c r="F81" s="4">
        <v>63.91</v>
      </c>
      <c r="G81" s="2">
        <v>940</v>
      </c>
      <c r="H81" s="2">
        <v>594</v>
      </c>
      <c r="I81" s="2">
        <v>1.9</v>
      </c>
      <c r="J81" s="2">
        <v>22</v>
      </c>
      <c r="K81" s="2">
        <v>8</v>
      </c>
      <c r="L81" s="3">
        <f t="shared" si="1"/>
        <v>1860164.4599999997</v>
      </c>
    </row>
    <row r="82" spans="1:12" x14ac:dyDescent="0.3">
      <c r="A82" s="2" t="s">
        <v>23</v>
      </c>
      <c r="B82" s="2" t="s">
        <v>10</v>
      </c>
      <c r="C82" s="2" t="s">
        <v>15</v>
      </c>
      <c r="D82" s="2">
        <v>4.9000000000000004</v>
      </c>
      <c r="E82" s="2">
        <v>37</v>
      </c>
      <c r="F82" s="4">
        <v>31.33</v>
      </c>
      <c r="G82" s="2">
        <v>4021</v>
      </c>
      <c r="H82" s="2">
        <v>882</v>
      </c>
      <c r="I82" s="2">
        <v>5.8</v>
      </c>
      <c r="J82" s="2">
        <v>8</v>
      </c>
      <c r="K82" s="2">
        <v>10</v>
      </c>
      <c r="L82" s="3">
        <f t="shared" si="1"/>
        <v>1022423.2200000001</v>
      </c>
    </row>
    <row r="83" spans="1:12" x14ac:dyDescent="0.3">
      <c r="A83" s="2" t="s">
        <v>26</v>
      </c>
      <c r="B83" s="2" t="s">
        <v>16</v>
      </c>
      <c r="C83" s="2" t="s">
        <v>17</v>
      </c>
      <c r="D83" s="2">
        <v>3.7</v>
      </c>
      <c r="E83" s="2">
        <v>50</v>
      </c>
      <c r="F83" s="4">
        <v>58.32</v>
      </c>
      <c r="G83" s="2">
        <v>2654</v>
      </c>
      <c r="H83" s="2">
        <v>50</v>
      </c>
      <c r="I83" s="2">
        <v>7.3</v>
      </c>
      <c r="J83" s="2">
        <v>39</v>
      </c>
      <c r="K83" s="2">
        <v>30</v>
      </c>
      <c r="L83" s="3">
        <f t="shared" si="1"/>
        <v>145800</v>
      </c>
    </row>
    <row r="84" spans="1:12" x14ac:dyDescent="0.3">
      <c r="A84" s="2" t="s">
        <v>20</v>
      </c>
      <c r="B84" s="2" t="s">
        <v>12</v>
      </c>
      <c r="C84" s="2" t="s">
        <v>14</v>
      </c>
      <c r="D84" s="2">
        <v>3.9</v>
      </c>
      <c r="E84" s="2">
        <v>75</v>
      </c>
      <c r="F84" s="4">
        <v>53.58</v>
      </c>
      <c r="G84" s="2">
        <v>6155</v>
      </c>
      <c r="H84" s="2">
        <v>692</v>
      </c>
      <c r="I84" s="2">
        <v>9.1999999999999993</v>
      </c>
      <c r="J84" s="2">
        <v>23</v>
      </c>
      <c r="K84" s="2">
        <v>36</v>
      </c>
      <c r="L84" s="3">
        <f t="shared" si="1"/>
        <v>2780802</v>
      </c>
    </row>
    <row r="85" spans="1:12" x14ac:dyDescent="0.3">
      <c r="A85" s="2" t="s">
        <v>29</v>
      </c>
      <c r="B85" s="2" t="s">
        <v>10</v>
      </c>
      <c r="C85" s="2" t="s">
        <v>14</v>
      </c>
      <c r="D85" s="2">
        <v>4.4000000000000004</v>
      </c>
      <c r="E85" s="2">
        <v>40</v>
      </c>
      <c r="F85" s="4">
        <v>50.78</v>
      </c>
      <c r="G85" s="2">
        <v>1308</v>
      </c>
      <c r="H85" s="2">
        <v>58</v>
      </c>
      <c r="I85" s="2">
        <v>4.9000000000000004</v>
      </c>
      <c r="J85" s="2">
        <v>28</v>
      </c>
      <c r="K85" s="2">
        <v>19</v>
      </c>
      <c r="L85" s="3">
        <f t="shared" si="1"/>
        <v>117809.60000000001</v>
      </c>
    </row>
    <row r="86" spans="1:12" x14ac:dyDescent="0.3">
      <c r="A86" s="2" t="s">
        <v>19</v>
      </c>
      <c r="B86" s="2" t="s">
        <v>10</v>
      </c>
      <c r="C86" s="2" t="s">
        <v>11</v>
      </c>
      <c r="D86" s="2">
        <v>3.6</v>
      </c>
      <c r="E86" s="2">
        <v>44</v>
      </c>
      <c r="F86" s="4">
        <v>70.290000000000006</v>
      </c>
      <c r="G86" s="2">
        <v>3194</v>
      </c>
      <c r="H86" s="2">
        <v>593</v>
      </c>
      <c r="I86" s="2">
        <v>9.4</v>
      </c>
      <c r="J86" s="2">
        <v>17</v>
      </c>
      <c r="K86" s="2">
        <v>22</v>
      </c>
      <c r="L86" s="3">
        <f t="shared" si="1"/>
        <v>1834006.6800000002</v>
      </c>
    </row>
    <row r="87" spans="1:12" x14ac:dyDescent="0.3">
      <c r="A87" s="2" t="s">
        <v>23</v>
      </c>
      <c r="B87" s="2" t="s">
        <v>10</v>
      </c>
      <c r="C87" s="2" t="s">
        <v>14</v>
      </c>
      <c r="D87" s="2">
        <v>4.0999999999999996</v>
      </c>
      <c r="E87" s="2">
        <v>40</v>
      </c>
      <c r="F87" s="4">
        <v>52.45</v>
      </c>
      <c r="G87" s="2">
        <v>2715</v>
      </c>
      <c r="H87" s="2">
        <v>638</v>
      </c>
      <c r="I87" s="2">
        <v>4.9000000000000004</v>
      </c>
      <c r="J87" s="2">
        <v>1</v>
      </c>
      <c r="K87" s="2">
        <v>8</v>
      </c>
      <c r="L87" s="3">
        <f t="shared" si="1"/>
        <v>1338524</v>
      </c>
    </row>
    <row r="88" spans="1:12" x14ac:dyDescent="0.3">
      <c r="A88" s="2" t="s">
        <v>27</v>
      </c>
      <c r="B88" s="2" t="s">
        <v>12</v>
      </c>
      <c r="C88" s="2" t="s">
        <v>17</v>
      </c>
      <c r="D88" s="2">
        <v>4.5</v>
      </c>
      <c r="E88" s="2">
        <v>74</v>
      </c>
      <c r="F88" s="4">
        <v>60.61</v>
      </c>
      <c r="G88" s="2">
        <v>8378</v>
      </c>
      <c r="H88" s="2">
        <v>862</v>
      </c>
      <c r="I88" s="2">
        <v>5.5</v>
      </c>
      <c r="J88" s="2">
        <v>27</v>
      </c>
      <c r="K88" s="2">
        <v>45</v>
      </c>
      <c r="L88" s="3">
        <f t="shared" si="1"/>
        <v>3866190.68</v>
      </c>
    </row>
    <row r="89" spans="1:12" x14ac:dyDescent="0.3">
      <c r="A89" s="2" t="s">
        <v>29</v>
      </c>
      <c r="B89" s="2" t="s">
        <v>10</v>
      </c>
      <c r="C89" s="2" t="s">
        <v>17</v>
      </c>
      <c r="D89" s="2">
        <v>3.1</v>
      </c>
      <c r="E89" s="2">
        <v>45</v>
      </c>
      <c r="F89" s="4">
        <v>65.37</v>
      </c>
      <c r="G89" s="2">
        <v>638</v>
      </c>
      <c r="H89" s="2">
        <v>144</v>
      </c>
      <c r="I89" s="2">
        <v>8.6999999999999993</v>
      </c>
      <c r="J89" s="2">
        <v>42</v>
      </c>
      <c r="K89" s="2">
        <v>17</v>
      </c>
      <c r="L89" s="3">
        <f t="shared" si="1"/>
        <v>423597.60000000003</v>
      </c>
    </row>
    <row r="90" spans="1:12" x14ac:dyDescent="0.3">
      <c r="A90" s="2" t="s">
        <v>19</v>
      </c>
      <c r="B90" s="2" t="s">
        <v>12</v>
      </c>
      <c r="C90" s="2" t="s">
        <v>13</v>
      </c>
      <c r="D90" s="2">
        <v>3</v>
      </c>
      <c r="E90" s="2">
        <v>90</v>
      </c>
      <c r="F90" s="4">
        <v>29.39</v>
      </c>
      <c r="G90" s="2">
        <v>5425</v>
      </c>
      <c r="H90" s="2">
        <v>746</v>
      </c>
      <c r="I90" s="2">
        <v>6.3</v>
      </c>
      <c r="J90" s="2">
        <v>40</v>
      </c>
      <c r="K90" s="2">
        <v>25</v>
      </c>
      <c r="L90" s="3">
        <f t="shared" si="1"/>
        <v>1973244.5999999999</v>
      </c>
    </row>
    <row r="91" spans="1:12" x14ac:dyDescent="0.3">
      <c r="A91" s="2" t="s">
        <v>21</v>
      </c>
      <c r="B91" s="2" t="s">
        <v>10</v>
      </c>
      <c r="C91" s="2" t="s">
        <v>14</v>
      </c>
      <c r="D91" s="2">
        <v>3.9</v>
      </c>
      <c r="E91" s="2">
        <v>36</v>
      </c>
      <c r="F91" s="4">
        <v>47.53</v>
      </c>
      <c r="G91" s="2">
        <v>881</v>
      </c>
      <c r="H91" s="2">
        <v>326</v>
      </c>
      <c r="I91" s="2">
        <v>3.7</v>
      </c>
      <c r="J91" s="2">
        <v>28</v>
      </c>
      <c r="K91" s="2">
        <v>15</v>
      </c>
      <c r="L91" s="3">
        <f t="shared" si="1"/>
        <v>557812.07999999996</v>
      </c>
    </row>
    <row r="92" spans="1:12" x14ac:dyDescent="0.3">
      <c r="A92" s="2" t="s">
        <v>22</v>
      </c>
      <c r="B92" s="2" t="s">
        <v>16</v>
      </c>
      <c r="C92" s="2" t="s">
        <v>15</v>
      </c>
      <c r="D92" s="2">
        <v>3.3</v>
      </c>
      <c r="E92" s="2">
        <v>55</v>
      </c>
      <c r="F92" s="4">
        <v>33.590000000000003</v>
      </c>
      <c r="G92" s="2">
        <v>3200</v>
      </c>
      <c r="H92" s="2">
        <v>584</v>
      </c>
      <c r="I92" s="2">
        <v>5.9</v>
      </c>
      <c r="J92" s="2">
        <v>44</v>
      </c>
      <c r="K92" s="2">
        <v>49</v>
      </c>
      <c r="L92" s="3">
        <f t="shared" si="1"/>
        <v>1078910.8</v>
      </c>
    </row>
    <row r="93" spans="1:12" x14ac:dyDescent="0.3">
      <c r="A93" s="2" t="s">
        <v>19</v>
      </c>
      <c r="B93" s="2" t="s">
        <v>12</v>
      </c>
      <c r="C93" s="2" t="s">
        <v>11</v>
      </c>
      <c r="D93" s="2">
        <v>3.4</v>
      </c>
      <c r="E93" s="2">
        <v>76</v>
      </c>
      <c r="F93" s="4">
        <v>70.48</v>
      </c>
      <c r="G93" s="2">
        <v>4226</v>
      </c>
      <c r="H93" s="2">
        <v>166</v>
      </c>
      <c r="I93" s="2">
        <v>9</v>
      </c>
      <c r="J93" s="2">
        <v>16</v>
      </c>
      <c r="K93" s="2">
        <v>15</v>
      </c>
      <c r="L93" s="3">
        <f t="shared" si="1"/>
        <v>889175.68</v>
      </c>
    </row>
    <row r="94" spans="1:12" x14ac:dyDescent="0.3">
      <c r="A94" s="2" t="s">
        <v>26</v>
      </c>
      <c r="B94" s="2" t="s">
        <v>12</v>
      </c>
      <c r="C94" s="2" t="s">
        <v>15</v>
      </c>
      <c r="D94" s="2">
        <v>3.9</v>
      </c>
      <c r="E94" s="2">
        <v>72</v>
      </c>
      <c r="F94" s="4">
        <v>33.9</v>
      </c>
      <c r="G94" s="2">
        <v>3412</v>
      </c>
      <c r="H94" s="2">
        <v>505</v>
      </c>
      <c r="I94" s="2">
        <v>3.1</v>
      </c>
      <c r="J94" s="2">
        <v>30</v>
      </c>
      <c r="K94" s="2">
        <v>15</v>
      </c>
      <c r="L94" s="3">
        <f t="shared" si="1"/>
        <v>1232603.9999999998</v>
      </c>
    </row>
    <row r="95" spans="1:12" x14ac:dyDescent="0.3">
      <c r="A95" s="2" t="s">
        <v>18</v>
      </c>
      <c r="B95" s="2" t="s">
        <v>10</v>
      </c>
      <c r="C95" s="2" t="s">
        <v>17</v>
      </c>
      <c r="D95" s="2">
        <v>4.0999999999999996</v>
      </c>
      <c r="E95" s="2">
        <v>41</v>
      </c>
      <c r="F95" s="4">
        <v>56.47</v>
      </c>
      <c r="G95" s="2">
        <v>3396</v>
      </c>
      <c r="H95" s="2">
        <v>79</v>
      </c>
      <c r="I95" s="2">
        <v>9.3000000000000007</v>
      </c>
      <c r="J95" s="2">
        <v>9</v>
      </c>
      <c r="K95" s="2">
        <v>31</v>
      </c>
      <c r="L95" s="3">
        <f t="shared" si="1"/>
        <v>182906.33</v>
      </c>
    </row>
    <row r="96" spans="1:12" x14ac:dyDescent="0.3">
      <c r="A96" s="2" t="s">
        <v>29</v>
      </c>
      <c r="B96" s="2" t="s">
        <v>10</v>
      </c>
      <c r="C96" s="2" t="s">
        <v>15</v>
      </c>
      <c r="D96" s="2">
        <v>3.2</v>
      </c>
      <c r="E96" s="2">
        <v>50</v>
      </c>
      <c r="F96" s="4">
        <v>30.06</v>
      </c>
      <c r="G96" s="2">
        <v>772</v>
      </c>
      <c r="H96" s="2">
        <v>932</v>
      </c>
      <c r="I96" s="2">
        <v>1.4</v>
      </c>
      <c r="J96" s="2">
        <v>5</v>
      </c>
      <c r="K96" s="2">
        <v>37</v>
      </c>
      <c r="L96" s="3">
        <f t="shared" si="1"/>
        <v>1400796</v>
      </c>
    </row>
    <row r="97" spans="1:12" x14ac:dyDescent="0.3">
      <c r="A97" s="2" t="s">
        <v>25</v>
      </c>
      <c r="B97" s="2" t="s">
        <v>10</v>
      </c>
      <c r="C97" s="2" t="s">
        <v>17</v>
      </c>
      <c r="D97" s="2">
        <v>3.1</v>
      </c>
      <c r="E97" s="2">
        <v>31</v>
      </c>
      <c r="F97" s="4">
        <v>61.66</v>
      </c>
      <c r="G97" s="2">
        <v>694</v>
      </c>
      <c r="H97" s="2">
        <v>969</v>
      </c>
      <c r="I97" s="2">
        <v>4.0999999999999996</v>
      </c>
      <c r="J97" s="2">
        <v>23</v>
      </c>
      <c r="K97" s="2">
        <v>16</v>
      </c>
      <c r="L97" s="3">
        <f t="shared" si="1"/>
        <v>1852204.7399999998</v>
      </c>
    </row>
    <row r="98" spans="1:12" x14ac:dyDescent="0.3">
      <c r="A98" s="2" t="s">
        <v>24</v>
      </c>
      <c r="B98" s="2" t="s">
        <v>10</v>
      </c>
      <c r="C98" s="2" t="s">
        <v>17</v>
      </c>
      <c r="D98" s="2">
        <v>4.9000000000000004</v>
      </c>
      <c r="E98" s="2">
        <v>30</v>
      </c>
      <c r="F98" s="4">
        <v>62.83</v>
      </c>
      <c r="G98" s="2">
        <v>1941</v>
      </c>
      <c r="H98" s="2">
        <v>123</v>
      </c>
      <c r="I98" s="2">
        <v>7.1</v>
      </c>
      <c r="J98" s="2">
        <v>14</v>
      </c>
      <c r="K98" s="2">
        <v>24</v>
      </c>
      <c r="L98" s="3">
        <f t="shared" si="1"/>
        <v>231842.69999999998</v>
      </c>
    </row>
    <row r="99" spans="1:12" x14ac:dyDescent="0.3">
      <c r="A99" s="2" t="s">
        <v>19</v>
      </c>
      <c r="B99" s="2" t="s">
        <v>12</v>
      </c>
      <c r="C99" s="2" t="s">
        <v>17</v>
      </c>
      <c r="D99" s="2">
        <v>3.3</v>
      </c>
      <c r="E99" s="2">
        <v>71</v>
      </c>
      <c r="F99" s="4">
        <v>64.09</v>
      </c>
      <c r="G99" s="2">
        <v>4159</v>
      </c>
      <c r="H99" s="2">
        <v>881</v>
      </c>
      <c r="I99" s="2">
        <v>8.6</v>
      </c>
      <c r="J99" s="2">
        <v>26</v>
      </c>
      <c r="K99" s="2">
        <v>52</v>
      </c>
      <c r="L99" s="3">
        <f t="shared" si="1"/>
        <v>4008893.5900000003</v>
      </c>
    </row>
    <row r="100" spans="1:12" x14ac:dyDescent="0.3">
      <c r="A100" s="2" t="s">
        <v>23</v>
      </c>
      <c r="B100" s="2" t="s">
        <v>10</v>
      </c>
      <c r="C100" s="2" t="s">
        <v>17</v>
      </c>
      <c r="D100" s="2">
        <v>4.4000000000000004</v>
      </c>
      <c r="E100" s="2">
        <v>43</v>
      </c>
      <c r="F100" s="4">
        <v>65.19</v>
      </c>
      <c r="G100" s="2">
        <v>1236</v>
      </c>
      <c r="H100" s="2">
        <v>468</v>
      </c>
      <c r="I100" s="2">
        <v>2.8</v>
      </c>
      <c r="J100" s="2">
        <v>10</v>
      </c>
      <c r="K100" s="2">
        <v>35</v>
      </c>
      <c r="L100" s="3">
        <f t="shared" si="1"/>
        <v>1311883.56</v>
      </c>
    </row>
    <row r="101" spans="1:12" x14ac:dyDescent="0.3">
      <c r="A101" s="2" t="s">
        <v>23</v>
      </c>
      <c r="B101" s="2" t="s">
        <v>10</v>
      </c>
      <c r="C101" s="2" t="s">
        <v>17</v>
      </c>
      <c r="D101" s="2">
        <v>3.1</v>
      </c>
      <c r="E101" s="2">
        <v>42</v>
      </c>
      <c r="F101" s="4">
        <v>59.53</v>
      </c>
      <c r="G101" s="2">
        <v>2365</v>
      </c>
      <c r="H101" s="2">
        <v>967</v>
      </c>
      <c r="I101" s="2">
        <v>3.2</v>
      </c>
      <c r="J101" s="2">
        <v>19</v>
      </c>
      <c r="K101" s="2">
        <v>41</v>
      </c>
      <c r="L101" s="3">
        <f t="shared" si="1"/>
        <v>2417751.4200000004</v>
      </c>
    </row>
    <row r="102" spans="1:12" x14ac:dyDescent="0.3">
      <c r="A102" s="2" t="s">
        <v>23</v>
      </c>
      <c r="B102" s="2" t="s">
        <v>16</v>
      </c>
      <c r="C102" s="2" t="s">
        <v>13</v>
      </c>
      <c r="D102" s="2">
        <v>3.2</v>
      </c>
      <c r="E102" s="2">
        <v>54</v>
      </c>
      <c r="F102" s="4">
        <v>33.15</v>
      </c>
      <c r="G102" s="2">
        <v>2300</v>
      </c>
      <c r="H102" s="2">
        <v>856</v>
      </c>
      <c r="I102" s="2">
        <v>8.4</v>
      </c>
      <c r="J102" s="2">
        <v>45</v>
      </c>
      <c r="K102" s="2">
        <v>53</v>
      </c>
      <c r="L102" s="3">
        <f t="shared" si="1"/>
        <v>1532325.5999999999</v>
      </c>
    </row>
    <row r="103" spans="1:12" x14ac:dyDescent="0.3">
      <c r="A103" s="2" t="s">
        <v>23</v>
      </c>
      <c r="B103" s="2" t="s">
        <v>16</v>
      </c>
      <c r="C103" s="2" t="s">
        <v>15</v>
      </c>
      <c r="D103" s="2">
        <v>4</v>
      </c>
      <c r="E103" s="2">
        <v>51</v>
      </c>
      <c r="F103" s="4">
        <v>30.82</v>
      </c>
      <c r="G103" s="2">
        <v>2537</v>
      </c>
      <c r="H103" s="2">
        <v>872</v>
      </c>
      <c r="I103" s="2">
        <v>2.2999999999999998</v>
      </c>
      <c r="J103" s="2">
        <v>4</v>
      </c>
      <c r="K103" s="2">
        <v>23</v>
      </c>
      <c r="L103" s="3">
        <f t="shared" si="1"/>
        <v>1370627.04</v>
      </c>
    </row>
    <row r="104" spans="1:12" x14ac:dyDescent="0.3">
      <c r="A104" s="2" t="s">
        <v>26</v>
      </c>
      <c r="B104" s="2" t="s">
        <v>10</v>
      </c>
      <c r="C104" s="2" t="s">
        <v>13</v>
      </c>
      <c r="D104" s="2">
        <v>4.9000000000000004</v>
      </c>
      <c r="E104" s="2">
        <v>46</v>
      </c>
      <c r="F104" s="4">
        <v>26.37</v>
      </c>
      <c r="G104" s="2">
        <v>3976</v>
      </c>
      <c r="H104" s="2">
        <v>312</v>
      </c>
      <c r="I104" s="2">
        <v>7.6</v>
      </c>
      <c r="J104" s="2">
        <v>4</v>
      </c>
      <c r="K104" s="2">
        <v>20</v>
      </c>
      <c r="L104" s="3">
        <f t="shared" si="1"/>
        <v>378462.24</v>
      </c>
    </row>
    <row r="105" spans="1:12" x14ac:dyDescent="0.3">
      <c r="A105" s="2" t="s">
        <v>28</v>
      </c>
      <c r="B105" s="2" t="s">
        <v>10</v>
      </c>
      <c r="C105" s="2" t="s">
        <v>13</v>
      </c>
      <c r="D105" s="2">
        <v>4.9000000000000004</v>
      </c>
      <c r="E105" s="2">
        <v>40</v>
      </c>
      <c r="F105" s="4">
        <v>29.93</v>
      </c>
      <c r="G105" s="2">
        <v>4192</v>
      </c>
      <c r="H105" s="2">
        <v>495</v>
      </c>
      <c r="I105" s="2">
        <v>2.5</v>
      </c>
      <c r="J105" s="2">
        <v>21</v>
      </c>
      <c r="K105" s="2">
        <v>39</v>
      </c>
      <c r="L105" s="3">
        <f t="shared" si="1"/>
        <v>592614</v>
      </c>
    </row>
    <row r="106" spans="1:12" x14ac:dyDescent="0.3">
      <c r="A106" s="2" t="s">
        <v>19</v>
      </c>
      <c r="B106" s="2" t="s">
        <v>10</v>
      </c>
      <c r="C106" s="2" t="s">
        <v>14</v>
      </c>
      <c r="D106" s="2">
        <v>4.5999999999999996</v>
      </c>
      <c r="E106" s="2">
        <v>45</v>
      </c>
      <c r="F106" s="4">
        <v>47.32</v>
      </c>
      <c r="G106" s="2">
        <v>3708</v>
      </c>
      <c r="H106" s="2">
        <v>600</v>
      </c>
      <c r="I106" s="2">
        <v>8.5</v>
      </c>
      <c r="J106" s="2">
        <v>0</v>
      </c>
      <c r="K106" s="2">
        <v>15</v>
      </c>
      <c r="L106" s="3">
        <f t="shared" si="1"/>
        <v>1277640</v>
      </c>
    </row>
    <row r="107" spans="1:12" x14ac:dyDescent="0.3">
      <c r="A107" s="2" t="s">
        <v>19</v>
      </c>
      <c r="B107" s="2" t="s">
        <v>12</v>
      </c>
      <c r="C107" s="2" t="s">
        <v>14</v>
      </c>
      <c r="D107" s="2">
        <v>4.2</v>
      </c>
      <c r="E107" s="2">
        <v>89</v>
      </c>
      <c r="F107" s="4">
        <v>48.16</v>
      </c>
      <c r="G107" s="2">
        <v>5636</v>
      </c>
      <c r="H107" s="2">
        <v>453</v>
      </c>
      <c r="I107" s="2">
        <v>5.4</v>
      </c>
      <c r="J107" s="2">
        <v>19</v>
      </c>
      <c r="K107" s="2">
        <v>82</v>
      </c>
      <c r="L107" s="3">
        <f t="shared" si="1"/>
        <v>1941666.72</v>
      </c>
    </row>
    <row r="108" spans="1:12" x14ac:dyDescent="0.3">
      <c r="A108" s="2" t="s">
        <v>28</v>
      </c>
      <c r="B108" s="2" t="s">
        <v>12</v>
      </c>
      <c r="C108" s="2" t="s">
        <v>14</v>
      </c>
      <c r="D108" s="2">
        <v>3.9</v>
      </c>
      <c r="E108" s="2">
        <v>87</v>
      </c>
      <c r="F108" s="4">
        <v>52.13</v>
      </c>
      <c r="G108" s="2">
        <v>5491</v>
      </c>
      <c r="H108" s="2">
        <v>153</v>
      </c>
      <c r="I108" s="2">
        <v>5</v>
      </c>
      <c r="J108" s="2">
        <v>50</v>
      </c>
      <c r="K108" s="2">
        <v>19</v>
      </c>
      <c r="L108" s="3">
        <f t="shared" si="1"/>
        <v>693902.43</v>
      </c>
    </row>
    <row r="109" spans="1:12" x14ac:dyDescent="0.3">
      <c r="A109" s="2" t="s">
        <v>20</v>
      </c>
      <c r="B109" s="2" t="s">
        <v>16</v>
      </c>
      <c r="C109" s="2" t="s">
        <v>11</v>
      </c>
      <c r="D109" s="2">
        <v>3.7</v>
      </c>
      <c r="E109" s="2">
        <v>69</v>
      </c>
      <c r="F109" s="4">
        <v>68.94</v>
      </c>
      <c r="G109" s="2">
        <v>1783</v>
      </c>
      <c r="H109" s="2">
        <v>489</v>
      </c>
      <c r="I109" s="2">
        <v>2.2000000000000002</v>
      </c>
      <c r="J109" s="2">
        <v>31</v>
      </c>
      <c r="K109" s="2">
        <v>4</v>
      </c>
      <c r="L109" s="3">
        <f t="shared" si="1"/>
        <v>2326104.54</v>
      </c>
    </row>
    <row r="110" spans="1:12" x14ac:dyDescent="0.3">
      <c r="A110" s="2" t="s">
        <v>23</v>
      </c>
      <c r="B110" s="2" t="s">
        <v>12</v>
      </c>
      <c r="C110" s="2" t="s">
        <v>14</v>
      </c>
      <c r="D110" s="2">
        <v>4.9000000000000004</v>
      </c>
      <c r="E110" s="2">
        <v>77</v>
      </c>
      <c r="F110" s="4">
        <v>51.13</v>
      </c>
      <c r="G110" s="2">
        <v>2651</v>
      </c>
      <c r="H110" s="2">
        <v>913</v>
      </c>
      <c r="I110" s="2">
        <v>7.1</v>
      </c>
      <c r="J110" s="2">
        <v>58</v>
      </c>
      <c r="K110" s="2">
        <v>14</v>
      </c>
      <c r="L110" s="3">
        <f t="shared" si="1"/>
        <v>3594490.1300000004</v>
      </c>
    </row>
    <row r="111" spans="1:12" x14ac:dyDescent="0.3">
      <c r="A111" s="2" t="s">
        <v>20</v>
      </c>
      <c r="B111" s="2" t="s">
        <v>10</v>
      </c>
      <c r="C111" s="2" t="s">
        <v>13</v>
      </c>
      <c r="D111" s="2">
        <v>4.2</v>
      </c>
      <c r="E111" s="2">
        <v>46</v>
      </c>
      <c r="F111" s="4">
        <v>26.86</v>
      </c>
      <c r="G111" s="2">
        <v>2683</v>
      </c>
      <c r="H111" s="2">
        <v>192</v>
      </c>
      <c r="I111" s="2">
        <v>7.2</v>
      </c>
      <c r="J111" s="2">
        <v>27</v>
      </c>
      <c r="K111" s="2">
        <v>9</v>
      </c>
      <c r="L111" s="3">
        <f t="shared" si="1"/>
        <v>237227.51999999999</v>
      </c>
    </row>
    <row r="112" spans="1:12" x14ac:dyDescent="0.3">
      <c r="A112" s="2" t="s">
        <v>20</v>
      </c>
      <c r="B112" s="2" t="s">
        <v>10</v>
      </c>
      <c r="C112" s="2" t="s">
        <v>15</v>
      </c>
      <c r="D112" s="2">
        <v>3.1</v>
      </c>
      <c r="E112" s="2">
        <v>43</v>
      </c>
      <c r="F112" s="4">
        <v>32.6</v>
      </c>
      <c r="G112" s="2">
        <v>2343</v>
      </c>
      <c r="H112" s="2">
        <v>966</v>
      </c>
      <c r="I112" s="2">
        <v>7.3</v>
      </c>
      <c r="J112" s="2">
        <v>16</v>
      </c>
      <c r="K112" s="2">
        <v>33</v>
      </c>
      <c r="L112" s="3">
        <f t="shared" si="1"/>
        <v>1354138.8</v>
      </c>
    </row>
    <row r="113" spans="1:12" x14ac:dyDescent="0.3">
      <c r="A113" s="2" t="s">
        <v>19</v>
      </c>
      <c r="B113" s="2" t="s">
        <v>10</v>
      </c>
      <c r="C113" s="2" t="s">
        <v>14</v>
      </c>
      <c r="D113" s="2">
        <v>4.9000000000000004</v>
      </c>
      <c r="E113" s="2">
        <v>45</v>
      </c>
      <c r="F113" s="4">
        <v>45.63</v>
      </c>
      <c r="G113" s="2">
        <v>3819</v>
      </c>
      <c r="H113" s="2">
        <v>256</v>
      </c>
      <c r="I113" s="2">
        <v>5.6</v>
      </c>
      <c r="J113" s="2">
        <v>33</v>
      </c>
      <c r="K113" s="2">
        <v>43</v>
      </c>
      <c r="L113" s="3">
        <f t="shared" si="1"/>
        <v>525657.59999999998</v>
      </c>
    </row>
    <row r="114" spans="1:12" x14ac:dyDescent="0.3">
      <c r="A114" s="2" t="s">
        <v>25</v>
      </c>
      <c r="B114" s="2" t="s">
        <v>12</v>
      </c>
      <c r="C114" s="2" t="s">
        <v>11</v>
      </c>
      <c r="D114" s="2">
        <v>3.6</v>
      </c>
      <c r="E114" s="2">
        <v>84</v>
      </c>
      <c r="F114" s="4">
        <v>71.8</v>
      </c>
      <c r="G114" s="2">
        <v>4463</v>
      </c>
      <c r="H114" s="2">
        <v>595</v>
      </c>
      <c r="I114" s="2">
        <v>8.6999999999999993</v>
      </c>
      <c r="J114" s="2">
        <v>59</v>
      </c>
      <c r="K114" s="2">
        <v>56</v>
      </c>
      <c r="L114" s="3">
        <f t="shared" si="1"/>
        <v>3588564</v>
      </c>
    </row>
    <row r="115" spans="1:12" x14ac:dyDescent="0.3">
      <c r="A115" s="2" t="s">
        <v>28</v>
      </c>
      <c r="B115" s="2" t="s">
        <v>12</v>
      </c>
      <c r="C115" s="2" t="s">
        <v>15</v>
      </c>
      <c r="D115" s="2">
        <v>3.9</v>
      </c>
      <c r="E115" s="2">
        <v>84</v>
      </c>
      <c r="F115" s="4">
        <v>38.75</v>
      </c>
      <c r="G115" s="2">
        <v>3588</v>
      </c>
      <c r="H115" s="2">
        <v>852</v>
      </c>
      <c r="I115" s="2">
        <v>5.0999999999999996</v>
      </c>
      <c r="J115" s="2">
        <v>58</v>
      </c>
      <c r="K115" s="2">
        <v>71</v>
      </c>
      <c r="L115" s="3">
        <f t="shared" si="1"/>
        <v>2773260</v>
      </c>
    </row>
    <row r="116" spans="1:12" x14ac:dyDescent="0.3">
      <c r="A116" s="2" t="s">
        <v>21</v>
      </c>
      <c r="B116" s="2" t="s">
        <v>10</v>
      </c>
      <c r="C116" s="2" t="s">
        <v>11</v>
      </c>
      <c r="D116" s="2">
        <v>3.2</v>
      </c>
      <c r="E116" s="2">
        <v>32</v>
      </c>
      <c r="F116" s="4">
        <v>68.739999999999995</v>
      </c>
      <c r="G116" s="2">
        <v>2314</v>
      </c>
      <c r="H116" s="2">
        <v>932</v>
      </c>
      <c r="I116" s="2">
        <v>3.1</v>
      </c>
      <c r="J116" s="2">
        <v>27</v>
      </c>
      <c r="K116" s="2">
        <v>7</v>
      </c>
      <c r="L116" s="3">
        <f t="shared" si="1"/>
        <v>2050101.7599999998</v>
      </c>
    </row>
    <row r="117" spans="1:12" x14ac:dyDescent="0.3">
      <c r="A117" s="2" t="s">
        <v>20</v>
      </c>
      <c r="B117" s="2" t="s">
        <v>10</v>
      </c>
      <c r="C117" s="2" t="s">
        <v>15</v>
      </c>
      <c r="D117" s="2">
        <v>4.7</v>
      </c>
      <c r="E117" s="2">
        <v>36</v>
      </c>
      <c r="F117" s="4">
        <v>34.26</v>
      </c>
      <c r="G117" s="2">
        <v>4600</v>
      </c>
      <c r="H117" s="2">
        <v>310</v>
      </c>
      <c r="I117" s="2">
        <v>1.9</v>
      </c>
      <c r="J117" s="2">
        <v>23</v>
      </c>
      <c r="K117" s="2">
        <v>23</v>
      </c>
      <c r="L117" s="3">
        <f t="shared" si="1"/>
        <v>382341.6</v>
      </c>
    </row>
    <row r="118" spans="1:12" x14ac:dyDescent="0.3">
      <c r="A118" s="2" t="s">
        <v>21</v>
      </c>
      <c r="B118" s="2" t="s">
        <v>10</v>
      </c>
      <c r="C118" s="2" t="s">
        <v>13</v>
      </c>
      <c r="D118" s="2">
        <v>3.1</v>
      </c>
      <c r="E118" s="2">
        <v>41</v>
      </c>
      <c r="F118" s="4">
        <v>33.979999999999997</v>
      </c>
      <c r="G118" s="2">
        <v>1092</v>
      </c>
      <c r="H118" s="2">
        <v>873</v>
      </c>
      <c r="I118" s="2">
        <v>3.5</v>
      </c>
      <c r="J118" s="2">
        <v>1</v>
      </c>
      <c r="K118" s="2">
        <v>33</v>
      </c>
      <c r="L118" s="3">
        <f t="shared" si="1"/>
        <v>1216246.1399999999</v>
      </c>
    </row>
    <row r="119" spans="1:12" x14ac:dyDescent="0.3">
      <c r="A119" s="2" t="s">
        <v>23</v>
      </c>
      <c r="B119" s="2" t="s">
        <v>16</v>
      </c>
      <c r="C119" s="2" t="s">
        <v>17</v>
      </c>
      <c r="D119" s="2">
        <v>3.3</v>
      </c>
      <c r="E119" s="2">
        <v>68</v>
      </c>
      <c r="F119" s="4">
        <v>56.31</v>
      </c>
      <c r="G119" s="2">
        <v>2623</v>
      </c>
      <c r="H119" s="2">
        <v>312</v>
      </c>
      <c r="I119" s="2">
        <v>2.5</v>
      </c>
      <c r="J119" s="2">
        <v>8</v>
      </c>
      <c r="K119" s="2">
        <v>20</v>
      </c>
      <c r="L119" s="3">
        <f t="shared" si="1"/>
        <v>1194672.96</v>
      </c>
    </row>
    <row r="120" spans="1:12" x14ac:dyDescent="0.3">
      <c r="A120" s="2" t="s">
        <v>20</v>
      </c>
      <c r="B120" s="2" t="s">
        <v>12</v>
      </c>
      <c r="C120" s="2" t="s">
        <v>14</v>
      </c>
      <c r="D120" s="2">
        <v>4.5</v>
      </c>
      <c r="E120" s="2">
        <v>77</v>
      </c>
      <c r="F120" s="4">
        <v>52.11</v>
      </c>
      <c r="G120" s="2">
        <v>7924</v>
      </c>
      <c r="H120" s="2">
        <v>799</v>
      </c>
      <c r="I120" s="2">
        <v>5</v>
      </c>
      <c r="J120" s="2">
        <v>35</v>
      </c>
      <c r="K120" s="2">
        <v>65</v>
      </c>
      <c r="L120" s="3">
        <f t="shared" si="1"/>
        <v>3205963.53</v>
      </c>
    </row>
    <row r="121" spans="1:12" x14ac:dyDescent="0.3">
      <c r="A121" s="2" t="s">
        <v>18</v>
      </c>
      <c r="B121" s="2" t="s">
        <v>16</v>
      </c>
      <c r="C121" s="2" t="s">
        <v>17</v>
      </c>
      <c r="D121" s="2">
        <v>3.3</v>
      </c>
      <c r="E121" s="2">
        <v>65</v>
      </c>
      <c r="F121" s="4">
        <v>61.6</v>
      </c>
      <c r="G121" s="2">
        <v>2905</v>
      </c>
      <c r="H121" s="2">
        <v>221</v>
      </c>
      <c r="I121" s="2">
        <v>4.0999999999999996</v>
      </c>
      <c r="J121" s="2">
        <v>56</v>
      </c>
      <c r="K121" s="2">
        <v>18</v>
      </c>
      <c r="L121" s="3">
        <f t="shared" si="1"/>
        <v>884884</v>
      </c>
    </row>
    <row r="122" spans="1:12" x14ac:dyDescent="0.3">
      <c r="A122" s="2" t="s">
        <v>24</v>
      </c>
      <c r="B122" s="2" t="s">
        <v>12</v>
      </c>
      <c r="C122" s="2" t="s">
        <v>11</v>
      </c>
      <c r="D122" s="2">
        <v>4.0999999999999996</v>
      </c>
      <c r="E122" s="2">
        <v>85</v>
      </c>
      <c r="F122" s="4">
        <v>72.849999999999994</v>
      </c>
      <c r="G122" s="2">
        <v>5772</v>
      </c>
      <c r="H122" s="2">
        <v>747</v>
      </c>
      <c r="I122" s="2">
        <v>4.8</v>
      </c>
      <c r="J122" s="2">
        <v>10</v>
      </c>
      <c r="K122" s="2">
        <v>13</v>
      </c>
      <c r="L122" s="3">
        <f t="shared" si="1"/>
        <v>4625610.7499999991</v>
      </c>
    </row>
    <row r="123" spans="1:12" x14ac:dyDescent="0.3">
      <c r="A123" s="2" t="s">
        <v>27</v>
      </c>
      <c r="B123" s="2" t="s">
        <v>12</v>
      </c>
      <c r="C123" s="2" t="s">
        <v>13</v>
      </c>
      <c r="D123" s="2">
        <v>3.6</v>
      </c>
      <c r="E123" s="2">
        <v>81</v>
      </c>
      <c r="F123" s="4">
        <v>25.62</v>
      </c>
      <c r="G123" s="2">
        <v>2050</v>
      </c>
      <c r="H123" s="2">
        <v>411</v>
      </c>
      <c r="I123" s="2">
        <v>5.0999999999999996</v>
      </c>
      <c r="J123" s="2">
        <v>31</v>
      </c>
      <c r="K123" s="2">
        <v>75</v>
      </c>
      <c r="L123" s="3">
        <f t="shared" si="1"/>
        <v>852915.42000000016</v>
      </c>
    </row>
    <row r="124" spans="1:12" x14ac:dyDescent="0.3">
      <c r="A124" s="2" t="s">
        <v>19</v>
      </c>
      <c r="B124" s="2" t="s">
        <v>16</v>
      </c>
      <c r="C124" s="2" t="s">
        <v>13</v>
      </c>
      <c r="D124" s="2">
        <v>3.4</v>
      </c>
      <c r="E124" s="2">
        <v>54</v>
      </c>
      <c r="F124" s="4">
        <v>29.71</v>
      </c>
      <c r="G124" s="2">
        <v>2681</v>
      </c>
      <c r="H124" s="2">
        <v>91</v>
      </c>
      <c r="I124" s="2">
        <v>7.9</v>
      </c>
      <c r="J124" s="2">
        <v>26</v>
      </c>
      <c r="K124" s="2">
        <v>36</v>
      </c>
      <c r="L124" s="3">
        <f t="shared" si="1"/>
        <v>145994.94</v>
      </c>
    </row>
    <row r="125" spans="1:12" x14ac:dyDescent="0.3">
      <c r="A125" s="2" t="s">
        <v>22</v>
      </c>
      <c r="B125" s="2" t="s">
        <v>16</v>
      </c>
      <c r="C125" s="2" t="s">
        <v>11</v>
      </c>
      <c r="D125" s="2">
        <v>4.7</v>
      </c>
      <c r="E125" s="2">
        <v>69</v>
      </c>
      <c r="F125" s="4">
        <v>67.62</v>
      </c>
      <c r="G125" s="2">
        <v>4673</v>
      </c>
      <c r="H125" s="2">
        <v>789</v>
      </c>
      <c r="I125" s="2">
        <v>9.6</v>
      </c>
      <c r="J125" s="2">
        <v>51</v>
      </c>
      <c r="K125" s="2">
        <v>19</v>
      </c>
      <c r="L125" s="3">
        <f t="shared" si="1"/>
        <v>3681300.4200000004</v>
      </c>
    </row>
    <row r="126" spans="1:12" x14ac:dyDescent="0.3">
      <c r="A126" s="2" t="s">
        <v>19</v>
      </c>
      <c r="B126" s="2" t="s">
        <v>16</v>
      </c>
      <c r="C126" s="2" t="s">
        <v>14</v>
      </c>
      <c r="D126" s="2">
        <v>3.8</v>
      </c>
      <c r="E126" s="2">
        <v>55</v>
      </c>
      <c r="F126" s="4">
        <v>53.35</v>
      </c>
      <c r="G126" s="2">
        <v>3207</v>
      </c>
      <c r="H126" s="2">
        <v>323</v>
      </c>
      <c r="I126" s="2">
        <v>3.4</v>
      </c>
      <c r="J126" s="2">
        <v>38</v>
      </c>
      <c r="K126" s="2">
        <v>19</v>
      </c>
      <c r="L126" s="3">
        <f t="shared" si="1"/>
        <v>947762.75</v>
      </c>
    </row>
    <row r="127" spans="1:12" x14ac:dyDescent="0.3">
      <c r="A127" s="2" t="s">
        <v>18</v>
      </c>
      <c r="B127" s="2" t="s">
        <v>10</v>
      </c>
      <c r="C127" s="2" t="s">
        <v>11</v>
      </c>
      <c r="D127" s="2">
        <v>3.8</v>
      </c>
      <c r="E127" s="2">
        <v>35</v>
      </c>
      <c r="F127" s="4">
        <v>74.599999999999994</v>
      </c>
      <c r="G127" s="2">
        <v>888</v>
      </c>
      <c r="H127" s="2">
        <v>823</v>
      </c>
      <c r="I127" s="2">
        <v>9.5</v>
      </c>
      <c r="J127" s="2">
        <v>23</v>
      </c>
      <c r="K127" s="2">
        <v>30</v>
      </c>
      <c r="L127" s="3">
        <f t="shared" si="1"/>
        <v>2148853</v>
      </c>
    </row>
    <row r="128" spans="1:12" x14ac:dyDescent="0.3">
      <c r="A128" s="2" t="s">
        <v>29</v>
      </c>
      <c r="B128" s="2" t="s">
        <v>16</v>
      </c>
      <c r="C128" s="2" t="s">
        <v>15</v>
      </c>
      <c r="D128" s="2">
        <v>3.3</v>
      </c>
      <c r="E128" s="2">
        <v>57</v>
      </c>
      <c r="F128" s="4">
        <v>33.090000000000003</v>
      </c>
      <c r="G128" s="2">
        <v>2379</v>
      </c>
      <c r="H128" s="2">
        <v>549</v>
      </c>
      <c r="I128" s="2">
        <v>3.1</v>
      </c>
      <c r="J128" s="2">
        <v>26</v>
      </c>
      <c r="K128" s="2">
        <v>28</v>
      </c>
      <c r="L128" s="3">
        <f t="shared" si="1"/>
        <v>1035485.3700000001</v>
      </c>
    </row>
    <row r="129" spans="1:12" x14ac:dyDescent="0.3">
      <c r="A129" s="2" t="s">
        <v>18</v>
      </c>
      <c r="B129" s="2" t="s">
        <v>10</v>
      </c>
      <c r="C129" s="2" t="s">
        <v>14</v>
      </c>
      <c r="D129" s="2">
        <v>3.8</v>
      </c>
      <c r="E129" s="2">
        <v>46</v>
      </c>
      <c r="F129" s="4">
        <v>46.05</v>
      </c>
      <c r="G129" s="2">
        <v>1508</v>
      </c>
      <c r="H129" s="2">
        <v>181</v>
      </c>
      <c r="I129" s="2">
        <v>7.8</v>
      </c>
      <c r="J129" s="2">
        <v>26</v>
      </c>
      <c r="K129" s="2">
        <v>10</v>
      </c>
      <c r="L129" s="3">
        <f t="shared" si="1"/>
        <v>383412.29999999993</v>
      </c>
    </row>
    <row r="130" spans="1:12" x14ac:dyDescent="0.3">
      <c r="A130" s="2" t="s">
        <v>26</v>
      </c>
      <c r="B130" s="2" t="s">
        <v>12</v>
      </c>
      <c r="C130" s="2" t="s">
        <v>17</v>
      </c>
      <c r="D130" s="2">
        <v>4.7</v>
      </c>
      <c r="E130" s="2">
        <v>81</v>
      </c>
      <c r="F130" s="4">
        <v>57.79</v>
      </c>
      <c r="G130" s="2">
        <v>2921</v>
      </c>
      <c r="H130" s="2">
        <v>502</v>
      </c>
      <c r="I130" s="2">
        <v>7.1</v>
      </c>
      <c r="J130" s="2">
        <v>39</v>
      </c>
      <c r="K130" s="2">
        <v>55</v>
      </c>
      <c r="L130" s="3">
        <f t="shared" ref="L130:L193" si="2">F130*E130*H130</f>
        <v>2349856.98</v>
      </c>
    </row>
    <row r="131" spans="1:12" x14ac:dyDescent="0.3">
      <c r="A131" s="2" t="s">
        <v>26</v>
      </c>
      <c r="B131" s="2" t="s">
        <v>10</v>
      </c>
      <c r="C131" s="2" t="s">
        <v>11</v>
      </c>
      <c r="D131" s="2">
        <v>3.7</v>
      </c>
      <c r="E131" s="2">
        <v>43</v>
      </c>
      <c r="F131" s="4">
        <v>66.14</v>
      </c>
      <c r="G131" s="2">
        <v>2640</v>
      </c>
      <c r="H131" s="2">
        <v>959</v>
      </c>
      <c r="I131" s="2">
        <v>1.5</v>
      </c>
      <c r="J131" s="2">
        <v>31</v>
      </c>
      <c r="K131" s="2">
        <v>10</v>
      </c>
      <c r="L131" s="3">
        <f t="shared" si="2"/>
        <v>2727415.18</v>
      </c>
    </row>
    <row r="132" spans="1:12" x14ac:dyDescent="0.3">
      <c r="A132" s="2" t="s">
        <v>26</v>
      </c>
      <c r="B132" s="2" t="s">
        <v>16</v>
      </c>
      <c r="C132" s="2" t="s">
        <v>14</v>
      </c>
      <c r="D132" s="2">
        <v>4.9000000000000004</v>
      </c>
      <c r="E132" s="2">
        <v>51</v>
      </c>
      <c r="F132" s="4">
        <v>48.55</v>
      </c>
      <c r="G132" s="2">
        <v>1084</v>
      </c>
      <c r="H132" s="2">
        <v>474</v>
      </c>
      <c r="I132" s="2">
        <v>7.5</v>
      </c>
      <c r="J132" s="2">
        <v>44</v>
      </c>
      <c r="K132" s="2">
        <v>17</v>
      </c>
      <c r="L132" s="3">
        <f t="shared" si="2"/>
        <v>1173647.7</v>
      </c>
    </row>
    <row r="133" spans="1:12" x14ac:dyDescent="0.3">
      <c r="A133" s="2" t="s">
        <v>20</v>
      </c>
      <c r="B133" s="2" t="s">
        <v>12</v>
      </c>
      <c r="C133" s="2" t="s">
        <v>17</v>
      </c>
      <c r="D133" s="2">
        <v>4.9000000000000004</v>
      </c>
      <c r="E133" s="2">
        <v>88</v>
      </c>
      <c r="F133" s="4">
        <v>60.92</v>
      </c>
      <c r="G133" s="2">
        <v>6840</v>
      </c>
      <c r="H133" s="2">
        <v>992</v>
      </c>
      <c r="I133" s="2">
        <v>9.1</v>
      </c>
      <c r="J133" s="2">
        <v>85</v>
      </c>
      <c r="K133" s="2">
        <v>73</v>
      </c>
      <c r="L133" s="3">
        <f t="shared" si="2"/>
        <v>5318072.3200000003</v>
      </c>
    </row>
    <row r="134" spans="1:12" x14ac:dyDescent="0.3">
      <c r="A134" s="2" t="s">
        <v>27</v>
      </c>
      <c r="B134" s="2" t="s">
        <v>12</v>
      </c>
      <c r="C134" s="2" t="s">
        <v>11</v>
      </c>
      <c r="D134" s="2">
        <v>3.3</v>
      </c>
      <c r="E134" s="2">
        <v>75</v>
      </c>
      <c r="F134" s="4">
        <v>75.709999999999994</v>
      </c>
      <c r="G134" s="2">
        <v>6225</v>
      </c>
      <c r="H134" s="2">
        <v>658</v>
      </c>
      <c r="I134" s="2">
        <v>9.4</v>
      </c>
      <c r="J134" s="2">
        <v>48</v>
      </c>
      <c r="K134" s="2">
        <v>17</v>
      </c>
      <c r="L134" s="3">
        <f t="shared" si="2"/>
        <v>3736288.4999999995</v>
      </c>
    </row>
    <row r="135" spans="1:12" x14ac:dyDescent="0.3">
      <c r="A135" s="2" t="s">
        <v>19</v>
      </c>
      <c r="B135" s="2" t="s">
        <v>12</v>
      </c>
      <c r="C135" s="2" t="s">
        <v>13</v>
      </c>
      <c r="D135" s="2">
        <v>3.4</v>
      </c>
      <c r="E135" s="2">
        <v>87</v>
      </c>
      <c r="F135" s="4">
        <v>29.39</v>
      </c>
      <c r="G135" s="2">
        <v>3199</v>
      </c>
      <c r="H135" s="2">
        <v>102</v>
      </c>
      <c r="I135" s="2">
        <v>7.2</v>
      </c>
      <c r="J135" s="2">
        <v>47</v>
      </c>
      <c r="K135" s="2">
        <v>8</v>
      </c>
      <c r="L135" s="3">
        <f t="shared" si="2"/>
        <v>260806.86</v>
      </c>
    </row>
    <row r="136" spans="1:12" x14ac:dyDescent="0.3">
      <c r="A136" s="2" t="s">
        <v>29</v>
      </c>
      <c r="B136" s="2" t="s">
        <v>10</v>
      </c>
      <c r="C136" s="2" t="s">
        <v>11</v>
      </c>
      <c r="D136" s="2">
        <v>4.7</v>
      </c>
      <c r="E136" s="2">
        <v>33</v>
      </c>
      <c r="F136" s="4">
        <v>67.42</v>
      </c>
      <c r="G136" s="2">
        <v>2893</v>
      </c>
      <c r="H136" s="2">
        <v>838</v>
      </c>
      <c r="I136" s="2">
        <v>8.1</v>
      </c>
      <c r="J136" s="2">
        <v>0</v>
      </c>
      <c r="K136" s="2">
        <v>5</v>
      </c>
      <c r="L136" s="3">
        <f t="shared" si="2"/>
        <v>1864432.6800000002</v>
      </c>
    </row>
    <row r="137" spans="1:12" x14ac:dyDescent="0.3">
      <c r="A137" s="2" t="s">
        <v>26</v>
      </c>
      <c r="B137" s="2" t="s">
        <v>12</v>
      </c>
      <c r="C137" s="2" t="s">
        <v>11</v>
      </c>
      <c r="D137" s="2">
        <v>3</v>
      </c>
      <c r="E137" s="2">
        <v>75</v>
      </c>
      <c r="F137" s="4">
        <v>66.900000000000006</v>
      </c>
      <c r="G137" s="2">
        <v>3371</v>
      </c>
      <c r="H137" s="2">
        <v>243</v>
      </c>
      <c r="I137" s="2">
        <v>2.5</v>
      </c>
      <c r="J137" s="2">
        <v>33</v>
      </c>
      <c r="K137" s="2">
        <v>0</v>
      </c>
      <c r="L137" s="3">
        <f t="shared" si="2"/>
        <v>1219252.5</v>
      </c>
    </row>
    <row r="138" spans="1:12" x14ac:dyDescent="0.3">
      <c r="A138" s="2" t="s">
        <v>20</v>
      </c>
      <c r="B138" s="2" t="s">
        <v>12</v>
      </c>
      <c r="C138" s="2" t="s">
        <v>17</v>
      </c>
      <c r="D138" s="2">
        <v>4.2</v>
      </c>
      <c r="E138" s="2">
        <v>75</v>
      </c>
      <c r="F138" s="4">
        <v>63.38</v>
      </c>
      <c r="G138" s="2">
        <v>4177</v>
      </c>
      <c r="H138" s="2">
        <v>513</v>
      </c>
      <c r="I138" s="2">
        <v>5.8</v>
      </c>
      <c r="J138" s="2">
        <v>41</v>
      </c>
      <c r="K138" s="2">
        <v>65</v>
      </c>
      <c r="L138" s="3">
        <f t="shared" si="2"/>
        <v>2438545.5</v>
      </c>
    </row>
    <row r="139" spans="1:12" x14ac:dyDescent="0.3">
      <c r="A139" s="2" t="s">
        <v>22</v>
      </c>
      <c r="B139" s="2" t="s">
        <v>10</v>
      </c>
      <c r="C139" s="2" t="s">
        <v>11</v>
      </c>
      <c r="D139" s="2">
        <v>4.5999999999999996</v>
      </c>
      <c r="E139" s="2">
        <v>37</v>
      </c>
      <c r="F139" s="4">
        <v>65.67</v>
      </c>
      <c r="G139" s="2">
        <v>2349</v>
      </c>
      <c r="H139" s="2">
        <v>404</v>
      </c>
      <c r="I139" s="2">
        <v>4.5</v>
      </c>
      <c r="J139" s="2">
        <v>34</v>
      </c>
      <c r="K139" s="2">
        <v>7</v>
      </c>
      <c r="L139" s="3">
        <f t="shared" si="2"/>
        <v>981635.16</v>
      </c>
    </row>
    <row r="140" spans="1:12" x14ac:dyDescent="0.3">
      <c r="A140" s="2" t="s">
        <v>27</v>
      </c>
      <c r="B140" s="2" t="s">
        <v>10</v>
      </c>
      <c r="C140" s="2" t="s">
        <v>17</v>
      </c>
      <c r="D140" s="2">
        <v>3.3</v>
      </c>
      <c r="E140" s="2">
        <v>38</v>
      </c>
      <c r="F140" s="4">
        <v>65.97</v>
      </c>
      <c r="G140" s="2">
        <v>1981</v>
      </c>
      <c r="H140" s="2">
        <v>222</v>
      </c>
      <c r="I140" s="2">
        <v>6.9</v>
      </c>
      <c r="J140" s="2">
        <v>28</v>
      </c>
      <c r="K140" s="2">
        <v>24</v>
      </c>
      <c r="L140" s="3">
        <f t="shared" si="2"/>
        <v>556522.92000000004</v>
      </c>
    </row>
    <row r="141" spans="1:12" x14ac:dyDescent="0.3">
      <c r="A141" s="2" t="s">
        <v>20</v>
      </c>
      <c r="B141" s="2" t="s">
        <v>16</v>
      </c>
      <c r="C141" s="2" t="s">
        <v>17</v>
      </c>
      <c r="D141" s="2">
        <v>3.2</v>
      </c>
      <c r="E141" s="2">
        <v>70</v>
      </c>
      <c r="F141" s="4">
        <v>60.75</v>
      </c>
      <c r="G141" s="2">
        <v>1965</v>
      </c>
      <c r="H141" s="2">
        <v>389</v>
      </c>
      <c r="I141" s="2">
        <v>5</v>
      </c>
      <c r="J141" s="2">
        <v>17</v>
      </c>
      <c r="K141" s="2">
        <v>29</v>
      </c>
      <c r="L141" s="3">
        <f t="shared" si="2"/>
        <v>1654222.5</v>
      </c>
    </row>
    <row r="142" spans="1:12" x14ac:dyDescent="0.3">
      <c r="A142" s="2" t="s">
        <v>29</v>
      </c>
      <c r="B142" s="2" t="s">
        <v>10</v>
      </c>
      <c r="C142" s="2" t="s">
        <v>14</v>
      </c>
      <c r="D142" s="2">
        <v>4.8</v>
      </c>
      <c r="E142" s="2">
        <v>35</v>
      </c>
      <c r="F142" s="4">
        <v>50.99</v>
      </c>
      <c r="G142" s="2">
        <v>1437</v>
      </c>
      <c r="H142" s="2">
        <v>242</v>
      </c>
      <c r="I142" s="2">
        <v>8</v>
      </c>
      <c r="J142" s="2">
        <v>5</v>
      </c>
      <c r="K142" s="2">
        <v>26</v>
      </c>
      <c r="L142" s="3">
        <f t="shared" si="2"/>
        <v>431885.30000000005</v>
      </c>
    </row>
    <row r="143" spans="1:12" x14ac:dyDescent="0.3">
      <c r="A143" s="2" t="s">
        <v>19</v>
      </c>
      <c r="B143" s="2" t="s">
        <v>12</v>
      </c>
      <c r="C143" s="2" t="s">
        <v>17</v>
      </c>
      <c r="D143" s="2">
        <v>4.5</v>
      </c>
      <c r="E143" s="2">
        <v>71</v>
      </c>
      <c r="F143" s="4">
        <v>58.93</v>
      </c>
      <c r="G143" s="2">
        <v>6254</v>
      </c>
      <c r="H143" s="2">
        <v>479</v>
      </c>
      <c r="I143" s="2">
        <v>7.4</v>
      </c>
      <c r="J143" s="2">
        <v>5</v>
      </c>
      <c r="K143" s="2">
        <v>43</v>
      </c>
      <c r="L143" s="3">
        <f t="shared" si="2"/>
        <v>2004150.3699999999</v>
      </c>
    </row>
    <row r="144" spans="1:12" x14ac:dyDescent="0.3">
      <c r="A144" s="2" t="s">
        <v>18</v>
      </c>
      <c r="B144" s="2" t="s">
        <v>16</v>
      </c>
      <c r="C144" s="2" t="s">
        <v>17</v>
      </c>
      <c r="D144" s="2">
        <v>4.2</v>
      </c>
      <c r="E144" s="2">
        <v>65</v>
      </c>
      <c r="F144" s="4">
        <v>62.59</v>
      </c>
      <c r="G144" s="2">
        <v>1095</v>
      </c>
      <c r="H144" s="2">
        <v>436</v>
      </c>
      <c r="I144" s="2">
        <v>7.7</v>
      </c>
      <c r="J144" s="2">
        <v>38</v>
      </c>
      <c r="K144" s="2">
        <v>31</v>
      </c>
      <c r="L144" s="3">
        <f t="shared" si="2"/>
        <v>1773800.6</v>
      </c>
    </row>
    <row r="145" spans="1:12" x14ac:dyDescent="0.3">
      <c r="A145" s="2" t="s">
        <v>25</v>
      </c>
      <c r="B145" s="2" t="s">
        <v>12</v>
      </c>
      <c r="C145" s="2" t="s">
        <v>11</v>
      </c>
      <c r="D145" s="2">
        <v>4.5</v>
      </c>
      <c r="E145" s="2">
        <v>89</v>
      </c>
      <c r="F145" s="4">
        <v>70.19</v>
      </c>
      <c r="G145" s="2">
        <v>3079</v>
      </c>
      <c r="H145" s="2">
        <v>706</v>
      </c>
      <c r="I145" s="2">
        <v>8.5</v>
      </c>
      <c r="J145" s="2">
        <v>54</v>
      </c>
      <c r="K145" s="2">
        <v>5</v>
      </c>
      <c r="L145" s="3">
        <f t="shared" si="2"/>
        <v>4410318.46</v>
      </c>
    </row>
    <row r="146" spans="1:12" x14ac:dyDescent="0.3">
      <c r="A146" s="2" t="s">
        <v>24</v>
      </c>
      <c r="B146" s="2" t="s">
        <v>12</v>
      </c>
      <c r="C146" s="2" t="s">
        <v>11</v>
      </c>
      <c r="D146" s="2">
        <v>3.9</v>
      </c>
      <c r="E146" s="2">
        <v>70</v>
      </c>
      <c r="F146" s="4">
        <v>68.62</v>
      </c>
      <c r="G146" s="2">
        <v>4270</v>
      </c>
      <c r="H146" s="2">
        <v>706</v>
      </c>
      <c r="I146" s="2">
        <v>8.5</v>
      </c>
      <c r="J146" s="2">
        <v>18</v>
      </c>
      <c r="K146" s="2">
        <v>58</v>
      </c>
      <c r="L146" s="3">
        <f t="shared" si="2"/>
        <v>3391200.4000000004</v>
      </c>
    </row>
    <row r="147" spans="1:12" x14ac:dyDescent="0.3">
      <c r="A147" s="2" t="s">
        <v>18</v>
      </c>
      <c r="B147" s="2" t="s">
        <v>10</v>
      </c>
      <c r="C147" s="2" t="s">
        <v>13</v>
      </c>
      <c r="D147" s="2">
        <v>4.5</v>
      </c>
      <c r="E147" s="2">
        <v>45</v>
      </c>
      <c r="F147" s="4">
        <v>27.92</v>
      </c>
      <c r="G147" s="2">
        <v>1184</v>
      </c>
      <c r="H147" s="2">
        <v>517</v>
      </c>
      <c r="I147" s="2">
        <v>8</v>
      </c>
      <c r="J147" s="2">
        <v>37</v>
      </c>
      <c r="K147" s="2">
        <v>19</v>
      </c>
      <c r="L147" s="3">
        <f t="shared" si="2"/>
        <v>649558.80000000005</v>
      </c>
    </row>
    <row r="148" spans="1:12" x14ac:dyDescent="0.3">
      <c r="A148" s="2" t="s">
        <v>28</v>
      </c>
      <c r="B148" s="2" t="s">
        <v>16</v>
      </c>
      <c r="C148" s="2" t="s">
        <v>14</v>
      </c>
      <c r="D148" s="2">
        <v>3.7</v>
      </c>
      <c r="E148" s="2">
        <v>50</v>
      </c>
      <c r="F148" s="4">
        <v>55.18</v>
      </c>
      <c r="G148" s="2">
        <v>2134</v>
      </c>
      <c r="H148" s="2">
        <v>837</v>
      </c>
      <c r="I148" s="2">
        <v>1.6</v>
      </c>
      <c r="J148" s="2">
        <v>2</v>
      </c>
      <c r="K148" s="2">
        <v>13</v>
      </c>
      <c r="L148" s="3">
        <f t="shared" si="2"/>
        <v>2309283</v>
      </c>
    </row>
    <row r="149" spans="1:12" x14ac:dyDescent="0.3">
      <c r="A149" s="2" t="s">
        <v>28</v>
      </c>
      <c r="B149" s="2" t="s">
        <v>10</v>
      </c>
      <c r="C149" s="2" t="s">
        <v>17</v>
      </c>
      <c r="D149" s="2">
        <v>3.5</v>
      </c>
      <c r="E149" s="2">
        <v>30</v>
      </c>
      <c r="F149" s="4">
        <v>58.2</v>
      </c>
      <c r="G149" s="2">
        <v>894</v>
      </c>
      <c r="H149" s="2">
        <v>821</v>
      </c>
      <c r="I149" s="2">
        <v>6.6</v>
      </c>
      <c r="J149" s="2">
        <v>20</v>
      </c>
      <c r="K149" s="2">
        <v>22</v>
      </c>
      <c r="L149" s="3">
        <f t="shared" si="2"/>
        <v>1433466</v>
      </c>
    </row>
    <row r="150" spans="1:12" x14ac:dyDescent="0.3">
      <c r="A150" s="2" t="s">
        <v>23</v>
      </c>
      <c r="B150" s="2" t="s">
        <v>10</v>
      </c>
      <c r="C150" s="2" t="s">
        <v>14</v>
      </c>
      <c r="D150" s="2">
        <v>4.5</v>
      </c>
      <c r="E150" s="2">
        <v>36</v>
      </c>
      <c r="F150" s="4">
        <v>49.8</v>
      </c>
      <c r="G150" s="2">
        <v>1387</v>
      </c>
      <c r="H150" s="2">
        <v>380</v>
      </c>
      <c r="I150" s="2">
        <v>1.2</v>
      </c>
      <c r="J150" s="2">
        <v>19</v>
      </c>
      <c r="K150" s="2">
        <v>12</v>
      </c>
      <c r="L150" s="3">
        <f t="shared" si="2"/>
        <v>681264</v>
      </c>
    </row>
    <row r="151" spans="1:12" x14ac:dyDescent="0.3">
      <c r="A151" s="2" t="s">
        <v>29</v>
      </c>
      <c r="B151" s="2" t="s">
        <v>12</v>
      </c>
      <c r="C151" s="2" t="s">
        <v>17</v>
      </c>
      <c r="D151" s="2">
        <v>5</v>
      </c>
      <c r="E151" s="2">
        <v>86</v>
      </c>
      <c r="F151" s="4">
        <v>55.95</v>
      </c>
      <c r="G151" s="2">
        <v>2788</v>
      </c>
      <c r="H151" s="2">
        <v>874</v>
      </c>
      <c r="I151" s="2">
        <v>1.5</v>
      </c>
      <c r="J151" s="2">
        <v>24</v>
      </c>
      <c r="K151" s="2">
        <v>59</v>
      </c>
      <c r="L151" s="3">
        <f t="shared" si="2"/>
        <v>4205425.8</v>
      </c>
    </row>
    <row r="152" spans="1:12" x14ac:dyDescent="0.3">
      <c r="A152" s="2" t="s">
        <v>28</v>
      </c>
      <c r="B152" s="2" t="s">
        <v>12</v>
      </c>
      <c r="C152" s="2" t="s">
        <v>14</v>
      </c>
      <c r="D152" s="2">
        <v>3.7</v>
      </c>
      <c r="E152" s="2">
        <v>85</v>
      </c>
      <c r="F152" s="4">
        <v>47.05</v>
      </c>
      <c r="G152" s="2">
        <v>7087</v>
      </c>
      <c r="H152" s="2">
        <v>478</v>
      </c>
      <c r="I152" s="2">
        <v>9.8000000000000007</v>
      </c>
      <c r="J152" s="2">
        <v>52</v>
      </c>
      <c r="K152" s="2">
        <v>46</v>
      </c>
      <c r="L152" s="3">
        <f t="shared" si="2"/>
        <v>1911641.4999999998</v>
      </c>
    </row>
    <row r="153" spans="1:12" x14ac:dyDescent="0.3">
      <c r="A153" s="2" t="s">
        <v>23</v>
      </c>
      <c r="B153" s="2" t="s">
        <v>16</v>
      </c>
      <c r="C153" s="2" t="s">
        <v>13</v>
      </c>
      <c r="D153" s="2">
        <v>4.8</v>
      </c>
      <c r="E153" s="2">
        <v>65</v>
      </c>
      <c r="F153" s="4">
        <v>27.08</v>
      </c>
      <c r="G153" s="2">
        <v>1301</v>
      </c>
      <c r="H153" s="2">
        <v>844</v>
      </c>
      <c r="I153" s="2">
        <v>6.5</v>
      </c>
      <c r="J153" s="2">
        <v>11</v>
      </c>
      <c r="K153" s="2">
        <v>9</v>
      </c>
      <c r="L153" s="3">
        <f t="shared" si="2"/>
        <v>1485608.7999999998</v>
      </c>
    </row>
    <row r="154" spans="1:12" x14ac:dyDescent="0.3">
      <c r="A154" s="2" t="s">
        <v>22</v>
      </c>
      <c r="B154" s="2" t="s">
        <v>12</v>
      </c>
      <c r="C154" s="2" t="s">
        <v>13</v>
      </c>
      <c r="D154" s="2">
        <v>4.9000000000000004</v>
      </c>
      <c r="E154" s="2">
        <v>75</v>
      </c>
      <c r="F154" s="4">
        <v>32.630000000000003</v>
      </c>
      <c r="G154" s="2">
        <v>7490</v>
      </c>
      <c r="H154" s="2">
        <v>265</v>
      </c>
      <c r="I154" s="2">
        <v>2.6</v>
      </c>
      <c r="J154" s="2">
        <v>68</v>
      </c>
      <c r="K154" s="2">
        <v>45</v>
      </c>
      <c r="L154" s="3">
        <f t="shared" si="2"/>
        <v>648521.25</v>
      </c>
    </row>
    <row r="155" spans="1:12" x14ac:dyDescent="0.3">
      <c r="A155" s="2" t="s">
        <v>29</v>
      </c>
      <c r="B155" s="2" t="s">
        <v>16</v>
      </c>
      <c r="C155" s="2" t="s">
        <v>17</v>
      </c>
      <c r="D155" s="2">
        <v>3.5</v>
      </c>
      <c r="E155" s="2">
        <v>67</v>
      </c>
      <c r="F155" s="4">
        <v>59.47</v>
      </c>
      <c r="G155" s="2">
        <v>3482</v>
      </c>
      <c r="H155" s="2">
        <v>325</v>
      </c>
      <c r="I155" s="2">
        <v>5.2</v>
      </c>
      <c r="J155" s="2">
        <v>11</v>
      </c>
      <c r="K155" s="2">
        <v>7</v>
      </c>
      <c r="L155" s="3">
        <f t="shared" si="2"/>
        <v>1294959.25</v>
      </c>
    </row>
    <row r="156" spans="1:12" x14ac:dyDescent="0.3">
      <c r="A156" s="2" t="s">
        <v>23</v>
      </c>
      <c r="B156" s="2" t="s">
        <v>10</v>
      </c>
      <c r="C156" s="2" t="s">
        <v>13</v>
      </c>
      <c r="D156" s="2">
        <v>3.9</v>
      </c>
      <c r="E156" s="2">
        <v>37</v>
      </c>
      <c r="F156" s="4">
        <v>32.799999999999997</v>
      </c>
      <c r="G156" s="2">
        <v>974</v>
      </c>
      <c r="H156" s="2">
        <v>305</v>
      </c>
      <c r="I156" s="2">
        <v>2.6</v>
      </c>
      <c r="J156" s="2">
        <v>2</v>
      </c>
      <c r="K156" s="2">
        <v>11</v>
      </c>
      <c r="L156" s="3">
        <f t="shared" si="2"/>
        <v>370148</v>
      </c>
    </row>
    <row r="157" spans="1:12" x14ac:dyDescent="0.3">
      <c r="A157" s="2" t="s">
        <v>19</v>
      </c>
      <c r="B157" s="2" t="s">
        <v>16</v>
      </c>
      <c r="C157" s="2" t="s">
        <v>13</v>
      </c>
      <c r="D157" s="2">
        <v>4.8</v>
      </c>
      <c r="E157" s="2">
        <v>53</v>
      </c>
      <c r="F157" s="4">
        <v>27.11</v>
      </c>
      <c r="G157" s="2">
        <v>1058</v>
      </c>
      <c r="H157" s="2">
        <v>128</v>
      </c>
      <c r="I157" s="2">
        <v>5.8</v>
      </c>
      <c r="J157" s="2">
        <v>3</v>
      </c>
      <c r="K157" s="2">
        <v>20</v>
      </c>
      <c r="L157" s="3">
        <f t="shared" si="2"/>
        <v>183914.23999999999</v>
      </c>
    </row>
    <row r="158" spans="1:12" x14ac:dyDescent="0.3">
      <c r="A158" s="2" t="s">
        <v>28</v>
      </c>
      <c r="B158" s="2" t="s">
        <v>12</v>
      </c>
      <c r="C158" s="2" t="s">
        <v>14</v>
      </c>
      <c r="D158" s="2">
        <v>4.5</v>
      </c>
      <c r="E158" s="2">
        <v>86</v>
      </c>
      <c r="F158" s="4">
        <v>53.17</v>
      </c>
      <c r="G158" s="2">
        <v>7360</v>
      </c>
      <c r="H158" s="2">
        <v>579</v>
      </c>
      <c r="I158" s="2">
        <v>8.1</v>
      </c>
      <c r="J158" s="2">
        <v>84</v>
      </c>
      <c r="K158" s="2">
        <v>10</v>
      </c>
      <c r="L158" s="3">
        <f t="shared" si="2"/>
        <v>2647546.98</v>
      </c>
    </row>
    <row r="159" spans="1:12" x14ac:dyDescent="0.3">
      <c r="A159" s="2" t="s">
        <v>20</v>
      </c>
      <c r="B159" s="2" t="s">
        <v>12</v>
      </c>
      <c r="C159" s="2" t="s">
        <v>13</v>
      </c>
      <c r="D159" s="2">
        <v>3.9</v>
      </c>
      <c r="E159" s="2">
        <v>74</v>
      </c>
      <c r="F159" s="4">
        <v>31.96</v>
      </c>
      <c r="G159" s="2">
        <v>4208</v>
      </c>
      <c r="H159" s="2">
        <v>391</v>
      </c>
      <c r="I159" s="2">
        <v>2.8</v>
      </c>
      <c r="J159" s="2">
        <v>66</v>
      </c>
      <c r="K159" s="2">
        <v>10</v>
      </c>
      <c r="L159" s="3">
        <f t="shared" si="2"/>
        <v>924730.64</v>
      </c>
    </row>
    <row r="160" spans="1:12" x14ac:dyDescent="0.3">
      <c r="A160" s="2" t="s">
        <v>29</v>
      </c>
      <c r="B160" s="2" t="s">
        <v>12</v>
      </c>
      <c r="C160" s="2" t="s">
        <v>11</v>
      </c>
      <c r="D160" s="2">
        <v>3.5</v>
      </c>
      <c r="E160" s="2">
        <v>83</v>
      </c>
      <c r="F160" s="4">
        <v>71.599999999999994</v>
      </c>
      <c r="G160" s="2">
        <v>4178</v>
      </c>
      <c r="H160" s="2">
        <v>354</v>
      </c>
      <c r="I160" s="2">
        <v>4.5</v>
      </c>
      <c r="J160" s="2">
        <v>6</v>
      </c>
      <c r="K160" s="2">
        <v>51</v>
      </c>
      <c r="L160" s="3">
        <f t="shared" si="2"/>
        <v>2103751.1999999997</v>
      </c>
    </row>
    <row r="161" spans="1:12" x14ac:dyDescent="0.3">
      <c r="A161" s="2" t="s">
        <v>22</v>
      </c>
      <c r="B161" s="2" t="s">
        <v>12</v>
      </c>
      <c r="C161" s="2" t="s">
        <v>15</v>
      </c>
      <c r="D161" s="2">
        <v>3.4</v>
      </c>
      <c r="E161" s="2">
        <v>84</v>
      </c>
      <c r="F161" s="4">
        <v>38.14</v>
      </c>
      <c r="G161" s="2">
        <v>1721</v>
      </c>
      <c r="H161" s="2">
        <v>774</v>
      </c>
      <c r="I161" s="2">
        <v>5.8</v>
      </c>
      <c r="J161" s="2">
        <v>8</v>
      </c>
      <c r="K161" s="2">
        <v>29</v>
      </c>
      <c r="L161" s="3">
        <f t="shared" si="2"/>
        <v>2479710.2400000002</v>
      </c>
    </row>
    <row r="162" spans="1:12" x14ac:dyDescent="0.3">
      <c r="A162" s="2" t="s">
        <v>21</v>
      </c>
      <c r="B162" s="2" t="s">
        <v>10</v>
      </c>
      <c r="C162" s="2" t="s">
        <v>15</v>
      </c>
      <c r="D162" s="2">
        <v>3.9</v>
      </c>
      <c r="E162" s="2">
        <v>41</v>
      </c>
      <c r="F162" s="4">
        <v>30.62</v>
      </c>
      <c r="G162" s="2">
        <v>1215</v>
      </c>
      <c r="H162" s="2">
        <v>969</v>
      </c>
      <c r="I162" s="2">
        <v>2.2999999999999998</v>
      </c>
      <c r="J162" s="2">
        <v>3</v>
      </c>
      <c r="K162" s="2">
        <v>0</v>
      </c>
      <c r="L162" s="3">
        <f t="shared" si="2"/>
        <v>1216501.98</v>
      </c>
    </row>
    <row r="163" spans="1:12" x14ac:dyDescent="0.3">
      <c r="A163" s="2" t="s">
        <v>28</v>
      </c>
      <c r="B163" s="2" t="s">
        <v>12</v>
      </c>
      <c r="C163" s="2" t="s">
        <v>13</v>
      </c>
      <c r="D163" s="2">
        <v>4.5</v>
      </c>
      <c r="E163" s="2">
        <v>82</v>
      </c>
      <c r="F163" s="4">
        <v>33.049999999999997</v>
      </c>
      <c r="G163" s="2">
        <v>3257</v>
      </c>
      <c r="H163" s="2">
        <v>258</v>
      </c>
      <c r="I163" s="2">
        <v>9.3000000000000007</v>
      </c>
      <c r="J163" s="2">
        <v>54</v>
      </c>
      <c r="K163" s="2">
        <v>51</v>
      </c>
      <c r="L163" s="3">
        <f t="shared" si="2"/>
        <v>699205.79999999993</v>
      </c>
    </row>
    <row r="164" spans="1:12" x14ac:dyDescent="0.3">
      <c r="A164" s="2" t="s">
        <v>23</v>
      </c>
      <c r="B164" s="2" t="s">
        <v>16</v>
      </c>
      <c r="C164" s="2" t="s">
        <v>14</v>
      </c>
      <c r="D164" s="2">
        <v>4.2</v>
      </c>
      <c r="E164" s="2">
        <v>67</v>
      </c>
      <c r="F164" s="4">
        <v>48</v>
      </c>
      <c r="G164" s="2">
        <v>1924</v>
      </c>
      <c r="H164" s="2">
        <v>60</v>
      </c>
      <c r="I164" s="2">
        <v>5.2</v>
      </c>
      <c r="J164" s="2">
        <v>22</v>
      </c>
      <c r="K164" s="2">
        <v>14</v>
      </c>
      <c r="L164" s="3">
        <f t="shared" si="2"/>
        <v>192960</v>
      </c>
    </row>
    <row r="165" spans="1:12" x14ac:dyDescent="0.3">
      <c r="A165" s="2" t="s">
        <v>21</v>
      </c>
      <c r="B165" s="2" t="s">
        <v>16</v>
      </c>
      <c r="C165" s="2" t="s">
        <v>14</v>
      </c>
      <c r="D165" s="2">
        <v>4.4000000000000004</v>
      </c>
      <c r="E165" s="2">
        <v>63</v>
      </c>
      <c r="F165" s="4">
        <v>51.29</v>
      </c>
      <c r="G165" s="2">
        <v>3629</v>
      </c>
      <c r="H165" s="2">
        <v>195</v>
      </c>
      <c r="I165" s="2">
        <v>3.1</v>
      </c>
      <c r="J165" s="2">
        <v>10</v>
      </c>
      <c r="K165" s="2">
        <v>27</v>
      </c>
      <c r="L165" s="3">
        <f t="shared" si="2"/>
        <v>630097.65</v>
      </c>
    </row>
    <row r="166" spans="1:12" x14ac:dyDescent="0.3">
      <c r="A166" s="2" t="s">
        <v>29</v>
      </c>
      <c r="B166" s="2" t="s">
        <v>16</v>
      </c>
      <c r="C166" s="2" t="s">
        <v>17</v>
      </c>
      <c r="D166" s="2">
        <v>3.6</v>
      </c>
      <c r="E166" s="2">
        <v>68</v>
      </c>
      <c r="F166" s="4">
        <v>57.67</v>
      </c>
      <c r="G166" s="2">
        <v>1284</v>
      </c>
      <c r="H166" s="2">
        <v>84</v>
      </c>
      <c r="I166" s="2">
        <v>7.6</v>
      </c>
      <c r="J166" s="2">
        <v>64</v>
      </c>
      <c r="K166" s="2">
        <v>62</v>
      </c>
      <c r="L166" s="3">
        <f t="shared" si="2"/>
        <v>329411.03999999998</v>
      </c>
    </row>
    <row r="167" spans="1:12" x14ac:dyDescent="0.3">
      <c r="A167" s="2" t="s">
        <v>25</v>
      </c>
      <c r="B167" s="2" t="s">
        <v>10</v>
      </c>
      <c r="C167" s="2" t="s">
        <v>11</v>
      </c>
      <c r="D167" s="2">
        <v>4</v>
      </c>
      <c r="E167" s="2">
        <v>36</v>
      </c>
      <c r="F167" s="4">
        <v>74.23</v>
      </c>
      <c r="G167" s="2">
        <v>814</v>
      </c>
      <c r="H167" s="2">
        <v>616</v>
      </c>
      <c r="I167" s="2">
        <v>9</v>
      </c>
      <c r="J167" s="2">
        <v>3</v>
      </c>
      <c r="K167" s="2">
        <v>4</v>
      </c>
      <c r="L167" s="3">
        <f t="shared" si="2"/>
        <v>1646124.4800000002</v>
      </c>
    </row>
    <row r="168" spans="1:12" x14ac:dyDescent="0.3">
      <c r="A168" s="2" t="s">
        <v>29</v>
      </c>
      <c r="B168" s="2" t="s">
        <v>12</v>
      </c>
      <c r="C168" s="2" t="s">
        <v>14</v>
      </c>
      <c r="D168" s="2">
        <v>3.1</v>
      </c>
      <c r="E168" s="2">
        <v>75</v>
      </c>
      <c r="F168" s="4">
        <v>50.29</v>
      </c>
      <c r="G168" s="2">
        <v>1939</v>
      </c>
      <c r="H168" s="2">
        <v>400</v>
      </c>
      <c r="I168" s="2">
        <v>9.1999999999999993</v>
      </c>
      <c r="J168" s="2">
        <v>8</v>
      </c>
      <c r="K168" s="2">
        <v>44</v>
      </c>
      <c r="L168" s="3">
        <f t="shared" si="2"/>
        <v>1508700</v>
      </c>
    </row>
    <row r="169" spans="1:12" x14ac:dyDescent="0.3">
      <c r="A169" s="2" t="s">
        <v>24</v>
      </c>
      <c r="B169" s="2" t="s">
        <v>12</v>
      </c>
      <c r="C169" s="2" t="s">
        <v>11</v>
      </c>
      <c r="D169" s="2">
        <v>5</v>
      </c>
      <c r="E169" s="2">
        <v>73</v>
      </c>
      <c r="F169" s="4">
        <v>73.73</v>
      </c>
      <c r="G169" s="2">
        <v>5911</v>
      </c>
      <c r="H169" s="2">
        <v>905</v>
      </c>
      <c r="I169" s="2">
        <v>4.2</v>
      </c>
      <c r="J169" s="2">
        <v>70</v>
      </c>
      <c r="K169" s="2">
        <v>71</v>
      </c>
      <c r="L169" s="3">
        <f t="shared" si="2"/>
        <v>4870972.45</v>
      </c>
    </row>
    <row r="170" spans="1:12" x14ac:dyDescent="0.3">
      <c r="A170" s="2" t="s">
        <v>25</v>
      </c>
      <c r="B170" s="2" t="s">
        <v>10</v>
      </c>
      <c r="C170" s="2" t="s">
        <v>15</v>
      </c>
      <c r="D170" s="2">
        <v>3.8</v>
      </c>
      <c r="E170" s="2">
        <v>47</v>
      </c>
      <c r="F170" s="4">
        <v>39.85</v>
      </c>
      <c r="G170" s="2">
        <v>2052</v>
      </c>
      <c r="H170" s="2">
        <v>725</v>
      </c>
      <c r="I170" s="2">
        <v>9.4</v>
      </c>
      <c r="J170" s="2">
        <v>25</v>
      </c>
      <c r="K170" s="2">
        <v>37</v>
      </c>
      <c r="L170" s="3">
        <f t="shared" si="2"/>
        <v>1357888.75</v>
      </c>
    </row>
    <row r="171" spans="1:12" x14ac:dyDescent="0.3">
      <c r="A171" s="2" t="s">
        <v>27</v>
      </c>
      <c r="B171" s="2" t="s">
        <v>16</v>
      </c>
      <c r="C171" s="2" t="s">
        <v>11</v>
      </c>
      <c r="D171" s="2">
        <v>3</v>
      </c>
      <c r="E171" s="2">
        <v>63</v>
      </c>
      <c r="F171" s="4">
        <v>73.05</v>
      </c>
      <c r="G171" s="2">
        <v>2438</v>
      </c>
      <c r="H171" s="2">
        <v>158</v>
      </c>
      <c r="I171" s="2">
        <v>1.5</v>
      </c>
      <c r="J171" s="2">
        <v>53</v>
      </c>
      <c r="K171" s="2">
        <v>44</v>
      </c>
      <c r="L171" s="3">
        <f t="shared" si="2"/>
        <v>727139.7</v>
      </c>
    </row>
    <row r="172" spans="1:12" x14ac:dyDescent="0.3">
      <c r="A172" s="2" t="s">
        <v>18</v>
      </c>
      <c r="B172" s="2" t="s">
        <v>12</v>
      </c>
      <c r="C172" s="2" t="s">
        <v>13</v>
      </c>
      <c r="D172" s="2">
        <v>4.3</v>
      </c>
      <c r="E172" s="2">
        <v>89</v>
      </c>
      <c r="F172" s="4">
        <v>34.4</v>
      </c>
      <c r="G172" s="2">
        <v>6478</v>
      </c>
      <c r="H172" s="2">
        <v>722</v>
      </c>
      <c r="I172" s="2">
        <v>2.6</v>
      </c>
      <c r="J172" s="2">
        <v>9</v>
      </c>
      <c r="K172" s="2">
        <v>51</v>
      </c>
      <c r="L172" s="3">
        <f t="shared" si="2"/>
        <v>2210475.1999999997</v>
      </c>
    </row>
    <row r="173" spans="1:12" x14ac:dyDescent="0.3">
      <c r="A173" s="2" t="s">
        <v>26</v>
      </c>
      <c r="B173" s="2" t="s">
        <v>10</v>
      </c>
      <c r="C173" s="2" t="s">
        <v>13</v>
      </c>
      <c r="D173" s="2">
        <v>3.5</v>
      </c>
      <c r="E173" s="2">
        <v>40</v>
      </c>
      <c r="F173" s="4">
        <v>35.130000000000003</v>
      </c>
      <c r="G173" s="2">
        <v>1522</v>
      </c>
      <c r="H173" s="2">
        <v>214</v>
      </c>
      <c r="I173" s="2">
        <v>6.2</v>
      </c>
      <c r="J173" s="2">
        <v>35</v>
      </c>
      <c r="K173" s="2">
        <v>29</v>
      </c>
      <c r="L173" s="3">
        <f t="shared" si="2"/>
        <v>300712.8</v>
      </c>
    </row>
    <row r="174" spans="1:12" x14ac:dyDescent="0.3">
      <c r="A174" s="2" t="s">
        <v>25</v>
      </c>
      <c r="B174" s="2" t="s">
        <v>10</v>
      </c>
      <c r="C174" s="2" t="s">
        <v>13</v>
      </c>
      <c r="D174" s="2">
        <v>4.5</v>
      </c>
      <c r="E174" s="2">
        <v>41</v>
      </c>
      <c r="F174" s="4">
        <v>27.74</v>
      </c>
      <c r="G174" s="2">
        <v>1393</v>
      </c>
      <c r="H174" s="2">
        <v>446</v>
      </c>
      <c r="I174" s="2">
        <v>5.7</v>
      </c>
      <c r="J174" s="2">
        <v>2</v>
      </c>
      <c r="K174" s="2">
        <v>3</v>
      </c>
      <c r="L174" s="3">
        <f t="shared" si="2"/>
        <v>507253.63999999996</v>
      </c>
    </row>
    <row r="175" spans="1:12" x14ac:dyDescent="0.3">
      <c r="A175" s="2" t="s">
        <v>20</v>
      </c>
      <c r="B175" s="2" t="s">
        <v>10</v>
      </c>
      <c r="C175" s="2" t="s">
        <v>13</v>
      </c>
      <c r="D175" s="2">
        <v>4.4000000000000004</v>
      </c>
      <c r="E175" s="2">
        <v>47</v>
      </c>
      <c r="F175" s="4">
        <v>27.64</v>
      </c>
      <c r="G175" s="2">
        <v>3015</v>
      </c>
      <c r="H175" s="2">
        <v>321</v>
      </c>
      <c r="I175" s="2">
        <v>1.6</v>
      </c>
      <c r="J175" s="2">
        <v>34</v>
      </c>
      <c r="K175" s="2">
        <v>1</v>
      </c>
      <c r="L175" s="3">
        <f t="shared" si="2"/>
        <v>417004.68</v>
      </c>
    </row>
    <row r="176" spans="1:12" x14ac:dyDescent="0.3">
      <c r="A176" s="2" t="s">
        <v>27</v>
      </c>
      <c r="B176" s="2" t="s">
        <v>10</v>
      </c>
      <c r="C176" s="2" t="s">
        <v>13</v>
      </c>
      <c r="D176" s="2">
        <v>3.6</v>
      </c>
      <c r="E176" s="2">
        <v>33</v>
      </c>
      <c r="F176" s="4">
        <v>30.65</v>
      </c>
      <c r="G176" s="2">
        <v>2524</v>
      </c>
      <c r="H176" s="2">
        <v>673</v>
      </c>
      <c r="I176" s="2">
        <v>3.5</v>
      </c>
      <c r="J176" s="2">
        <v>11</v>
      </c>
      <c r="K176" s="2">
        <v>20</v>
      </c>
      <c r="L176" s="3">
        <f t="shared" si="2"/>
        <v>680705.85</v>
      </c>
    </row>
    <row r="177" spans="1:12" x14ac:dyDescent="0.3">
      <c r="A177" s="2" t="s">
        <v>27</v>
      </c>
      <c r="B177" s="2" t="s">
        <v>12</v>
      </c>
      <c r="C177" s="2" t="s">
        <v>13</v>
      </c>
      <c r="D177" s="2">
        <v>4.0999999999999996</v>
      </c>
      <c r="E177" s="2">
        <v>82</v>
      </c>
      <c r="F177" s="4">
        <v>33.26</v>
      </c>
      <c r="G177" s="2">
        <v>6967</v>
      </c>
      <c r="H177" s="2">
        <v>476</v>
      </c>
      <c r="I177" s="2">
        <v>1</v>
      </c>
      <c r="J177" s="2">
        <v>80</v>
      </c>
      <c r="K177" s="2">
        <v>60</v>
      </c>
      <c r="L177" s="3">
        <f t="shared" si="2"/>
        <v>1298204.3199999998</v>
      </c>
    </row>
    <row r="178" spans="1:12" x14ac:dyDescent="0.3">
      <c r="A178" s="2" t="s">
        <v>19</v>
      </c>
      <c r="B178" s="2" t="s">
        <v>16</v>
      </c>
      <c r="C178" s="2" t="s">
        <v>17</v>
      </c>
      <c r="D178" s="2">
        <v>3.9</v>
      </c>
      <c r="E178" s="2">
        <v>62</v>
      </c>
      <c r="F178" s="4">
        <v>61.97</v>
      </c>
      <c r="G178" s="2">
        <v>2255</v>
      </c>
      <c r="H178" s="2">
        <v>99</v>
      </c>
      <c r="I178" s="2">
        <v>6.8</v>
      </c>
      <c r="J178" s="2">
        <v>9</v>
      </c>
      <c r="K178" s="2">
        <v>13</v>
      </c>
      <c r="L178" s="3">
        <f t="shared" si="2"/>
        <v>380371.86</v>
      </c>
    </row>
    <row r="179" spans="1:12" x14ac:dyDescent="0.3">
      <c r="A179" s="2" t="s">
        <v>18</v>
      </c>
      <c r="B179" s="2" t="s">
        <v>12</v>
      </c>
      <c r="C179" s="2" t="s">
        <v>17</v>
      </c>
      <c r="D179" s="2">
        <v>4.8</v>
      </c>
      <c r="E179" s="2">
        <v>73</v>
      </c>
      <c r="F179" s="4">
        <v>59.98</v>
      </c>
      <c r="G179" s="2">
        <v>6212</v>
      </c>
      <c r="H179" s="2">
        <v>672</v>
      </c>
      <c r="I179" s="2">
        <v>2.1</v>
      </c>
      <c r="J179" s="2">
        <v>42</v>
      </c>
      <c r="K179" s="2">
        <v>57</v>
      </c>
      <c r="L179" s="3">
        <f t="shared" si="2"/>
        <v>2942378.88</v>
      </c>
    </row>
    <row r="180" spans="1:12" x14ac:dyDescent="0.3">
      <c r="A180" s="2" t="s">
        <v>26</v>
      </c>
      <c r="B180" s="2" t="s">
        <v>16</v>
      </c>
      <c r="C180" s="2" t="s">
        <v>14</v>
      </c>
      <c r="D180" s="2">
        <v>3.8</v>
      </c>
      <c r="E180" s="2">
        <v>56</v>
      </c>
      <c r="F180" s="4">
        <v>51.71</v>
      </c>
      <c r="G180" s="2">
        <v>917</v>
      </c>
      <c r="H180" s="2">
        <v>574</v>
      </c>
      <c r="I180" s="2">
        <v>4.3</v>
      </c>
      <c r="J180" s="2">
        <v>25</v>
      </c>
      <c r="K180" s="2">
        <v>27</v>
      </c>
      <c r="L180" s="3">
        <f t="shared" si="2"/>
        <v>1662166.2400000002</v>
      </c>
    </row>
    <row r="181" spans="1:12" x14ac:dyDescent="0.3">
      <c r="A181" s="2" t="s">
        <v>22</v>
      </c>
      <c r="B181" s="2" t="s">
        <v>16</v>
      </c>
      <c r="C181" s="2" t="s">
        <v>17</v>
      </c>
      <c r="D181" s="2">
        <v>4.7</v>
      </c>
      <c r="E181" s="2">
        <v>51</v>
      </c>
      <c r="F181" s="4">
        <v>64.040000000000006</v>
      </c>
      <c r="G181" s="2">
        <v>2430</v>
      </c>
      <c r="H181" s="2">
        <v>120</v>
      </c>
      <c r="I181" s="2">
        <v>8.3000000000000007</v>
      </c>
      <c r="J181" s="2">
        <v>7</v>
      </c>
      <c r="K181" s="2">
        <v>45</v>
      </c>
      <c r="L181" s="3">
        <f t="shared" si="2"/>
        <v>391924.80000000005</v>
      </c>
    </row>
    <row r="182" spans="1:12" x14ac:dyDescent="0.3">
      <c r="A182" s="2" t="s">
        <v>22</v>
      </c>
      <c r="B182" s="2" t="s">
        <v>16</v>
      </c>
      <c r="C182" s="2" t="s">
        <v>15</v>
      </c>
      <c r="D182" s="2">
        <v>4.2</v>
      </c>
      <c r="E182" s="2">
        <v>70</v>
      </c>
      <c r="F182" s="4">
        <v>31.99</v>
      </c>
      <c r="G182" s="2">
        <v>4035</v>
      </c>
      <c r="H182" s="2">
        <v>980</v>
      </c>
      <c r="I182" s="2">
        <v>2.2999999999999998</v>
      </c>
      <c r="J182" s="2">
        <v>51</v>
      </c>
      <c r="K182" s="2">
        <v>40</v>
      </c>
      <c r="L182" s="3">
        <f t="shared" si="2"/>
        <v>2194513.9999999995</v>
      </c>
    </row>
    <row r="183" spans="1:12" x14ac:dyDescent="0.3">
      <c r="A183" s="2" t="s">
        <v>28</v>
      </c>
      <c r="B183" s="2" t="s">
        <v>10</v>
      </c>
      <c r="C183" s="2" t="s">
        <v>17</v>
      </c>
      <c r="D183" s="2">
        <v>3.4</v>
      </c>
      <c r="E183" s="2">
        <v>47</v>
      </c>
      <c r="F183" s="4">
        <v>62.65</v>
      </c>
      <c r="G183" s="2">
        <v>992</v>
      </c>
      <c r="H183" s="2">
        <v>541</v>
      </c>
      <c r="I183" s="2">
        <v>3.1</v>
      </c>
      <c r="J183" s="2">
        <v>38</v>
      </c>
      <c r="K183" s="2">
        <v>8</v>
      </c>
      <c r="L183" s="3">
        <f t="shared" si="2"/>
        <v>1593001.5499999998</v>
      </c>
    </row>
    <row r="184" spans="1:12" x14ac:dyDescent="0.3">
      <c r="A184" s="2" t="s">
        <v>21</v>
      </c>
      <c r="B184" s="2" t="s">
        <v>12</v>
      </c>
      <c r="C184" s="2" t="s">
        <v>13</v>
      </c>
      <c r="D184" s="2">
        <v>4</v>
      </c>
      <c r="E184" s="2">
        <v>75</v>
      </c>
      <c r="F184" s="4">
        <v>29.92</v>
      </c>
      <c r="G184" s="2">
        <v>7781</v>
      </c>
      <c r="H184" s="2">
        <v>250</v>
      </c>
      <c r="I184" s="2">
        <v>2.2999999999999998</v>
      </c>
      <c r="J184" s="2">
        <v>38</v>
      </c>
      <c r="K184" s="2">
        <v>74</v>
      </c>
      <c r="L184" s="3">
        <f t="shared" si="2"/>
        <v>561000</v>
      </c>
    </row>
    <row r="185" spans="1:12" x14ac:dyDescent="0.3">
      <c r="A185" s="2" t="s">
        <v>26</v>
      </c>
      <c r="B185" s="2" t="s">
        <v>12</v>
      </c>
      <c r="C185" s="2" t="s">
        <v>13</v>
      </c>
      <c r="D185" s="2">
        <v>3.8</v>
      </c>
      <c r="E185" s="2">
        <v>85</v>
      </c>
      <c r="F185" s="4">
        <v>28.56</v>
      </c>
      <c r="G185" s="2">
        <v>3479</v>
      </c>
      <c r="H185" s="2">
        <v>852</v>
      </c>
      <c r="I185" s="2">
        <v>4.4000000000000004</v>
      </c>
      <c r="J185" s="2">
        <v>53</v>
      </c>
      <c r="K185" s="2">
        <v>18</v>
      </c>
      <c r="L185" s="3">
        <f t="shared" si="2"/>
        <v>2068315.2</v>
      </c>
    </row>
    <row r="186" spans="1:12" x14ac:dyDescent="0.3">
      <c r="A186" s="2" t="s">
        <v>25</v>
      </c>
      <c r="B186" s="2" t="s">
        <v>16</v>
      </c>
      <c r="C186" s="2" t="s">
        <v>15</v>
      </c>
      <c r="D186" s="2">
        <v>3.8</v>
      </c>
      <c r="E186" s="2">
        <v>64</v>
      </c>
      <c r="F186" s="4">
        <v>38.770000000000003</v>
      </c>
      <c r="G186" s="2">
        <v>852</v>
      </c>
      <c r="H186" s="2">
        <v>518</v>
      </c>
      <c r="I186" s="2">
        <v>5.9</v>
      </c>
      <c r="J186" s="2">
        <v>39</v>
      </c>
      <c r="K186" s="2">
        <v>55</v>
      </c>
      <c r="L186" s="3">
        <f t="shared" si="2"/>
        <v>1285303.04</v>
      </c>
    </row>
    <row r="187" spans="1:12" x14ac:dyDescent="0.3">
      <c r="A187" s="2" t="s">
        <v>18</v>
      </c>
      <c r="B187" s="2" t="s">
        <v>12</v>
      </c>
      <c r="C187" s="2" t="s">
        <v>17</v>
      </c>
      <c r="D187" s="2">
        <v>3.1</v>
      </c>
      <c r="E187" s="2">
        <v>90</v>
      </c>
      <c r="F187" s="4">
        <v>58.61</v>
      </c>
      <c r="G187" s="2">
        <v>5541</v>
      </c>
      <c r="H187" s="2">
        <v>486</v>
      </c>
      <c r="I187" s="2">
        <v>7.3</v>
      </c>
      <c r="J187" s="2">
        <v>28</v>
      </c>
      <c r="K187" s="2">
        <v>43</v>
      </c>
      <c r="L187" s="3">
        <f t="shared" si="2"/>
        <v>2563601.4</v>
      </c>
    </row>
    <row r="188" spans="1:12" x14ac:dyDescent="0.3">
      <c r="A188" s="2" t="s">
        <v>20</v>
      </c>
      <c r="B188" s="2" t="s">
        <v>10</v>
      </c>
      <c r="C188" s="2" t="s">
        <v>14</v>
      </c>
      <c r="D188" s="2">
        <v>3.8</v>
      </c>
      <c r="E188" s="2">
        <v>39</v>
      </c>
      <c r="F188" s="4">
        <v>48.7</v>
      </c>
      <c r="G188" s="2">
        <v>1629</v>
      </c>
      <c r="H188" s="2">
        <v>344</v>
      </c>
      <c r="I188" s="2">
        <v>2.9</v>
      </c>
      <c r="J188" s="2">
        <v>14</v>
      </c>
      <c r="K188" s="2">
        <v>8</v>
      </c>
      <c r="L188" s="3">
        <f t="shared" si="2"/>
        <v>653359.20000000007</v>
      </c>
    </row>
    <row r="189" spans="1:12" x14ac:dyDescent="0.3">
      <c r="A189" s="2" t="s">
        <v>27</v>
      </c>
      <c r="B189" s="2" t="s">
        <v>10</v>
      </c>
      <c r="C189" s="2" t="s">
        <v>13</v>
      </c>
      <c r="D189" s="2">
        <v>3.6</v>
      </c>
      <c r="E189" s="2">
        <v>38</v>
      </c>
      <c r="F189" s="4">
        <v>30.49</v>
      </c>
      <c r="G189" s="2">
        <v>900</v>
      </c>
      <c r="H189" s="2">
        <v>196</v>
      </c>
      <c r="I189" s="2">
        <v>8.6</v>
      </c>
      <c r="J189" s="2">
        <v>25</v>
      </c>
      <c r="K189" s="2">
        <v>6</v>
      </c>
      <c r="L189" s="3">
        <f t="shared" si="2"/>
        <v>227089.52</v>
      </c>
    </row>
    <row r="190" spans="1:12" x14ac:dyDescent="0.3">
      <c r="A190" s="2" t="s">
        <v>20</v>
      </c>
      <c r="B190" s="2" t="s">
        <v>16</v>
      </c>
      <c r="C190" s="2" t="s">
        <v>11</v>
      </c>
      <c r="D190" s="2">
        <v>4.9000000000000004</v>
      </c>
      <c r="E190" s="2">
        <v>60</v>
      </c>
      <c r="F190" s="4">
        <v>72.73</v>
      </c>
      <c r="G190" s="2">
        <v>2805</v>
      </c>
      <c r="H190" s="2">
        <v>989</v>
      </c>
      <c r="I190" s="2">
        <v>2.1</v>
      </c>
      <c r="J190" s="2">
        <v>47</v>
      </c>
      <c r="K190" s="2">
        <v>30</v>
      </c>
      <c r="L190" s="3">
        <f t="shared" si="2"/>
        <v>4315798.2</v>
      </c>
    </row>
    <row r="191" spans="1:12" x14ac:dyDescent="0.3">
      <c r="A191" s="2" t="s">
        <v>19</v>
      </c>
      <c r="B191" s="2" t="s">
        <v>10</v>
      </c>
      <c r="C191" s="2" t="s">
        <v>14</v>
      </c>
      <c r="D191" s="2">
        <v>3.8</v>
      </c>
      <c r="E191" s="2">
        <v>43</v>
      </c>
      <c r="F191" s="4">
        <v>53.49</v>
      </c>
      <c r="G191" s="2">
        <v>1765</v>
      </c>
      <c r="H191" s="2">
        <v>431</v>
      </c>
      <c r="I191" s="2">
        <v>9.3000000000000007</v>
      </c>
      <c r="J191" s="2">
        <v>35</v>
      </c>
      <c r="K191" s="2">
        <v>2</v>
      </c>
      <c r="L191" s="3">
        <f t="shared" si="2"/>
        <v>991330.17</v>
      </c>
    </row>
    <row r="192" spans="1:12" x14ac:dyDescent="0.3">
      <c r="A192" s="2" t="s">
        <v>18</v>
      </c>
      <c r="B192" s="2" t="s">
        <v>10</v>
      </c>
      <c r="C192" s="2" t="s">
        <v>15</v>
      </c>
      <c r="D192" s="2">
        <v>4.5</v>
      </c>
      <c r="E192" s="2">
        <v>41</v>
      </c>
      <c r="F192" s="4">
        <v>34.32</v>
      </c>
      <c r="G192" s="2">
        <v>2785</v>
      </c>
      <c r="H192" s="2">
        <v>735</v>
      </c>
      <c r="I192" s="2">
        <v>2.9</v>
      </c>
      <c r="J192" s="2">
        <v>40</v>
      </c>
      <c r="K192" s="2">
        <v>7</v>
      </c>
      <c r="L192" s="3">
        <f t="shared" si="2"/>
        <v>1034233.2000000001</v>
      </c>
    </row>
    <row r="193" spans="1:12" x14ac:dyDescent="0.3">
      <c r="A193" s="2" t="s">
        <v>27</v>
      </c>
      <c r="B193" s="2" t="s">
        <v>10</v>
      </c>
      <c r="C193" s="2" t="s">
        <v>14</v>
      </c>
      <c r="D193" s="2">
        <v>4.0999999999999996</v>
      </c>
      <c r="E193" s="2">
        <v>36</v>
      </c>
      <c r="F193" s="4">
        <v>52.29</v>
      </c>
      <c r="G193" s="2">
        <v>3828</v>
      </c>
      <c r="H193" s="2">
        <v>478</v>
      </c>
      <c r="I193" s="2">
        <v>9.6</v>
      </c>
      <c r="J193" s="2">
        <v>3</v>
      </c>
      <c r="K193" s="2">
        <v>8</v>
      </c>
      <c r="L193" s="3">
        <f t="shared" si="2"/>
        <v>899806.32000000007</v>
      </c>
    </row>
    <row r="194" spans="1:12" x14ac:dyDescent="0.3">
      <c r="A194" s="2" t="s">
        <v>22</v>
      </c>
      <c r="B194" s="2" t="s">
        <v>12</v>
      </c>
      <c r="C194" s="2" t="s">
        <v>17</v>
      </c>
      <c r="D194" s="2">
        <v>3.5</v>
      </c>
      <c r="E194" s="2">
        <v>86</v>
      </c>
      <c r="F194" s="4">
        <v>58.27</v>
      </c>
      <c r="G194" s="2">
        <v>4894</v>
      </c>
      <c r="H194" s="2">
        <v>54</v>
      </c>
      <c r="I194" s="2">
        <v>2.5</v>
      </c>
      <c r="J194" s="2">
        <v>11</v>
      </c>
      <c r="K194" s="2">
        <v>7</v>
      </c>
      <c r="L194" s="3">
        <f t="shared" ref="L194:L232" si="3">F194*E194*H194</f>
        <v>270605.88</v>
      </c>
    </row>
    <row r="195" spans="1:12" x14ac:dyDescent="0.3">
      <c r="A195" s="2" t="s">
        <v>27</v>
      </c>
      <c r="B195" s="2" t="s">
        <v>12</v>
      </c>
      <c r="C195" s="2" t="s">
        <v>13</v>
      </c>
      <c r="D195" s="2">
        <v>4.9000000000000004</v>
      </c>
      <c r="E195" s="2">
        <v>78</v>
      </c>
      <c r="F195" s="4">
        <v>26.06</v>
      </c>
      <c r="G195" s="2">
        <v>5628</v>
      </c>
      <c r="H195" s="2">
        <v>893</v>
      </c>
      <c r="I195" s="2">
        <v>2.4</v>
      </c>
      <c r="J195" s="2">
        <v>49</v>
      </c>
      <c r="K195" s="2">
        <v>64</v>
      </c>
      <c r="L195" s="3">
        <f t="shared" si="3"/>
        <v>1815183.2399999998</v>
      </c>
    </row>
    <row r="196" spans="1:12" x14ac:dyDescent="0.3">
      <c r="A196" s="2" t="s">
        <v>28</v>
      </c>
      <c r="B196" s="2" t="s">
        <v>10</v>
      </c>
      <c r="C196" s="2" t="s">
        <v>15</v>
      </c>
      <c r="D196" s="2">
        <v>4.0999999999999996</v>
      </c>
      <c r="E196" s="2">
        <v>42</v>
      </c>
      <c r="F196" s="4">
        <v>39.840000000000003</v>
      </c>
      <c r="G196" s="2">
        <v>3764</v>
      </c>
      <c r="H196" s="2">
        <v>921</v>
      </c>
      <c r="I196" s="2">
        <v>1.8</v>
      </c>
      <c r="J196" s="2">
        <v>10</v>
      </c>
      <c r="K196" s="2">
        <v>35</v>
      </c>
      <c r="L196" s="3">
        <f t="shared" si="3"/>
        <v>1541090.8800000001</v>
      </c>
    </row>
    <row r="197" spans="1:12" x14ac:dyDescent="0.3">
      <c r="A197" s="2" t="s">
        <v>24</v>
      </c>
      <c r="B197" s="2" t="s">
        <v>16</v>
      </c>
      <c r="C197" s="2" t="s">
        <v>15</v>
      </c>
      <c r="D197" s="2">
        <v>4.7</v>
      </c>
      <c r="E197" s="2">
        <v>65</v>
      </c>
      <c r="F197" s="4">
        <v>37.450000000000003</v>
      </c>
      <c r="G197" s="2">
        <v>3094</v>
      </c>
      <c r="H197" s="2">
        <v>439</v>
      </c>
      <c r="I197" s="2">
        <v>3.2</v>
      </c>
      <c r="J197" s="2">
        <v>52</v>
      </c>
      <c r="K197" s="2">
        <v>6</v>
      </c>
      <c r="L197" s="3">
        <f t="shared" si="3"/>
        <v>1068635.75</v>
      </c>
    </row>
    <row r="198" spans="1:12" x14ac:dyDescent="0.3">
      <c r="A198" s="2" t="s">
        <v>25</v>
      </c>
      <c r="B198" s="2" t="s">
        <v>12</v>
      </c>
      <c r="C198" s="2" t="s">
        <v>11</v>
      </c>
      <c r="D198" s="2">
        <v>3.7</v>
      </c>
      <c r="E198" s="2">
        <v>72</v>
      </c>
      <c r="F198" s="4">
        <v>72.13</v>
      </c>
      <c r="G198" s="2">
        <v>4291</v>
      </c>
      <c r="H198" s="2">
        <v>899</v>
      </c>
      <c r="I198" s="2">
        <v>6.9</v>
      </c>
      <c r="J198" s="2">
        <v>49</v>
      </c>
      <c r="K198" s="2">
        <v>9</v>
      </c>
      <c r="L198" s="3">
        <f t="shared" si="3"/>
        <v>4668830.6399999997</v>
      </c>
    </row>
    <row r="199" spans="1:12" x14ac:dyDescent="0.3">
      <c r="A199" s="2" t="s">
        <v>21</v>
      </c>
      <c r="B199" s="2" t="s">
        <v>10</v>
      </c>
      <c r="C199" s="2" t="s">
        <v>14</v>
      </c>
      <c r="D199" s="2">
        <v>3.2</v>
      </c>
      <c r="E199" s="2">
        <v>34</v>
      </c>
      <c r="F199" s="4">
        <v>45.65</v>
      </c>
      <c r="G199" s="2">
        <v>1758</v>
      </c>
      <c r="H199" s="2">
        <v>56</v>
      </c>
      <c r="I199" s="2">
        <v>5.7</v>
      </c>
      <c r="J199" s="2">
        <v>29</v>
      </c>
      <c r="K199" s="2">
        <v>20</v>
      </c>
      <c r="L199" s="3">
        <f t="shared" si="3"/>
        <v>86917.599999999991</v>
      </c>
    </row>
    <row r="200" spans="1:12" x14ac:dyDescent="0.3">
      <c r="A200" s="2" t="s">
        <v>19</v>
      </c>
      <c r="B200" s="2" t="s">
        <v>12</v>
      </c>
      <c r="C200" s="2" t="s">
        <v>11</v>
      </c>
      <c r="D200" s="2">
        <v>4.3</v>
      </c>
      <c r="E200" s="2">
        <v>86</v>
      </c>
      <c r="F200" s="4">
        <v>74</v>
      </c>
      <c r="G200" s="2">
        <v>5864</v>
      </c>
      <c r="H200" s="2">
        <v>772</v>
      </c>
      <c r="I200" s="2">
        <v>6.5</v>
      </c>
      <c r="J200" s="2">
        <v>30</v>
      </c>
      <c r="K200" s="2">
        <v>34</v>
      </c>
      <c r="L200" s="3">
        <f t="shared" si="3"/>
        <v>4913008</v>
      </c>
    </row>
    <row r="201" spans="1:12" x14ac:dyDescent="0.3">
      <c r="A201" s="2" t="s">
        <v>25</v>
      </c>
      <c r="B201" s="2" t="s">
        <v>12</v>
      </c>
      <c r="C201" s="2" t="s">
        <v>17</v>
      </c>
      <c r="D201" s="2">
        <v>3</v>
      </c>
      <c r="E201" s="2">
        <v>70</v>
      </c>
      <c r="F201" s="4">
        <v>61.23</v>
      </c>
      <c r="G201" s="2">
        <v>4751</v>
      </c>
      <c r="H201" s="2">
        <v>832</v>
      </c>
      <c r="I201" s="2">
        <v>1.3</v>
      </c>
      <c r="J201" s="2">
        <v>1</v>
      </c>
      <c r="K201" s="2">
        <v>47</v>
      </c>
      <c r="L201" s="3">
        <f t="shared" si="3"/>
        <v>3566035.1999999997</v>
      </c>
    </row>
    <row r="202" spans="1:12" x14ac:dyDescent="0.3">
      <c r="A202" s="2" t="s">
        <v>29</v>
      </c>
      <c r="B202" s="2" t="s">
        <v>16</v>
      </c>
      <c r="C202" s="2" t="s">
        <v>17</v>
      </c>
      <c r="D202" s="2">
        <v>4</v>
      </c>
      <c r="E202" s="2">
        <v>70</v>
      </c>
      <c r="F202" s="4">
        <v>64.33</v>
      </c>
      <c r="G202" s="2">
        <v>974</v>
      </c>
      <c r="H202" s="2">
        <v>539</v>
      </c>
      <c r="I202" s="2">
        <v>1.7</v>
      </c>
      <c r="J202" s="2">
        <v>65</v>
      </c>
      <c r="K202" s="2">
        <v>62</v>
      </c>
      <c r="L202" s="3">
        <f t="shared" si="3"/>
        <v>2427170.9</v>
      </c>
    </row>
    <row r="203" spans="1:12" x14ac:dyDescent="0.3">
      <c r="A203" s="2" t="s">
        <v>26</v>
      </c>
      <c r="B203" s="2" t="s">
        <v>10</v>
      </c>
      <c r="C203" s="2" t="s">
        <v>11</v>
      </c>
      <c r="D203" s="2">
        <v>3.4</v>
      </c>
      <c r="E203" s="2">
        <v>38</v>
      </c>
      <c r="F203" s="4">
        <v>75.72</v>
      </c>
      <c r="G203" s="2">
        <v>2053</v>
      </c>
      <c r="H203" s="2">
        <v>378</v>
      </c>
      <c r="I203" s="2">
        <v>7.2</v>
      </c>
      <c r="J203" s="2">
        <v>11</v>
      </c>
      <c r="K203" s="2">
        <v>32</v>
      </c>
      <c r="L203" s="3">
        <f t="shared" si="3"/>
        <v>1087642.08</v>
      </c>
    </row>
    <row r="204" spans="1:12" x14ac:dyDescent="0.3">
      <c r="A204" s="2" t="s">
        <v>18</v>
      </c>
      <c r="B204" s="2" t="s">
        <v>10</v>
      </c>
      <c r="C204" s="2" t="s">
        <v>13</v>
      </c>
      <c r="D204" s="2">
        <v>4.3</v>
      </c>
      <c r="E204" s="2">
        <v>46</v>
      </c>
      <c r="F204" s="4">
        <v>35.53</v>
      </c>
      <c r="G204" s="2">
        <v>3277</v>
      </c>
      <c r="H204" s="2">
        <v>325</v>
      </c>
      <c r="I204" s="2">
        <v>8.6</v>
      </c>
      <c r="J204" s="2">
        <v>17</v>
      </c>
      <c r="K204" s="2">
        <v>11</v>
      </c>
      <c r="L204" s="3">
        <f t="shared" si="3"/>
        <v>531173.5</v>
      </c>
    </row>
    <row r="205" spans="1:12" x14ac:dyDescent="0.3">
      <c r="A205" s="2" t="s">
        <v>23</v>
      </c>
      <c r="B205" s="2" t="s">
        <v>16</v>
      </c>
      <c r="C205" s="2" t="s">
        <v>17</v>
      </c>
      <c r="D205" s="2">
        <v>5</v>
      </c>
      <c r="E205" s="2">
        <v>62</v>
      </c>
      <c r="F205" s="4">
        <v>64.42</v>
      </c>
      <c r="G205" s="2">
        <v>4415</v>
      </c>
      <c r="H205" s="2">
        <v>289</v>
      </c>
      <c r="I205" s="2">
        <v>4.2</v>
      </c>
      <c r="J205" s="2">
        <v>7</v>
      </c>
      <c r="K205" s="2">
        <v>12</v>
      </c>
      <c r="L205" s="3">
        <f t="shared" si="3"/>
        <v>1154277.56</v>
      </c>
    </row>
    <row r="206" spans="1:12" x14ac:dyDescent="0.3">
      <c r="A206" s="2" t="s">
        <v>20</v>
      </c>
      <c r="B206" s="2" t="s">
        <v>16</v>
      </c>
      <c r="C206" s="2" t="s">
        <v>11</v>
      </c>
      <c r="D206" s="2">
        <v>3.9</v>
      </c>
      <c r="E206" s="2">
        <v>64</v>
      </c>
      <c r="F206" s="4">
        <v>65.12</v>
      </c>
      <c r="G206" s="2">
        <v>2228</v>
      </c>
      <c r="H206" s="2">
        <v>876</v>
      </c>
      <c r="I206" s="2">
        <v>2.5</v>
      </c>
      <c r="J206" s="2">
        <v>2</v>
      </c>
      <c r="K206" s="2">
        <v>30</v>
      </c>
      <c r="L206" s="3">
        <f t="shared" si="3"/>
        <v>3650887.6800000002</v>
      </c>
    </row>
    <row r="207" spans="1:12" x14ac:dyDescent="0.3">
      <c r="A207" s="2" t="s">
        <v>21</v>
      </c>
      <c r="B207" s="2" t="s">
        <v>10</v>
      </c>
      <c r="C207" s="2" t="s">
        <v>14</v>
      </c>
      <c r="D207" s="2">
        <v>4.5999999999999996</v>
      </c>
      <c r="E207" s="2">
        <v>50</v>
      </c>
      <c r="F207" s="4">
        <v>54.74</v>
      </c>
      <c r="G207" s="2">
        <v>2150</v>
      </c>
      <c r="H207" s="2">
        <v>53</v>
      </c>
      <c r="I207" s="2">
        <v>3.8</v>
      </c>
      <c r="J207" s="2">
        <v>34</v>
      </c>
      <c r="K207" s="2">
        <v>14</v>
      </c>
      <c r="L207" s="3">
        <f t="shared" si="3"/>
        <v>145061</v>
      </c>
    </row>
    <row r="208" spans="1:12" x14ac:dyDescent="0.3">
      <c r="A208" s="2" t="s">
        <v>24</v>
      </c>
      <c r="B208" s="2" t="s">
        <v>10</v>
      </c>
      <c r="C208" s="2" t="s">
        <v>11</v>
      </c>
      <c r="D208" s="2">
        <v>4</v>
      </c>
      <c r="E208" s="2">
        <v>37</v>
      </c>
      <c r="F208" s="4">
        <v>65.83</v>
      </c>
      <c r="G208" s="2">
        <v>2173</v>
      </c>
      <c r="H208" s="2">
        <v>763</v>
      </c>
      <c r="I208" s="2">
        <v>4.7</v>
      </c>
      <c r="J208" s="2">
        <v>32</v>
      </c>
      <c r="K208" s="2">
        <v>34</v>
      </c>
      <c r="L208" s="3">
        <f t="shared" si="3"/>
        <v>1858446.73</v>
      </c>
    </row>
    <row r="209" spans="1:12" x14ac:dyDescent="0.3">
      <c r="A209" s="2" t="s">
        <v>24</v>
      </c>
      <c r="B209" s="2" t="s">
        <v>16</v>
      </c>
      <c r="C209" s="2" t="s">
        <v>11</v>
      </c>
      <c r="D209" s="2">
        <v>4</v>
      </c>
      <c r="E209" s="2">
        <v>57</v>
      </c>
      <c r="F209" s="4">
        <v>74.36</v>
      </c>
      <c r="G209" s="2">
        <v>1282</v>
      </c>
      <c r="H209" s="2">
        <v>155</v>
      </c>
      <c r="I209" s="2">
        <v>6.7</v>
      </c>
      <c r="J209" s="2">
        <v>30</v>
      </c>
      <c r="K209" s="2">
        <v>8</v>
      </c>
      <c r="L209" s="3">
        <f t="shared" si="3"/>
        <v>656970.6</v>
      </c>
    </row>
    <row r="210" spans="1:12" x14ac:dyDescent="0.3">
      <c r="A210" s="2" t="s">
        <v>18</v>
      </c>
      <c r="B210" s="2" t="s">
        <v>12</v>
      </c>
      <c r="C210" s="2" t="s">
        <v>17</v>
      </c>
      <c r="D210" s="2">
        <v>4.8</v>
      </c>
      <c r="E210" s="2">
        <v>79</v>
      </c>
      <c r="F210" s="4">
        <v>61.71</v>
      </c>
      <c r="G210" s="2">
        <v>2197</v>
      </c>
      <c r="H210" s="2">
        <v>626</v>
      </c>
      <c r="I210" s="2">
        <v>9.1</v>
      </c>
      <c r="J210" s="2">
        <v>22</v>
      </c>
      <c r="K210" s="2">
        <v>66</v>
      </c>
      <c r="L210" s="3">
        <f t="shared" si="3"/>
        <v>3051806.3400000003</v>
      </c>
    </row>
    <row r="211" spans="1:12" x14ac:dyDescent="0.3">
      <c r="A211" s="2" t="s">
        <v>25</v>
      </c>
      <c r="B211" s="2" t="s">
        <v>16</v>
      </c>
      <c r="C211" s="2" t="s">
        <v>13</v>
      </c>
      <c r="D211" s="2">
        <v>4.5999999999999996</v>
      </c>
      <c r="E211" s="2">
        <v>54</v>
      </c>
      <c r="F211" s="4">
        <v>25.42</v>
      </c>
      <c r="G211" s="2">
        <v>1473</v>
      </c>
      <c r="H211" s="2">
        <v>596</v>
      </c>
      <c r="I211" s="2">
        <v>4.5999999999999996</v>
      </c>
      <c r="J211" s="2">
        <v>36</v>
      </c>
      <c r="K211" s="2">
        <v>51</v>
      </c>
      <c r="L211" s="3">
        <f t="shared" si="3"/>
        <v>818117.28</v>
      </c>
    </row>
    <row r="212" spans="1:12" x14ac:dyDescent="0.3">
      <c r="A212" s="2" t="s">
        <v>24</v>
      </c>
      <c r="B212" s="2" t="s">
        <v>12</v>
      </c>
      <c r="C212" s="2" t="s">
        <v>13</v>
      </c>
      <c r="D212" s="2">
        <v>3.6</v>
      </c>
      <c r="E212" s="2">
        <v>85</v>
      </c>
      <c r="F212" s="4">
        <v>33.479999999999997</v>
      </c>
      <c r="G212" s="2">
        <v>6580</v>
      </c>
      <c r="H212" s="2">
        <v>605</v>
      </c>
      <c r="I212" s="2">
        <v>2.6</v>
      </c>
      <c r="J212" s="2">
        <v>44</v>
      </c>
      <c r="K212" s="2">
        <v>13</v>
      </c>
      <c r="L212" s="3">
        <f t="shared" si="3"/>
        <v>1721708.9999999998</v>
      </c>
    </row>
    <row r="213" spans="1:12" x14ac:dyDescent="0.3">
      <c r="A213" s="2" t="s">
        <v>29</v>
      </c>
      <c r="B213" s="2" t="s">
        <v>12</v>
      </c>
      <c r="C213" s="2" t="s">
        <v>15</v>
      </c>
      <c r="D213" s="2">
        <v>3.4</v>
      </c>
      <c r="E213" s="2">
        <v>70</v>
      </c>
      <c r="F213" s="4">
        <v>34.520000000000003</v>
      </c>
      <c r="G213" s="2">
        <v>3225</v>
      </c>
      <c r="H213" s="2">
        <v>711</v>
      </c>
      <c r="I213" s="2">
        <v>5.2</v>
      </c>
      <c r="J213" s="2">
        <v>64</v>
      </c>
      <c r="K213" s="2">
        <v>48</v>
      </c>
      <c r="L213" s="3">
        <f t="shared" si="3"/>
        <v>1718060.4000000001</v>
      </c>
    </row>
    <row r="214" spans="1:12" x14ac:dyDescent="0.3">
      <c r="A214" s="2" t="s">
        <v>26</v>
      </c>
      <c r="B214" s="2" t="s">
        <v>12</v>
      </c>
      <c r="C214" s="2" t="s">
        <v>13</v>
      </c>
      <c r="D214" s="2">
        <v>3.9</v>
      </c>
      <c r="E214" s="2">
        <v>82</v>
      </c>
      <c r="F214" s="4">
        <v>33.99</v>
      </c>
      <c r="G214" s="2">
        <v>6004</v>
      </c>
      <c r="H214" s="2">
        <v>328</v>
      </c>
      <c r="I214" s="2">
        <v>8</v>
      </c>
      <c r="J214" s="2">
        <v>2</v>
      </c>
      <c r="K214" s="2">
        <v>64</v>
      </c>
      <c r="L214" s="3">
        <f t="shared" si="3"/>
        <v>914195.04</v>
      </c>
    </row>
    <row r="215" spans="1:12" x14ac:dyDescent="0.3">
      <c r="A215" s="2" t="s">
        <v>18</v>
      </c>
      <c r="B215" s="2" t="s">
        <v>10</v>
      </c>
      <c r="C215" s="2" t="s">
        <v>11</v>
      </c>
      <c r="D215" s="2">
        <v>4</v>
      </c>
      <c r="E215" s="2">
        <v>33</v>
      </c>
      <c r="F215" s="4">
        <v>72.650000000000006</v>
      </c>
      <c r="G215" s="2">
        <v>3590</v>
      </c>
      <c r="H215" s="2">
        <v>626</v>
      </c>
      <c r="I215" s="2">
        <v>8.8000000000000007</v>
      </c>
      <c r="J215" s="2">
        <v>9</v>
      </c>
      <c r="K215" s="2">
        <v>32</v>
      </c>
      <c r="L215" s="3">
        <f t="shared" si="3"/>
        <v>1500803.7000000002</v>
      </c>
    </row>
    <row r="216" spans="1:12" x14ac:dyDescent="0.3">
      <c r="A216" s="2" t="s">
        <v>29</v>
      </c>
      <c r="B216" s="2" t="s">
        <v>12</v>
      </c>
      <c r="C216" s="2" t="s">
        <v>14</v>
      </c>
      <c r="D216" s="2">
        <v>4.8</v>
      </c>
      <c r="E216" s="2">
        <v>70</v>
      </c>
      <c r="F216" s="4">
        <v>49.43</v>
      </c>
      <c r="G216" s="2">
        <v>4179</v>
      </c>
      <c r="H216" s="2">
        <v>837</v>
      </c>
      <c r="I216" s="2">
        <v>1</v>
      </c>
      <c r="J216" s="2">
        <v>27</v>
      </c>
      <c r="K216" s="2">
        <v>9</v>
      </c>
      <c r="L216" s="3">
        <f t="shared" si="3"/>
        <v>2896103.6999999997</v>
      </c>
    </row>
    <row r="217" spans="1:12" x14ac:dyDescent="0.3">
      <c r="A217" s="2" t="s">
        <v>27</v>
      </c>
      <c r="B217" s="2" t="s">
        <v>12</v>
      </c>
      <c r="C217" s="2" t="s">
        <v>17</v>
      </c>
      <c r="D217" s="2">
        <v>3.8</v>
      </c>
      <c r="E217" s="2">
        <v>71</v>
      </c>
      <c r="F217" s="4">
        <v>55.46</v>
      </c>
      <c r="G217" s="2">
        <v>7330</v>
      </c>
      <c r="H217" s="2">
        <v>593</v>
      </c>
      <c r="I217" s="2">
        <v>8.8000000000000007</v>
      </c>
      <c r="J217" s="2">
        <v>3</v>
      </c>
      <c r="K217" s="2">
        <v>38</v>
      </c>
      <c r="L217" s="3">
        <f t="shared" si="3"/>
        <v>2335032.38</v>
      </c>
    </row>
    <row r="218" spans="1:12" x14ac:dyDescent="0.3">
      <c r="A218" s="2" t="s">
        <v>23</v>
      </c>
      <c r="B218" s="2" t="s">
        <v>10</v>
      </c>
      <c r="C218" s="2" t="s">
        <v>17</v>
      </c>
      <c r="D218" s="2">
        <v>3</v>
      </c>
      <c r="E218" s="2">
        <v>45</v>
      </c>
      <c r="F218" s="4">
        <v>62.41</v>
      </c>
      <c r="G218" s="2">
        <v>921</v>
      </c>
      <c r="H218" s="2">
        <v>528</v>
      </c>
      <c r="I218" s="2">
        <v>3.1</v>
      </c>
      <c r="J218" s="2">
        <v>44</v>
      </c>
      <c r="K218" s="2">
        <v>17</v>
      </c>
      <c r="L218" s="3">
        <f t="shared" si="3"/>
        <v>1482861.5999999999</v>
      </c>
    </row>
    <row r="219" spans="1:12" x14ac:dyDescent="0.3">
      <c r="A219" s="2" t="s">
        <v>26</v>
      </c>
      <c r="B219" s="2" t="s">
        <v>10</v>
      </c>
      <c r="C219" s="2" t="s">
        <v>17</v>
      </c>
      <c r="D219" s="2">
        <v>4.7</v>
      </c>
      <c r="E219" s="2">
        <v>43</v>
      </c>
      <c r="F219" s="4">
        <v>65.66</v>
      </c>
      <c r="G219" s="2">
        <v>4034</v>
      </c>
      <c r="H219" s="2">
        <v>914</v>
      </c>
      <c r="I219" s="2">
        <v>8.4</v>
      </c>
      <c r="J219" s="2">
        <v>3</v>
      </c>
      <c r="K219" s="2">
        <v>9</v>
      </c>
      <c r="L219" s="3">
        <f t="shared" si="3"/>
        <v>2580569.3199999998</v>
      </c>
    </row>
    <row r="220" spans="1:12" x14ac:dyDescent="0.3">
      <c r="A220" s="2" t="s">
        <v>22</v>
      </c>
      <c r="B220" s="2" t="s">
        <v>10</v>
      </c>
      <c r="C220" s="2" t="s">
        <v>11</v>
      </c>
      <c r="D220" s="2">
        <v>3.3</v>
      </c>
      <c r="E220" s="2">
        <v>34</v>
      </c>
      <c r="F220" s="4">
        <v>72.209999999999994</v>
      </c>
      <c r="G220" s="2">
        <v>3140</v>
      </c>
      <c r="H220" s="2">
        <v>213</v>
      </c>
      <c r="I220" s="2">
        <v>6</v>
      </c>
      <c r="J220" s="2">
        <v>22</v>
      </c>
      <c r="K220" s="2">
        <v>5</v>
      </c>
      <c r="L220" s="3">
        <f t="shared" si="3"/>
        <v>522944.81999999995</v>
      </c>
    </row>
    <row r="221" spans="1:12" x14ac:dyDescent="0.3">
      <c r="A221" s="2" t="s">
        <v>19</v>
      </c>
      <c r="B221" s="2" t="s">
        <v>16</v>
      </c>
      <c r="C221" s="2" t="s">
        <v>14</v>
      </c>
      <c r="D221" s="2">
        <v>4.2</v>
      </c>
      <c r="E221" s="2">
        <v>63</v>
      </c>
      <c r="F221" s="4">
        <v>47.47</v>
      </c>
      <c r="G221" s="2">
        <v>4175</v>
      </c>
      <c r="H221" s="2">
        <v>451</v>
      </c>
      <c r="I221" s="2">
        <v>4.5999999999999996</v>
      </c>
      <c r="J221" s="2">
        <v>39</v>
      </c>
      <c r="K221" s="2">
        <v>34</v>
      </c>
      <c r="L221" s="3">
        <f t="shared" si="3"/>
        <v>1348765.11</v>
      </c>
    </row>
    <row r="222" spans="1:12" x14ac:dyDescent="0.3">
      <c r="A222" s="2" t="s">
        <v>29</v>
      </c>
      <c r="B222" s="2" t="s">
        <v>12</v>
      </c>
      <c r="C222" s="2" t="s">
        <v>17</v>
      </c>
      <c r="D222" s="2">
        <v>5</v>
      </c>
      <c r="E222" s="2">
        <v>89</v>
      </c>
      <c r="F222" s="4">
        <v>57.46</v>
      </c>
      <c r="G222" s="2">
        <v>9157</v>
      </c>
      <c r="H222" s="2">
        <v>722</v>
      </c>
      <c r="I222" s="2">
        <v>8.4</v>
      </c>
      <c r="J222" s="2">
        <v>76</v>
      </c>
      <c r="K222" s="2">
        <v>66</v>
      </c>
      <c r="L222" s="3">
        <f t="shared" si="3"/>
        <v>3692264.68</v>
      </c>
    </row>
    <row r="223" spans="1:12" x14ac:dyDescent="0.3">
      <c r="A223" s="2" t="s">
        <v>24</v>
      </c>
      <c r="B223" s="2" t="s">
        <v>16</v>
      </c>
      <c r="C223" s="2" t="s">
        <v>14</v>
      </c>
      <c r="D223" s="2">
        <v>3.2</v>
      </c>
      <c r="E223" s="2">
        <v>61</v>
      </c>
      <c r="F223" s="4">
        <v>51.18</v>
      </c>
      <c r="G223" s="2">
        <v>3103</v>
      </c>
      <c r="H223" s="2">
        <v>886</v>
      </c>
      <c r="I223" s="2">
        <v>5.0999999999999996</v>
      </c>
      <c r="J223" s="2">
        <v>0</v>
      </c>
      <c r="K223" s="2">
        <v>56</v>
      </c>
      <c r="L223" s="3">
        <f t="shared" si="3"/>
        <v>2766074.28</v>
      </c>
    </row>
    <row r="224" spans="1:12" x14ac:dyDescent="0.3">
      <c r="A224" s="2" t="s">
        <v>28</v>
      </c>
      <c r="B224" s="2" t="s">
        <v>16</v>
      </c>
      <c r="C224" s="2" t="s">
        <v>14</v>
      </c>
      <c r="D224" s="2">
        <v>3.8</v>
      </c>
      <c r="E224" s="2">
        <v>52</v>
      </c>
      <c r="F224" s="4">
        <v>49.4</v>
      </c>
      <c r="G224" s="2">
        <v>3779</v>
      </c>
      <c r="H224" s="2">
        <v>131</v>
      </c>
      <c r="I224" s="2">
        <v>5</v>
      </c>
      <c r="J224" s="2">
        <v>36</v>
      </c>
      <c r="K224" s="2">
        <v>46</v>
      </c>
      <c r="L224" s="3">
        <f t="shared" si="3"/>
        <v>336512.8</v>
      </c>
    </row>
    <row r="225" spans="1:12" x14ac:dyDescent="0.3">
      <c r="A225" s="2" t="s">
        <v>26</v>
      </c>
      <c r="B225" s="2" t="s">
        <v>10</v>
      </c>
      <c r="C225" s="2" t="s">
        <v>14</v>
      </c>
      <c r="D225" s="2">
        <v>3.6</v>
      </c>
      <c r="E225" s="2">
        <v>50</v>
      </c>
      <c r="F225" s="4">
        <v>53.45</v>
      </c>
      <c r="G225" s="2">
        <v>974</v>
      </c>
      <c r="H225" s="2">
        <v>314</v>
      </c>
      <c r="I225" s="2">
        <v>7.8</v>
      </c>
      <c r="J225" s="2">
        <v>23</v>
      </c>
      <c r="K225" s="2">
        <v>47</v>
      </c>
      <c r="L225" s="3">
        <f t="shared" si="3"/>
        <v>839165</v>
      </c>
    </row>
    <row r="226" spans="1:12" x14ac:dyDescent="0.3">
      <c r="A226" s="2" t="s">
        <v>29</v>
      </c>
      <c r="B226" s="2" t="s">
        <v>16</v>
      </c>
      <c r="C226" s="2" t="s">
        <v>13</v>
      </c>
      <c r="D226" s="2">
        <v>4.8</v>
      </c>
      <c r="E226" s="2">
        <v>70</v>
      </c>
      <c r="F226" s="4">
        <v>34.54</v>
      </c>
      <c r="G226" s="2">
        <v>1665</v>
      </c>
      <c r="H226" s="2">
        <v>91</v>
      </c>
      <c r="I226" s="2">
        <v>5.5</v>
      </c>
      <c r="J226" s="2">
        <v>43</v>
      </c>
      <c r="K226" s="2">
        <v>60</v>
      </c>
      <c r="L226" s="3">
        <f t="shared" si="3"/>
        <v>220019.8</v>
      </c>
    </row>
    <row r="227" spans="1:12" x14ac:dyDescent="0.3">
      <c r="A227" s="2" t="s">
        <v>26</v>
      </c>
      <c r="B227" s="2" t="s">
        <v>12</v>
      </c>
      <c r="C227" s="2" t="s">
        <v>13</v>
      </c>
      <c r="D227" s="2">
        <v>4.7</v>
      </c>
      <c r="E227" s="2">
        <v>71</v>
      </c>
      <c r="F227" s="4">
        <v>28.75</v>
      </c>
      <c r="G227" s="2">
        <v>5538</v>
      </c>
      <c r="H227" s="2">
        <v>248</v>
      </c>
      <c r="I227" s="2">
        <v>8.1</v>
      </c>
      <c r="J227" s="2">
        <v>64</v>
      </c>
      <c r="K227" s="2">
        <v>7</v>
      </c>
      <c r="L227" s="3">
        <f t="shared" si="3"/>
        <v>506230</v>
      </c>
    </row>
    <row r="228" spans="1:12" x14ac:dyDescent="0.3">
      <c r="A228" s="2" t="s">
        <v>22</v>
      </c>
      <c r="B228" s="2" t="s">
        <v>10</v>
      </c>
      <c r="C228" s="2" t="s">
        <v>17</v>
      </c>
      <c r="D228" s="2">
        <v>3.5</v>
      </c>
      <c r="E228" s="2">
        <v>50</v>
      </c>
      <c r="F228" s="4">
        <v>62.26</v>
      </c>
      <c r="G228" s="2">
        <v>864</v>
      </c>
      <c r="H228" s="2">
        <v>432</v>
      </c>
      <c r="I228" s="2">
        <v>1.5</v>
      </c>
      <c r="J228" s="2">
        <v>44</v>
      </c>
      <c r="K228" s="2">
        <v>9</v>
      </c>
      <c r="L228" s="3">
        <f t="shared" si="3"/>
        <v>1344816</v>
      </c>
    </row>
    <row r="229" spans="1:12" x14ac:dyDescent="0.3">
      <c r="A229" s="2" t="s">
        <v>29</v>
      </c>
      <c r="B229" s="2" t="s">
        <v>12</v>
      </c>
      <c r="C229" s="2" t="s">
        <v>14</v>
      </c>
      <c r="D229" s="2">
        <v>3.2</v>
      </c>
      <c r="E229" s="2">
        <v>90</v>
      </c>
      <c r="F229" s="4">
        <v>51.04</v>
      </c>
      <c r="G229" s="2">
        <v>1475</v>
      </c>
      <c r="H229" s="2">
        <v>256</v>
      </c>
      <c r="I229" s="2">
        <v>8.6999999999999993</v>
      </c>
      <c r="J229" s="2">
        <v>76</v>
      </c>
      <c r="K229" s="2">
        <v>24</v>
      </c>
      <c r="L229" s="3">
        <f t="shared" si="3"/>
        <v>1175961.6000000001</v>
      </c>
    </row>
    <row r="230" spans="1:12" x14ac:dyDescent="0.3">
      <c r="A230" s="2" t="s">
        <v>28</v>
      </c>
      <c r="B230" s="2" t="s">
        <v>12</v>
      </c>
      <c r="C230" s="2" t="s">
        <v>15</v>
      </c>
      <c r="D230" s="2">
        <v>4.3</v>
      </c>
      <c r="E230" s="2">
        <v>84</v>
      </c>
      <c r="F230" s="4">
        <v>33.06</v>
      </c>
      <c r="G230" s="2">
        <v>6217</v>
      </c>
      <c r="H230" s="2">
        <v>159</v>
      </c>
      <c r="I230" s="2">
        <v>3.4</v>
      </c>
      <c r="J230" s="2">
        <v>37</v>
      </c>
      <c r="K230" s="2">
        <v>66</v>
      </c>
      <c r="L230" s="3">
        <f t="shared" si="3"/>
        <v>441549.36</v>
      </c>
    </row>
    <row r="231" spans="1:12" x14ac:dyDescent="0.3">
      <c r="A231" s="2" t="s">
        <v>28</v>
      </c>
      <c r="B231" s="2" t="s">
        <v>16</v>
      </c>
      <c r="C231" s="2" t="s">
        <v>14</v>
      </c>
      <c r="D231" s="2">
        <v>3.7</v>
      </c>
      <c r="E231" s="2">
        <v>60</v>
      </c>
      <c r="F231" s="4">
        <v>47.99</v>
      </c>
      <c r="G231" s="2">
        <v>2487</v>
      </c>
      <c r="H231" s="2">
        <v>693</v>
      </c>
      <c r="I231" s="2">
        <v>2.5</v>
      </c>
      <c r="J231" s="2">
        <v>16</v>
      </c>
      <c r="K231" s="2">
        <v>53</v>
      </c>
      <c r="L231" s="3">
        <f t="shared" si="3"/>
        <v>1995424.2</v>
      </c>
    </row>
    <row r="232" spans="1:12" x14ac:dyDescent="0.3">
      <c r="A232" s="2" t="s">
        <v>20</v>
      </c>
      <c r="B232" s="2" t="s">
        <v>16</v>
      </c>
      <c r="C232" s="2" t="s">
        <v>17</v>
      </c>
      <c r="D232" s="2">
        <v>3.3</v>
      </c>
      <c r="E232" s="2">
        <v>70</v>
      </c>
      <c r="F232" s="4">
        <v>63.92</v>
      </c>
      <c r="G232" s="2">
        <v>3107</v>
      </c>
      <c r="H232" s="2">
        <v>121</v>
      </c>
      <c r="I232" s="2">
        <v>1.5</v>
      </c>
      <c r="J232" s="2">
        <v>29</v>
      </c>
      <c r="K232" s="2">
        <v>47</v>
      </c>
      <c r="L232" s="3">
        <f t="shared" si="3"/>
        <v>541402.4</v>
      </c>
    </row>
  </sheetData>
  <autoFilter ref="A1:L232" xr:uid="{9B5004BD-8D01-41FF-B351-88503795651C}"/>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00B050"/>
  </sheetPr>
  <dimension ref="A1:W1"/>
  <sheetViews>
    <sheetView tabSelected="1" zoomScale="90" zoomScaleNormal="90" workbookViewId="0">
      <selection activeCell="S1" sqref="S1"/>
    </sheetView>
  </sheetViews>
  <sheetFormatPr defaultColWidth="8.88671875" defaultRowHeight="14.4" x14ac:dyDescent="0.3"/>
  <cols>
    <col min="1" max="10" width="8.88671875" style="10"/>
    <col min="11" max="11" width="32.33203125" style="10" bestFit="1" customWidth="1"/>
    <col min="12" max="12" width="14.88671875" style="10" customWidth="1"/>
    <col min="13" max="16384" width="8.88671875" style="10"/>
  </cols>
  <sheetData>
    <row r="1" spans="1:23" ht="25.8" x14ac:dyDescent="0.5">
      <c r="A1" s="11"/>
      <c r="B1" s="11"/>
      <c r="C1" s="11"/>
      <c r="D1" s="11"/>
      <c r="E1" s="11"/>
      <c r="F1" s="11"/>
      <c r="G1" s="11"/>
      <c r="H1" s="11"/>
      <c r="I1" s="11"/>
      <c r="J1" s="13" t="s">
        <v>40</v>
      </c>
      <c r="K1" s="13"/>
      <c r="L1" s="13"/>
      <c r="M1" s="13"/>
      <c r="N1" s="13"/>
      <c r="O1" s="12"/>
      <c r="P1" s="12"/>
      <c r="Q1" s="12"/>
      <c r="R1" s="12"/>
      <c r="S1" s="12"/>
      <c r="T1" s="12"/>
      <c r="U1" s="12"/>
      <c r="V1" s="12"/>
      <c r="W1" s="11"/>
    </row>
  </sheetData>
  <mergeCells count="1">
    <mergeCell ref="J1:N1"/>
  </mergeCells>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69ED270-4850-4C1E-B47B-9EAA9A2C1B5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Maximum Revenue Of Restaurants</vt:lpstr>
      <vt:lpstr>Seating Capacity In Different L</vt:lpstr>
      <vt:lpstr>Maximum Rating Of Cuisine</vt:lpstr>
      <vt:lpstr>Weekend Reservation VS Weekday </vt:lpstr>
      <vt:lpstr>Maximum Meal Price Of Cuisine</vt:lpstr>
      <vt:lpstr>higest and lowest service quali</vt:lpstr>
      <vt:lpstr>Marketing Budgets Of Restaurant</vt:lpstr>
      <vt:lpstr>Sheet1</vt:lpstr>
      <vt:lpstr>Restaurants_Dataset</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Rohan Rajbhar</dc:creator>
  <cp:lastModifiedBy>Rohan Rajbhar</cp:lastModifiedBy>
  <dcterms:created xsi:type="dcterms:W3CDTF">2024-07-03T13:51:32Z</dcterms:created>
  <dcterms:modified xsi:type="dcterms:W3CDTF">2024-07-21T18:17:21Z</dcterms:modified>
</cp:coreProperties>
</file>