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a\Desktop\Capstone project data\Capstone Project Data Cleaning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 l="1"/>
  <c r="L4" i="1"/>
  <c r="L3" i="1"/>
  <c r="L2" i="1"/>
</calcChain>
</file>

<file path=xl/sharedStrings.xml><?xml version="1.0" encoding="utf-8"?>
<sst xmlns="http://schemas.openxmlformats.org/spreadsheetml/2006/main" count="20" uniqueCount="20">
  <si>
    <t>Male</t>
  </si>
  <si>
    <t>Female</t>
  </si>
  <si>
    <t>Median Age_Total Population</t>
  </si>
  <si>
    <t>Median Age_Male</t>
  </si>
  <si>
    <t>Median Age_Female</t>
  </si>
  <si>
    <t xml:space="preserve">    White</t>
  </si>
  <si>
    <t xml:space="preserve">      Black_or_African American</t>
  </si>
  <si>
    <t xml:space="preserve">  Asian_Indian</t>
  </si>
  <si>
    <t xml:space="preserve"> Chinese</t>
  </si>
  <si>
    <t>Asian_All other</t>
  </si>
  <si>
    <t>Hispianic_Latino</t>
  </si>
  <si>
    <t>Total Population</t>
  </si>
  <si>
    <t>Pittsburg</t>
  </si>
  <si>
    <t>Madison</t>
  </si>
  <si>
    <t>Non Hispianic</t>
  </si>
  <si>
    <t>Urbana_Champaign</t>
  </si>
  <si>
    <t>Phoenix</t>
  </si>
  <si>
    <t>LasVegas</t>
  </si>
  <si>
    <t>new_city</t>
  </si>
  <si>
    <t>Charlotte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</si>
</sst>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E1" workbookViewId="0">
      <selection activeCell="I12" sqref="I12"/>
    </sheetView>
  </sheetViews>
  <sheetFormatPr defaultRowHeight="14.5" x14ac:dyDescent="0.35"/>
  <cols>
    <col min="1" max="1" width="21.453125" style="1" customWidth="1"/>
    <col min="2" max="2" width="13.7265625" style="1" bestFit="1" customWidth="1"/>
    <col min="3" max="4" width="7.81640625" style="1" bestFit="1" customWidth="1"/>
    <col min="5" max="5" width="24.453125" style="1" bestFit="1" customWidth="1"/>
    <col min="6" max="6" width="15.36328125" style="1" bestFit="1" customWidth="1"/>
    <col min="7" max="7" width="17.453125" style="1" bestFit="1" customWidth="1"/>
    <col min="8" max="8" width="7.81640625" style="1" bestFit="1" customWidth="1"/>
    <col min="9" max="9" width="26" style="1" bestFit="1" customWidth="1"/>
    <col min="10" max="10" width="12" style="1" bestFit="1" customWidth="1"/>
    <col min="11" max="11" width="7.7265625" style="1" bestFit="1" customWidth="1"/>
    <col min="12" max="12" width="12.7265625" style="1" bestFit="1" customWidth="1"/>
    <col min="13" max="13" width="13.7265625" style="1" bestFit="1" customWidth="1"/>
    <col min="14" max="14" width="15.1796875" style="1" customWidth="1"/>
    <col min="15" max="16384" width="8.7265625" style="1"/>
  </cols>
  <sheetData>
    <row r="1" spans="1:14" x14ac:dyDescent="0.35">
      <c r="A1" s="1" t="s">
        <v>18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1" t="s">
        <v>14</v>
      </c>
    </row>
    <row r="2" spans="1:14" x14ac:dyDescent="0.35">
      <c r="A2" s="3" t="s">
        <v>12</v>
      </c>
      <c r="B2" s="3">
        <v>2319031</v>
      </c>
      <c r="C2" s="3">
        <v>1138197</v>
      </c>
      <c r="D2" s="3">
        <v>1218088</v>
      </c>
      <c r="E2" s="3">
        <v>42.6</v>
      </c>
      <c r="F2" s="3">
        <v>40.799999999999997</v>
      </c>
      <c r="G2" s="3">
        <v>44.3</v>
      </c>
      <c r="H2" s="3">
        <v>2069283</v>
      </c>
      <c r="I2" s="3">
        <v>196755</v>
      </c>
      <c r="J2" s="3">
        <v>14568</v>
      </c>
      <c r="K2" s="3">
        <v>11655</v>
      </c>
      <c r="L2" s="3">
        <f>41238-(J2+K2)</f>
        <v>15015</v>
      </c>
      <c r="M2" s="3">
        <v>29969</v>
      </c>
      <c r="N2" s="3">
        <v>2326316</v>
      </c>
    </row>
    <row r="3" spans="1:14" x14ac:dyDescent="0.35">
      <c r="A3" s="4" t="s">
        <v>19</v>
      </c>
      <c r="B3" s="5">
        <v>712020</v>
      </c>
      <c r="C3" s="5">
        <v>353511</v>
      </c>
      <c r="D3" s="4">
        <v>377913</v>
      </c>
      <c r="E3" s="4">
        <v>33.200000000000003</v>
      </c>
      <c r="F3" s="4">
        <v>32.200000000000003</v>
      </c>
      <c r="G3" s="4">
        <v>34.200000000000003</v>
      </c>
      <c r="H3" s="4">
        <v>365384</v>
      </c>
      <c r="I3" s="4">
        <v>256241</v>
      </c>
      <c r="J3" s="4">
        <v>13329</v>
      </c>
      <c r="K3" s="4">
        <v>4343</v>
      </c>
      <c r="L3" s="6">
        <f>36403-(J3+K3)</f>
        <v>18731</v>
      </c>
      <c r="M3" s="6">
        <v>95668</v>
      </c>
      <c r="N3" s="4">
        <v>635736</v>
      </c>
    </row>
    <row r="4" spans="1:14" x14ac:dyDescent="0.35">
      <c r="A4" s="7" t="s">
        <v>17</v>
      </c>
      <c r="B4" s="7">
        <v>555078</v>
      </c>
      <c r="C4" s="7">
        <v>294100</v>
      </c>
      <c r="D4" s="7">
        <v>289656</v>
      </c>
      <c r="E4" s="7">
        <v>35.9</v>
      </c>
      <c r="F4" s="7">
        <v>35.200000000000003</v>
      </c>
      <c r="G4" s="7">
        <v>36.5</v>
      </c>
      <c r="H4" s="7">
        <v>362264</v>
      </c>
      <c r="I4" s="7">
        <v>64858</v>
      </c>
      <c r="J4" s="7">
        <v>2064</v>
      </c>
      <c r="K4" s="7">
        <v>4035</v>
      </c>
      <c r="L4" s="7">
        <f>35620-(J4+K4)</f>
        <v>29521</v>
      </c>
      <c r="M4" s="7">
        <v>183859</v>
      </c>
      <c r="N4" s="7">
        <v>399897</v>
      </c>
    </row>
    <row r="5" spans="1:14" x14ac:dyDescent="0.35">
      <c r="A5" s="8" t="s">
        <v>13</v>
      </c>
      <c r="B5" s="8">
        <v>233209</v>
      </c>
      <c r="C5" s="8">
        <v>114832</v>
      </c>
      <c r="D5" s="8">
        <v>118377</v>
      </c>
      <c r="E5" s="8">
        <v>30.9</v>
      </c>
      <c r="F5" s="8">
        <v>30.3</v>
      </c>
      <c r="G5" s="8">
        <v>31.6</v>
      </c>
      <c r="H5" s="8">
        <v>184030</v>
      </c>
      <c r="I5" s="8">
        <v>16926</v>
      </c>
      <c r="J5" s="8">
        <v>3539</v>
      </c>
      <c r="K5" s="8">
        <v>5184</v>
      </c>
      <c r="L5" s="8">
        <f>17211-(J5+K5)</f>
        <v>8488</v>
      </c>
      <c r="M5" s="8">
        <v>15948</v>
      </c>
      <c r="N5" s="8">
        <v>217261</v>
      </c>
    </row>
    <row r="6" spans="1:14" x14ac:dyDescent="0.35">
      <c r="A6" s="1" t="s">
        <v>15</v>
      </c>
      <c r="B6" s="1">
        <v>226053</v>
      </c>
      <c r="C6" s="1">
        <v>115515</v>
      </c>
      <c r="D6" s="1">
        <v>116376</v>
      </c>
      <c r="E6" s="1">
        <v>30.3</v>
      </c>
      <c r="F6" s="1">
        <v>28.9</v>
      </c>
      <c r="G6" s="1">
        <v>31.8</v>
      </c>
      <c r="H6" s="1">
        <v>177670</v>
      </c>
      <c r="I6" s="1">
        <v>25081</v>
      </c>
      <c r="J6" s="1">
        <v>3820</v>
      </c>
      <c r="K6" s="1">
        <v>6085</v>
      </c>
      <c r="L6" s="1">
        <f>18057-(J6+K6)</f>
        <v>8152</v>
      </c>
      <c r="M6" s="1">
        <v>11068</v>
      </c>
      <c r="N6" s="1">
        <v>220823</v>
      </c>
    </row>
    <row r="7" spans="1:14" x14ac:dyDescent="0.35">
      <c r="A7" s="9" t="s">
        <v>16</v>
      </c>
      <c r="B7" s="9">
        <v>1393298</v>
      </c>
      <c r="C7" s="9">
        <v>725020</v>
      </c>
      <c r="D7" s="9">
        <v>720612</v>
      </c>
      <c r="E7" s="9">
        <v>32.200000000000003</v>
      </c>
      <c r="F7" s="9">
        <v>31.5</v>
      </c>
      <c r="G7" s="9">
        <v>32.9</v>
      </c>
      <c r="H7" s="9">
        <v>951958</v>
      </c>
      <c r="I7" s="9">
        <v>93608</v>
      </c>
      <c r="J7" s="9">
        <v>12101</v>
      </c>
      <c r="K7" s="9">
        <v>7270</v>
      </c>
      <c r="L7" s="9">
        <f>45597-(J7+K7)</f>
        <v>26226</v>
      </c>
      <c r="M7" s="9">
        <v>589877</v>
      </c>
      <c r="N7" s="9">
        <v>855755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Samana</dc:creator>
  <cp:lastModifiedBy>Samana</cp:lastModifiedBy>
  <dcterms:created xsi:type="dcterms:W3CDTF">2017-02-20T21:38:59Z</dcterms:created>
  <dcterms:modified xsi:type="dcterms:W3CDTF">2017-04-20T20:19:36Z</dcterms:modified>
</cp:coreProperties>
</file>