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boss\Desktop\"/>
    </mc:Choice>
  </mc:AlternateContent>
  <xr:revisionPtr revIDLastSave="0" documentId="13_ncr:1_{D66DE00F-EE25-4A6A-8673-BE7FCC8023EE}" xr6:coauthVersionLast="46" xr6:coauthVersionMax="46" xr10:uidLastSave="{00000000-0000-0000-0000-000000000000}"/>
  <bookViews>
    <workbookView xWindow="-28920" yWindow="-120" windowWidth="29040" windowHeight="15840" xr2:uid="{6A203139-6DCA-4E61-B794-3EF3382E5F0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1" l="1"/>
  <c r="L13" i="1"/>
  <c r="L10" i="1"/>
  <c r="M10" i="1" s="1"/>
  <c r="L9" i="1"/>
  <c r="M9" i="1" s="1"/>
</calcChain>
</file>

<file path=xl/sharedStrings.xml><?xml version="1.0" encoding="utf-8"?>
<sst xmlns="http://schemas.openxmlformats.org/spreadsheetml/2006/main" count="4" uniqueCount="2">
  <si>
    <t>测试仪</t>
    <phoneticPr fontId="2" type="noConversion"/>
  </si>
  <si>
    <t>ADC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</si>
</sst>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sz val="9"/>
      <name val="等线"/>
      <family val="2"/>
      <charset val="134"/>
      <scheme val="minor"/>
    </font>
    <font>
      <b/>
      <sz val="16"/>
      <color theme="7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8025371828521428E-2"/>
          <c:y val="0.18097222222222226"/>
          <c:w val="0.86486351706036746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[1]classroom!$R$6:$R$20</c:f>
              <c:numCache>
                <c:formatCode>General</c:formatCode>
                <c:ptCount val="15"/>
                <c:pt idx="0">
                  <c:v>25.9</c:v>
                </c:pt>
                <c:pt idx="1">
                  <c:v>26.9</c:v>
                </c:pt>
                <c:pt idx="2">
                  <c:v>27.6</c:v>
                </c:pt>
                <c:pt idx="3">
                  <c:v>30.2</c:v>
                </c:pt>
                <c:pt idx="4">
                  <c:v>38.799999999999997</c:v>
                </c:pt>
                <c:pt idx="5">
                  <c:v>39.700000000000003</c:v>
                </c:pt>
                <c:pt idx="6">
                  <c:v>40.6</c:v>
                </c:pt>
                <c:pt idx="7">
                  <c:v>44.7</c:v>
                </c:pt>
                <c:pt idx="8">
                  <c:v>49.1</c:v>
                </c:pt>
                <c:pt idx="9">
                  <c:v>51.5</c:v>
                </c:pt>
                <c:pt idx="10">
                  <c:v>59.7</c:v>
                </c:pt>
                <c:pt idx="11">
                  <c:v>64.099999999999994</c:v>
                </c:pt>
                <c:pt idx="12">
                  <c:v>67.099999999999994</c:v>
                </c:pt>
                <c:pt idx="13">
                  <c:v>72.099999999999994</c:v>
                </c:pt>
                <c:pt idx="14">
                  <c:v>73.8</c:v>
                </c:pt>
              </c:numCache>
            </c:numRef>
          </c:xVal>
          <c:yVal>
            <c:numRef>
              <c:f>[1]classroom!$S$6:$S$20</c:f>
              <c:numCache>
                <c:formatCode>General</c:formatCode>
                <c:ptCount val="15"/>
                <c:pt idx="0">
                  <c:v>924</c:v>
                </c:pt>
                <c:pt idx="1">
                  <c:v>935</c:v>
                </c:pt>
                <c:pt idx="2">
                  <c:v>967</c:v>
                </c:pt>
                <c:pt idx="3">
                  <c:v>1027</c:v>
                </c:pt>
                <c:pt idx="4">
                  <c:v>1233</c:v>
                </c:pt>
                <c:pt idx="5">
                  <c:v>1244</c:v>
                </c:pt>
                <c:pt idx="6">
                  <c:v>1263</c:v>
                </c:pt>
                <c:pt idx="7">
                  <c:v>1361</c:v>
                </c:pt>
                <c:pt idx="8">
                  <c:v>1446</c:v>
                </c:pt>
                <c:pt idx="9">
                  <c:v>1513</c:v>
                </c:pt>
                <c:pt idx="10">
                  <c:v>1701</c:v>
                </c:pt>
                <c:pt idx="11">
                  <c:v>1803</c:v>
                </c:pt>
                <c:pt idx="12">
                  <c:v>1881</c:v>
                </c:pt>
                <c:pt idx="13">
                  <c:v>1992</c:v>
                </c:pt>
                <c:pt idx="14">
                  <c:v>2034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E6-416B-9732-A7F262C2F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391008"/>
        <c:axId val="1913393088"/>
      </c:scatterChart>
      <c:valAx>
        <c:axId val="19133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3393088"/>
        <c:crosses val="autoZero"/>
        <c:crossBetween val="midCat"/>
      </c:valAx>
      <c:valAx>
        <c:axId val="19133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339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[1]classroom!$U$6:$U$20</c:f>
              <c:numCache>
                <c:formatCode>General</c:formatCode>
                <c:ptCount val="15"/>
                <c:pt idx="0">
                  <c:v>924</c:v>
                </c:pt>
                <c:pt idx="1">
                  <c:v>935</c:v>
                </c:pt>
                <c:pt idx="2">
                  <c:v>967</c:v>
                </c:pt>
                <c:pt idx="3">
                  <c:v>1027</c:v>
                </c:pt>
                <c:pt idx="4">
                  <c:v>1233</c:v>
                </c:pt>
                <c:pt idx="5">
                  <c:v>1244</c:v>
                </c:pt>
                <c:pt idx="6">
                  <c:v>1263</c:v>
                </c:pt>
                <c:pt idx="7">
                  <c:v>1361</c:v>
                </c:pt>
                <c:pt idx="8">
                  <c:v>1446</c:v>
                </c:pt>
                <c:pt idx="9">
                  <c:v>1513</c:v>
                </c:pt>
                <c:pt idx="10">
                  <c:v>1701</c:v>
                </c:pt>
                <c:pt idx="11">
                  <c:v>1803</c:v>
                </c:pt>
                <c:pt idx="12">
                  <c:v>1881</c:v>
                </c:pt>
                <c:pt idx="13">
                  <c:v>1992</c:v>
                </c:pt>
                <c:pt idx="14">
                  <c:v>2034</c:v>
                </c:pt>
              </c:numCache>
            </c:numRef>
          </c:xVal>
          <c:yVal>
            <c:numRef>
              <c:f>[1]classroom!$V$6:$V$20</c:f>
              <c:numCache>
                <c:formatCode>General</c:formatCode>
                <c:ptCount val="15"/>
                <c:pt idx="0">
                  <c:v>25.9</c:v>
                </c:pt>
                <c:pt idx="1">
                  <c:v>26.9</c:v>
                </c:pt>
                <c:pt idx="2">
                  <c:v>27.6</c:v>
                </c:pt>
                <c:pt idx="3">
                  <c:v>30.2</c:v>
                </c:pt>
                <c:pt idx="4">
                  <c:v>38.799999999999997</c:v>
                </c:pt>
                <c:pt idx="5">
                  <c:v>39.700000000000003</c:v>
                </c:pt>
                <c:pt idx="6">
                  <c:v>40.6</c:v>
                </c:pt>
                <c:pt idx="7">
                  <c:v>44.7</c:v>
                </c:pt>
                <c:pt idx="8">
                  <c:v>49.1</c:v>
                </c:pt>
                <c:pt idx="9">
                  <c:v>51.5</c:v>
                </c:pt>
                <c:pt idx="10">
                  <c:v>59.7</c:v>
                </c:pt>
                <c:pt idx="11">
                  <c:v>64.099999999999994</c:v>
                </c:pt>
                <c:pt idx="12">
                  <c:v>67.099999999999994</c:v>
                </c:pt>
                <c:pt idx="13">
                  <c:v>72.099999999999994</c:v>
                </c:pt>
                <c:pt idx="14">
                  <c:v>73.8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BD-4D04-BD53-4328EE16E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585536"/>
        <c:axId val="1912585952"/>
      </c:scatterChart>
      <c:valAx>
        <c:axId val="1912585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2585952"/>
        <c:crosses val="autoZero"/>
        <c:crossBetween val="midCat"/>
      </c:valAx>
      <c:valAx>
        <c:axId val="191258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2585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14287</xdr:rowOff>
    </xdr:from>
    <xdr:to>
      <xdr:col>9</xdr:col>
      <xdr:colOff>76200</xdr:colOff>
      <xdr:row>14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6F3B6-B7AB-4F11-9ADA-551AB06A7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414337</xdr:colOff>
      <xdr:row>15</xdr:row>
      <xdr:rowOff>71437</xdr:rowOff>
    </xdr:from>
    <xdr:to>
      <xdr:col>8</xdr:col>
      <xdr:colOff>309562</xdr:colOff>
      <xdr:row>28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F4DFC6-2A96-44CB-9FA0-2E84F51636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&#24037;&#20316;&#25253;&#21578;\&#24320;&#21457;&#37096;\Tony\SolutionTeam\Smartac\Waterloo\personal\UW\Thesis\0%20Plan\data\data%20sche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录"/>
      <sheetName val="classroom"/>
      <sheetName val="teacher"/>
      <sheetName val="student"/>
      <sheetName val="subject"/>
      <sheetName val="syllabus"/>
      <sheetName val="exam"/>
      <sheetName val="visualcheck"/>
    </sheetNames>
    <sheetDataSet>
      <sheetData sheetId="0"/>
      <sheetData sheetId="1">
        <row r="6">
          <cell r="R6">
            <v>25.9</v>
          </cell>
          <cell r="S6">
            <v>924</v>
          </cell>
          <cell r="U6">
            <v>924</v>
          </cell>
          <cell r="V6">
            <v>25.9</v>
          </cell>
        </row>
        <row r="7">
          <cell r="R7">
            <v>26.9</v>
          </cell>
          <cell r="S7">
            <v>935</v>
          </cell>
          <cell r="U7">
            <v>935</v>
          </cell>
          <cell r="V7">
            <v>26.9</v>
          </cell>
        </row>
        <row r="8">
          <cell r="R8">
            <v>27.6</v>
          </cell>
          <cell r="S8">
            <v>967</v>
          </cell>
          <cell r="U8">
            <v>967</v>
          </cell>
          <cell r="V8">
            <v>27.6</v>
          </cell>
        </row>
        <row r="9">
          <cell r="R9">
            <v>30.2</v>
          </cell>
          <cell r="S9">
            <v>1027</v>
          </cell>
          <cell r="U9">
            <v>1027</v>
          </cell>
          <cell r="V9">
            <v>30.2</v>
          </cell>
        </row>
        <row r="10">
          <cell r="R10">
            <v>38.799999999999997</v>
          </cell>
          <cell r="S10">
            <v>1233</v>
          </cell>
          <cell r="U10">
            <v>1233</v>
          </cell>
          <cell r="V10">
            <v>38.799999999999997</v>
          </cell>
        </row>
        <row r="11">
          <cell r="R11">
            <v>39.700000000000003</v>
          </cell>
          <cell r="S11">
            <v>1244</v>
          </cell>
          <cell r="U11">
            <v>1244</v>
          </cell>
          <cell r="V11">
            <v>39.700000000000003</v>
          </cell>
        </row>
        <row r="12">
          <cell r="R12">
            <v>40.6</v>
          </cell>
          <cell r="S12">
            <v>1263</v>
          </cell>
          <cell r="U12">
            <v>1263</v>
          </cell>
          <cell r="V12">
            <v>40.6</v>
          </cell>
        </row>
        <row r="13">
          <cell r="R13">
            <v>44.7</v>
          </cell>
          <cell r="S13">
            <v>1361</v>
          </cell>
          <cell r="U13">
            <v>1361</v>
          </cell>
          <cell r="V13">
            <v>44.7</v>
          </cell>
        </row>
        <row r="14">
          <cell r="R14">
            <v>49.1</v>
          </cell>
          <cell r="S14">
            <v>1446</v>
          </cell>
          <cell r="U14">
            <v>1446</v>
          </cell>
          <cell r="V14">
            <v>49.1</v>
          </cell>
        </row>
        <row r="15">
          <cell r="R15">
            <v>51.5</v>
          </cell>
          <cell r="S15">
            <v>1513</v>
          </cell>
          <cell r="U15">
            <v>1513</v>
          </cell>
          <cell r="V15">
            <v>51.5</v>
          </cell>
        </row>
        <row r="16">
          <cell r="R16">
            <v>59.7</v>
          </cell>
          <cell r="S16">
            <v>1701</v>
          </cell>
          <cell r="U16">
            <v>1701</v>
          </cell>
          <cell r="V16">
            <v>59.7</v>
          </cell>
        </row>
        <row r="17">
          <cell r="R17">
            <v>64.099999999999994</v>
          </cell>
          <cell r="S17">
            <v>1803</v>
          </cell>
          <cell r="U17">
            <v>1803</v>
          </cell>
          <cell r="V17">
            <v>64.099999999999994</v>
          </cell>
        </row>
        <row r="18">
          <cell r="R18">
            <v>67.099999999999994</v>
          </cell>
          <cell r="S18">
            <v>1881</v>
          </cell>
          <cell r="U18">
            <v>1881</v>
          </cell>
          <cell r="V18">
            <v>67.099999999999994</v>
          </cell>
        </row>
        <row r="19">
          <cell r="R19">
            <v>72.099999999999994</v>
          </cell>
          <cell r="S19">
            <v>1992</v>
          </cell>
          <cell r="U19">
            <v>1992</v>
          </cell>
          <cell r="V19">
            <v>72.099999999999994</v>
          </cell>
        </row>
        <row r="20">
          <cell r="R20">
            <v>73.8</v>
          </cell>
          <cell r="S20">
            <v>2034</v>
          </cell>
          <cell r="U20">
            <v>2034</v>
          </cell>
          <cell r="V20">
            <v>73.8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BAE8-FF20-43EE-951B-6E67CB59E97A}">
  <dimension ref="F1:S20"/>
  <sheetViews>
    <sheetView tabSelected="1" workbookViewId="0">
      <selection activeCell="M28" sqref="M28"/>
    </sheetView>
  </sheetViews>
  <sheetFormatPr defaultRowHeight="14.25" x14ac:dyDescent="0.2"/>
  <cols>
    <col min="1" max="1" width="6.5" style="4" customWidth="1"/>
    <col min="2" max="2" width="9.875" style="4" customWidth="1"/>
    <col min="3" max="9" width="6.5" style="4" customWidth="1"/>
    <col min="10" max="10" width="8.625" style="4" bestFit="1" customWidth="1"/>
    <col min="11" max="16384" width="9" style="4"/>
  </cols>
  <sheetData>
    <row r="1" spans="6:19" s="1" customFormat="1" ht="22.5" x14ac:dyDescent="0.2">
      <c r="F1" s="2"/>
      <c r="G1" s="3"/>
      <c r="H1" s="2"/>
    </row>
    <row r="5" spans="6:19" x14ac:dyDescent="0.2">
      <c r="O5" s="4" t="s">
        <v>0</v>
      </c>
      <c r="P5" s="4" t="s">
        <v>1</v>
      </c>
      <c r="R5" s="4" t="s">
        <v>1</v>
      </c>
      <c r="S5" s="4" t="s">
        <v>0</v>
      </c>
    </row>
    <row r="6" spans="6:19" x14ac:dyDescent="0.2">
      <c r="O6" s="4">
        <v>25.9</v>
      </c>
      <c r="P6" s="4">
        <v>924</v>
      </c>
      <c r="R6" s="4">
        <v>924</v>
      </c>
      <c r="S6" s="4">
        <v>25.9</v>
      </c>
    </row>
    <row r="7" spans="6:19" x14ac:dyDescent="0.2">
      <c r="O7" s="4">
        <v>26.9</v>
      </c>
      <c r="P7" s="4">
        <v>935</v>
      </c>
      <c r="R7" s="4">
        <v>935</v>
      </c>
      <c r="S7" s="4">
        <v>26.9</v>
      </c>
    </row>
    <row r="8" spans="6:19" x14ac:dyDescent="0.2">
      <c r="L8" s="4">
        <v>35</v>
      </c>
      <c r="O8" s="4">
        <v>27.6</v>
      </c>
      <c r="P8" s="4">
        <v>967</v>
      </c>
      <c r="R8" s="4">
        <v>967</v>
      </c>
      <c r="S8" s="4">
        <v>27.6</v>
      </c>
    </row>
    <row r="9" spans="6:19" x14ac:dyDescent="0.2">
      <c r="K9" s="4">
        <v>22.8</v>
      </c>
      <c r="L9" s="4">
        <f>K9*L8</f>
        <v>798</v>
      </c>
      <c r="M9" s="4">
        <f>L9/N9</f>
        <v>38.926829268292686</v>
      </c>
      <c r="N9" s="4">
        <v>20.5</v>
      </c>
      <c r="O9" s="4">
        <v>30.2</v>
      </c>
      <c r="P9" s="4">
        <v>1027</v>
      </c>
      <c r="R9" s="4">
        <v>1027</v>
      </c>
      <c r="S9" s="4">
        <v>30.2</v>
      </c>
    </row>
    <row r="10" spans="6:19" x14ac:dyDescent="0.2">
      <c r="K10" s="4">
        <v>23.6</v>
      </c>
      <c r="L10" s="4">
        <f>K10*L8</f>
        <v>826</v>
      </c>
      <c r="M10" s="4">
        <f>L10/N10</f>
        <v>32.015503875968989</v>
      </c>
      <c r="N10" s="4">
        <v>25.8</v>
      </c>
      <c r="O10" s="4">
        <v>38.799999999999997</v>
      </c>
      <c r="P10" s="4">
        <v>1233</v>
      </c>
      <c r="R10" s="4">
        <v>1233</v>
      </c>
      <c r="S10" s="4">
        <v>38.799999999999997</v>
      </c>
    </row>
    <row r="11" spans="6:19" x14ac:dyDescent="0.2">
      <c r="O11" s="4">
        <v>39.700000000000003</v>
      </c>
      <c r="P11" s="4">
        <v>1244</v>
      </c>
      <c r="R11" s="4">
        <v>1244</v>
      </c>
      <c r="S11" s="4">
        <v>39.700000000000003</v>
      </c>
    </row>
    <row r="12" spans="6:19" x14ac:dyDescent="0.2">
      <c r="K12" s="4">
        <v>4.3200000000000002E-2</v>
      </c>
      <c r="L12" s="4">
        <v>-14.015000000000001</v>
      </c>
      <c r="M12" s="4">
        <v>23.120999999999999</v>
      </c>
      <c r="N12" s="4">
        <v>324.42</v>
      </c>
      <c r="O12" s="4">
        <v>40.6</v>
      </c>
      <c r="P12" s="4">
        <v>1263</v>
      </c>
      <c r="R12" s="4">
        <v>1263</v>
      </c>
      <c r="S12" s="4">
        <v>40.6</v>
      </c>
    </row>
    <row r="13" spans="6:19" x14ac:dyDescent="0.2">
      <c r="K13" s="4">
        <v>1263</v>
      </c>
      <c r="L13" s="4">
        <f>K12*K13+L12</f>
        <v>40.546600000000005</v>
      </c>
      <c r="M13" s="4">
        <v>100</v>
      </c>
      <c r="N13" s="4">
        <f>M12*M13+N12</f>
        <v>2636.52</v>
      </c>
      <c r="O13" s="4">
        <v>44.7</v>
      </c>
      <c r="P13" s="4">
        <v>1361</v>
      </c>
      <c r="R13" s="4">
        <v>1361</v>
      </c>
      <c r="S13" s="4">
        <v>44.7</v>
      </c>
    </row>
    <row r="14" spans="6:19" x14ac:dyDescent="0.2">
      <c r="O14" s="4">
        <v>49.1</v>
      </c>
      <c r="P14" s="4">
        <v>1446</v>
      </c>
      <c r="R14" s="4">
        <v>1446</v>
      </c>
      <c r="S14" s="4">
        <v>49.1</v>
      </c>
    </row>
    <row r="15" spans="6:19" x14ac:dyDescent="0.2">
      <c r="O15" s="4">
        <v>51.5</v>
      </c>
      <c r="P15" s="4">
        <v>1513</v>
      </c>
      <c r="R15" s="4">
        <v>1513</v>
      </c>
      <c r="S15" s="4">
        <v>51.5</v>
      </c>
    </row>
    <row r="16" spans="6:19" x14ac:dyDescent="0.2">
      <c r="O16" s="4">
        <v>59.7</v>
      </c>
      <c r="P16" s="4">
        <v>1701</v>
      </c>
      <c r="R16" s="4">
        <v>1701</v>
      </c>
      <c r="S16" s="4">
        <v>59.7</v>
      </c>
    </row>
    <row r="17" spans="15:19" x14ac:dyDescent="0.2">
      <c r="O17" s="4">
        <v>64.099999999999994</v>
      </c>
      <c r="P17" s="4">
        <v>1803</v>
      </c>
      <c r="R17" s="4">
        <v>1803</v>
      </c>
      <c r="S17" s="4">
        <v>64.099999999999994</v>
      </c>
    </row>
    <row r="18" spans="15:19" x14ac:dyDescent="0.2">
      <c r="O18" s="4">
        <v>67.099999999999994</v>
      </c>
      <c r="P18" s="4">
        <v>1881</v>
      </c>
      <c r="R18" s="4">
        <v>1881</v>
      </c>
      <c r="S18" s="4">
        <v>67.099999999999994</v>
      </c>
    </row>
    <row r="19" spans="15:19" x14ac:dyDescent="0.2">
      <c r="O19" s="4">
        <v>72.099999999999994</v>
      </c>
      <c r="P19" s="4">
        <v>1992</v>
      </c>
      <c r="R19" s="4">
        <v>1992</v>
      </c>
      <c r="S19" s="4">
        <v>72.099999999999994</v>
      </c>
    </row>
    <row r="20" spans="15:19" x14ac:dyDescent="0.2">
      <c r="O20" s="4">
        <v>73.8</v>
      </c>
      <c r="P20" s="4">
        <v>2034</v>
      </c>
      <c r="R20" s="4">
        <v>2034</v>
      </c>
      <c r="S20" s="4">
        <v>73.8</v>
      </c>
    </row>
  </sheetData>
  <phoneticPr fontId="2" type="noConversion"/>
  <dataValidations count="3">
    <dataValidation type="list" allowBlank="1" showInputMessage="1" showErrorMessage="1" sqref="J3:J14" xr:uid="{37B62E71-0686-4E99-A071-7FE7BAEDD0BD}">
      <formula1>"0-无, 1-差, 2-较差, 3-正常, 4-较好, 5-充足"</formula1>
    </dataValidation>
    <dataValidation type="list" allowBlank="1" showInputMessage="1" showErrorMessage="1" sqref="H1" xr:uid="{12418309-8A4A-4C12-B900-338DED3648CE}">
      <formula1>"公开, 低, 中等, 保密, 机密"</formula1>
    </dataValidation>
    <dataValidation allowBlank="1" showInputMessage="1" showErrorMessage="1" prompt="项目的题目。在此单元格中输入新标题。在 H2 中突出显示某个周期。图表图例位于 J2 - AI2" sqref="A1" xr:uid="{951CB48B-C52D-4DDA-8050-C3448A7FA258}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sunboss</dc:creator>
  <cp:lastModifiedBy>sunboss</cp:lastModifiedBy>
  <dcterms:created xsi:type="dcterms:W3CDTF">2021-05-02T13:22:22Z</dcterms:created>
  <dcterms:modified xsi:type="dcterms:W3CDTF">2021-05-02T13:24:13Z</dcterms:modified>
</cp:coreProperties>
</file>