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F:\مشاريع التخرج\"/>
    </mc:Choice>
  </mc:AlternateContent>
  <xr:revisionPtr revIDLastSave="0" documentId="13_ncr:1_{73EB4CA5-FFAD-443F-92AA-8C63AD465A10}" xr6:coauthVersionLast="47" xr6:coauthVersionMax="47" xr10:uidLastSave="{00000000-0000-0000-0000-000000000000}"/>
  <bookViews>
    <workbookView xWindow="-120" yWindow="-120" windowWidth="25440" windowHeight="15390" activeTab="2" xr2:uid="{22992F4A-0D7F-4146-8BFE-71ED7D7465F3}"/>
  </bookViews>
  <sheets>
    <sheet name="Pivot Table" sheetId="3" r:id="rId1"/>
    <sheet name="bestsellers with categories" sheetId="1" r:id="rId2"/>
    <sheet name="Drop List" sheetId="4" r:id="rId3"/>
    <sheet name="Pivot Table2" sheetId="7" r:id="rId4"/>
    <sheet name="Sheet4" sheetId="6" r:id="rId5"/>
    <sheet name="Dashboard" sheetId="8" r:id="rId6"/>
  </sheets>
  <definedNames>
    <definedName name="Slicer_Author">#N/A</definedName>
    <definedName name="Slicer_Cost_Level">#N/A</definedName>
    <definedName name="Slicer_Genre">#N/A</definedName>
    <definedName name="Slicer_Year">#N/A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2" i="1"/>
  <c r="G11" i="4"/>
  <c r="H11" i="4"/>
  <c r="I11" i="4"/>
  <c r="J11" i="4"/>
  <c r="K11" i="4"/>
  <c r="F11" i="4"/>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2" i="1"/>
  <c r="I54" i="1"/>
  <c r="I525" i="1"/>
  <c r="I526" i="1"/>
  <c r="I55" i="1"/>
  <c r="I56" i="1"/>
  <c r="I531" i="1"/>
  <c r="I532" i="1"/>
  <c r="I533" i="1"/>
  <c r="I181" i="1"/>
  <c r="I182" i="1"/>
  <c r="I183" i="1"/>
  <c r="I184" i="1"/>
  <c r="I57" i="1"/>
  <c r="I58" i="1"/>
  <c r="I548" i="1"/>
  <c r="I549" i="1"/>
  <c r="I185" i="1"/>
  <c r="I289" i="1"/>
  <c r="I290" i="1"/>
  <c r="I186" i="1"/>
  <c r="I545" i="1"/>
  <c r="I546" i="1"/>
  <c r="I187" i="1"/>
  <c r="I188" i="1"/>
  <c r="I189" i="1"/>
  <c r="I59" i="1"/>
  <c r="I60" i="1"/>
  <c r="I61" i="1"/>
  <c r="I62" i="1"/>
  <c r="I63" i="1"/>
  <c r="I64" i="1"/>
  <c r="I65" i="1"/>
  <c r="I527" i="1"/>
  <c r="I492" i="1"/>
  <c r="I190" i="1"/>
  <c r="I191" i="1"/>
  <c r="I394" i="1"/>
  <c r="I291" i="1"/>
  <c r="I292" i="1"/>
  <c r="I395" i="1"/>
  <c r="I396" i="1"/>
  <c r="I397" i="1"/>
  <c r="I293" i="1"/>
  <c r="I294" i="1"/>
  <c r="I295" i="1"/>
  <c r="I66" i="1"/>
  <c r="I67" i="1"/>
  <c r="I68" i="1"/>
  <c r="I69" i="1"/>
  <c r="I70" i="1"/>
  <c r="I398" i="1"/>
  <c r="I454" i="1"/>
  <c r="I71" i="1"/>
  <c r="I72" i="1"/>
  <c r="I73" i="1"/>
  <c r="I74" i="1"/>
  <c r="I75" i="1"/>
  <c r="I192" i="1"/>
  <c r="I193" i="1"/>
  <c r="I194" i="1"/>
  <c r="I195" i="1"/>
  <c r="I196" i="1"/>
  <c r="I534" i="1"/>
  <c r="I296" i="1"/>
  <c r="I297" i="1"/>
  <c r="I455" i="1"/>
  <c r="I76" i="1"/>
  <c r="I77" i="1"/>
  <c r="I197" i="1"/>
  <c r="I198" i="1"/>
  <c r="I199" i="1"/>
  <c r="I200" i="1"/>
  <c r="I201" i="1"/>
  <c r="I202" i="1"/>
  <c r="I298" i="1"/>
  <c r="I299" i="1"/>
  <c r="I399" i="1"/>
  <c r="I78" i="1"/>
  <c r="I79" i="1"/>
  <c r="I400" i="1"/>
  <c r="I401" i="1"/>
  <c r="I402" i="1"/>
  <c r="I403" i="1"/>
  <c r="I203" i="1"/>
  <c r="I204" i="1"/>
  <c r="I205" i="1"/>
  <c r="I300" i="1"/>
  <c r="I301" i="1"/>
  <c r="I302" i="1"/>
  <c r="I303" i="1"/>
  <c r="I304" i="1"/>
  <c r="I2" i="1"/>
  <c r="L11" i="4" s="1"/>
  <c r="I3" i="1"/>
  <c r="I4" i="1"/>
  <c r="I5" i="1"/>
  <c r="I6" i="1"/>
  <c r="I7" i="1"/>
  <c r="I8" i="1"/>
  <c r="I9" i="1"/>
  <c r="I80" i="1"/>
  <c r="I81" i="1"/>
  <c r="I82" i="1"/>
  <c r="I83" i="1"/>
  <c r="I84" i="1"/>
  <c r="I206" i="1"/>
  <c r="I404" i="1"/>
  <c r="I207" i="1"/>
  <c r="I305" i="1"/>
  <c r="I306" i="1"/>
  <c r="I208" i="1"/>
  <c r="I10" i="1"/>
  <c r="I11" i="1"/>
  <c r="I12" i="1"/>
  <c r="I13" i="1"/>
  <c r="I14" i="1"/>
  <c r="I15" i="1"/>
  <c r="I16" i="1"/>
  <c r="I17" i="1"/>
  <c r="I18" i="1"/>
  <c r="I19" i="1"/>
  <c r="I20" i="1"/>
  <c r="I21" i="1"/>
  <c r="I22" i="1"/>
  <c r="I23" i="1"/>
  <c r="I209" i="1"/>
  <c r="I493" i="1"/>
  <c r="I85" i="1"/>
  <c r="I86" i="1"/>
  <c r="I210" i="1"/>
  <c r="I211" i="1"/>
  <c r="I212" i="1"/>
  <c r="I405" i="1"/>
  <c r="I213" i="1"/>
  <c r="I214" i="1"/>
  <c r="I215" i="1"/>
  <c r="I216" i="1"/>
  <c r="I217" i="1"/>
  <c r="I218" i="1"/>
  <c r="I456" i="1"/>
  <c r="I87" i="1"/>
  <c r="I88" i="1"/>
  <c r="I89" i="1"/>
  <c r="I90" i="1"/>
  <c r="I91" i="1"/>
  <c r="I92" i="1"/>
  <c r="I93" i="1"/>
  <c r="I94" i="1"/>
  <c r="I307" i="1"/>
  <c r="I219" i="1"/>
  <c r="I220" i="1"/>
  <c r="I221" i="1"/>
  <c r="I457" i="1"/>
  <c r="I458" i="1"/>
  <c r="I550" i="1"/>
  <c r="I494" i="1"/>
  <c r="I24" i="1"/>
  <c r="I25" i="1"/>
  <c r="I222" i="1"/>
  <c r="I223" i="1"/>
  <c r="I224" i="1"/>
  <c r="I225" i="1"/>
  <c r="I95" i="1"/>
  <c r="I96" i="1"/>
  <c r="I97" i="1"/>
  <c r="I98" i="1"/>
  <c r="I99" i="1"/>
  <c r="I406" i="1"/>
  <c r="I100" i="1"/>
  <c r="I101" i="1"/>
  <c r="I102" i="1"/>
  <c r="I103" i="1"/>
  <c r="I104" i="1"/>
  <c r="I517" i="1"/>
  <c r="I495" i="1"/>
  <c r="I496" i="1"/>
  <c r="I407" i="1"/>
  <c r="I105" i="1"/>
  <c r="I497" i="1"/>
  <c r="I498" i="1"/>
  <c r="I459" i="1"/>
  <c r="I26" i="1"/>
  <c r="I106" i="1"/>
  <c r="I499" i="1"/>
  <c r="I27" i="1"/>
  <c r="I226" i="1"/>
  <c r="I227" i="1"/>
  <c r="I228" i="1"/>
  <c r="I460" i="1"/>
  <c r="I461" i="1"/>
  <c r="I462" i="1"/>
  <c r="I229" i="1"/>
  <c r="I408" i="1"/>
  <c r="I308" i="1"/>
  <c r="I309" i="1"/>
  <c r="I310" i="1"/>
  <c r="I311" i="1"/>
  <c r="I107" i="1"/>
  <c r="I312" i="1"/>
  <c r="I313" i="1"/>
  <c r="I314" i="1"/>
  <c r="I315" i="1"/>
  <c r="I108" i="1"/>
  <c r="I109" i="1"/>
  <c r="I110" i="1"/>
  <c r="I111" i="1"/>
  <c r="I230" i="1"/>
  <c r="I231" i="1"/>
  <c r="I316" i="1"/>
  <c r="I409" i="1"/>
  <c r="I317" i="1"/>
  <c r="I318" i="1"/>
  <c r="I463" i="1"/>
  <c r="I464" i="1"/>
  <c r="I319" i="1"/>
  <c r="I320" i="1"/>
  <c r="I321" i="1"/>
  <c r="I232" i="1"/>
  <c r="I500" i="1"/>
  <c r="I322" i="1"/>
  <c r="I410" i="1"/>
  <c r="I233" i="1"/>
  <c r="I234" i="1"/>
  <c r="I28" i="1"/>
  <c r="I323" i="1"/>
  <c r="I324" i="1"/>
  <c r="I112" i="1"/>
  <c r="I113" i="1"/>
  <c r="I114" i="1"/>
  <c r="I115" i="1"/>
  <c r="I116" i="1"/>
  <c r="I325" i="1"/>
  <c r="I117" i="1"/>
  <c r="I118" i="1"/>
  <c r="I29" i="1"/>
  <c r="I30" i="1"/>
  <c r="I235" i="1"/>
  <c r="I551" i="1"/>
  <c r="I236" i="1"/>
  <c r="I237" i="1"/>
  <c r="I238" i="1"/>
  <c r="I326" i="1"/>
  <c r="I327" i="1"/>
  <c r="I328" i="1"/>
  <c r="I329" i="1"/>
  <c r="I239" i="1"/>
  <c r="I240" i="1"/>
  <c r="I241" i="1"/>
  <c r="I242" i="1"/>
  <c r="I119" i="1"/>
  <c r="I31" i="1"/>
  <c r="I243" i="1"/>
  <c r="I411" i="1"/>
  <c r="I120" i="1"/>
  <c r="I121" i="1"/>
  <c r="I122" i="1"/>
  <c r="I123" i="1"/>
  <c r="I32" i="1"/>
  <c r="I33" i="1"/>
  <c r="I34" i="1"/>
  <c r="I35" i="1"/>
  <c r="I124" i="1"/>
  <c r="I125" i="1"/>
  <c r="I126" i="1"/>
  <c r="I518" i="1"/>
  <c r="I330" i="1"/>
  <c r="I244" i="1"/>
  <c r="I412" i="1"/>
  <c r="I413" i="1"/>
  <c r="I414" i="1"/>
  <c r="I415" i="1"/>
  <c r="I416" i="1"/>
  <c r="I417" i="1"/>
  <c r="I418" i="1"/>
  <c r="I419" i="1"/>
  <c r="I420" i="1"/>
  <c r="I421" i="1"/>
  <c r="I422" i="1"/>
  <c r="I331" i="1"/>
  <c r="I127" i="1"/>
  <c r="I332" i="1"/>
  <c r="I128" i="1"/>
  <c r="I129" i="1"/>
  <c r="I333" i="1"/>
  <c r="I423" i="1"/>
  <c r="I130" i="1"/>
  <c r="I36" i="1"/>
  <c r="I334" i="1"/>
  <c r="I335" i="1"/>
  <c r="I131" i="1"/>
  <c r="I132" i="1"/>
  <c r="I37" i="1"/>
  <c r="I245" i="1"/>
  <c r="I246" i="1"/>
  <c r="I133" i="1"/>
  <c r="I336" i="1"/>
  <c r="I465" i="1"/>
  <c r="I337" i="1"/>
  <c r="I338" i="1"/>
  <c r="I339" i="1"/>
  <c r="I466" i="1"/>
  <c r="I467" i="1"/>
  <c r="I468" i="1"/>
  <c r="I469" i="1"/>
  <c r="I501" i="1"/>
  <c r="I502" i="1"/>
  <c r="I247" i="1"/>
  <c r="I248" i="1"/>
  <c r="I38" i="1"/>
  <c r="I39" i="1"/>
  <c r="I503" i="1"/>
  <c r="I40" i="1"/>
  <c r="I134" i="1"/>
  <c r="I470" i="1"/>
  <c r="I41" i="1"/>
  <c r="I42" i="1"/>
  <c r="I249" i="1"/>
  <c r="I340" i="1"/>
  <c r="I341" i="1"/>
  <c r="I342" i="1"/>
  <c r="I343" i="1"/>
  <c r="I344" i="1"/>
  <c r="I135" i="1"/>
  <c r="I136" i="1"/>
  <c r="I504" i="1"/>
  <c r="I424" i="1"/>
  <c r="I425" i="1"/>
  <c r="I345" i="1"/>
  <c r="I137" i="1"/>
  <c r="I138" i="1"/>
  <c r="I250" i="1"/>
  <c r="I426" i="1"/>
  <c r="I427" i="1"/>
  <c r="I547" i="1"/>
  <c r="I139" i="1"/>
  <c r="I471" i="1"/>
  <c r="I140" i="1"/>
  <c r="I251" i="1"/>
  <c r="I505" i="1"/>
  <c r="I428" i="1"/>
  <c r="I141" i="1"/>
  <c r="I472" i="1"/>
  <c r="I252" i="1"/>
  <c r="I506" i="1"/>
  <c r="I346" i="1"/>
  <c r="I43" i="1"/>
  <c r="I142" i="1"/>
  <c r="I44" i="1"/>
  <c r="I143" i="1"/>
  <c r="I347" i="1"/>
  <c r="I348" i="1"/>
  <c r="I349" i="1"/>
  <c r="I350" i="1"/>
  <c r="I351" i="1"/>
  <c r="I352" i="1"/>
  <c r="I353" i="1"/>
  <c r="I253" i="1"/>
  <c r="I254" i="1"/>
  <c r="I354" i="1"/>
  <c r="I255" i="1"/>
  <c r="I144" i="1"/>
  <c r="I45" i="1"/>
  <c r="I256" i="1"/>
  <c r="I46" i="1"/>
  <c r="I355" i="1"/>
  <c r="I145" i="1"/>
  <c r="I356" i="1"/>
  <c r="I507" i="1"/>
  <c r="I146" i="1"/>
  <c r="I147" i="1"/>
  <c r="I357" i="1"/>
  <c r="I257" i="1"/>
  <c r="I429" i="1"/>
  <c r="I148" i="1"/>
  <c r="I535" i="1"/>
  <c r="I536" i="1"/>
  <c r="I537" i="1"/>
  <c r="I538" i="1"/>
  <c r="I539" i="1"/>
  <c r="I540" i="1"/>
  <c r="I541" i="1"/>
  <c r="I542" i="1"/>
  <c r="I543" i="1"/>
  <c r="I47" i="1"/>
  <c r="I358" i="1"/>
  <c r="I258" i="1"/>
  <c r="I359" i="1"/>
  <c r="I360" i="1"/>
  <c r="I361" i="1"/>
  <c r="I48" i="1"/>
  <c r="I259" i="1"/>
  <c r="I149" i="1"/>
  <c r="I430" i="1"/>
  <c r="I260" i="1"/>
  <c r="I261" i="1"/>
  <c r="I262" i="1"/>
  <c r="I473" i="1"/>
  <c r="I263" i="1"/>
  <c r="I150" i="1"/>
  <c r="I151" i="1"/>
  <c r="I508" i="1"/>
  <c r="I264" i="1"/>
  <c r="I474" i="1"/>
  <c r="I519" i="1"/>
  <c r="I152" i="1"/>
  <c r="I153" i="1"/>
  <c r="I265" i="1"/>
  <c r="I362" i="1"/>
  <c r="I154" i="1"/>
  <c r="I475" i="1"/>
  <c r="I476" i="1"/>
  <c r="I363" i="1"/>
  <c r="I155" i="1"/>
  <c r="I266" i="1"/>
  <c r="I156" i="1"/>
  <c r="I157" i="1"/>
  <c r="I158" i="1"/>
  <c r="I159" i="1"/>
  <c r="I49" i="1"/>
  <c r="I160" i="1"/>
  <c r="I161" i="1"/>
  <c r="I267" i="1"/>
  <c r="I162" i="1"/>
  <c r="I163" i="1"/>
  <c r="I509" i="1"/>
  <c r="I477" i="1"/>
  <c r="I268" i="1"/>
  <c r="I431" i="1"/>
  <c r="I432" i="1"/>
  <c r="I433" i="1"/>
  <c r="I269" i="1"/>
  <c r="I364" i="1"/>
  <c r="I434" i="1"/>
  <c r="I270" i="1"/>
  <c r="I271" i="1"/>
  <c r="I510" i="1"/>
  <c r="I272" i="1"/>
  <c r="I478" i="1"/>
  <c r="I164" i="1"/>
  <c r="I165" i="1"/>
  <c r="I273" i="1"/>
  <c r="I274" i="1"/>
  <c r="I275" i="1"/>
  <c r="I276" i="1"/>
  <c r="I277" i="1"/>
  <c r="I435" i="1"/>
  <c r="I436" i="1"/>
  <c r="I437" i="1"/>
  <c r="I438" i="1"/>
  <c r="I166" i="1"/>
  <c r="I479" i="1"/>
  <c r="I511" i="1"/>
  <c r="I512" i="1"/>
  <c r="I365" i="1"/>
  <c r="I366" i="1"/>
  <c r="I367" i="1"/>
  <c r="I368" i="1"/>
  <c r="I369" i="1"/>
  <c r="I50" i="1"/>
  <c r="I167" i="1"/>
  <c r="I370" i="1"/>
  <c r="I371" i="1"/>
  <c r="I51" i="1"/>
  <c r="I480" i="1"/>
  <c r="I439" i="1"/>
  <c r="I481" i="1"/>
  <c r="I168" i="1"/>
  <c r="I372" i="1"/>
  <c r="I440" i="1"/>
  <c r="I169" i="1"/>
  <c r="I52" i="1"/>
  <c r="I170" i="1"/>
  <c r="I441" i="1"/>
  <c r="I373" i="1"/>
  <c r="I171" i="1"/>
  <c r="I442" i="1"/>
  <c r="I374" i="1"/>
  <c r="I443" i="1"/>
  <c r="I172" i="1"/>
  <c r="I444" i="1"/>
  <c r="I513" i="1"/>
  <c r="I445" i="1"/>
  <c r="I173" i="1"/>
  <c r="I528" i="1"/>
  <c r="I375" i="1"/>
  <c r="I376" i="1"/>
  <c r="I377" i="1"/>
  <c r="I378" i="1"/>
  <c r="I520" i="1"/>
  <c r="I174" i="1"/>
  <c r="I379" i="1"/>
  <c r="I529" i="1"/>
  <c r="I278" i="1"/>
  <c r="I279" i="1"/>
  <c r="I175" i="1"/>
  <c r="I514" i="1"/>
  <c r="I380" i="1"/>
  <c r="I381" i="1"/>
  <c r="I446" i="1"/>
  <c r="I53" i="1"/>
  <c r="I280" i="1"/>
  <c r="I544" i="1"/>
  <c r="I447" i="1"/>
  <c r="I521" i="1"/>
  <c r="I176" i="1"/>
  <c r="I177" i="1"/>
  <c r="I382" i="1"/>
  <c r="I522" i="1"/>
  <c r="I383" i="1"/>
  <c r="I448" i="1"/>
  <c r="I482" i="1"/>
  <c r="I281" i="1"/>
  <c r="I282" i="1"/>
  <c r="I283" i="1"/>
  <c r="I384" i="1"/>
  <c r="I530" i="1"/>
  <c r="I284" i="1"/>
  <c r="I449" i="1"/>
  <c r="I385" i="1"/>
  <c r="I178" i="1"/>
  <c r="I386" i="1"/>
  <c r="I523" i="1"/>
  <c r="I179" i="1"/>
  <c r="I285" i="1"/>
  <c r="I483" i="1"/>
  <c r="I387" i="1"/>
  <c r="I484" i="1"/>
  <c r="I485" i="1"/>
  <c r="I486" i="1"/>
  <c r="I487" i="1"/>
  <c r="I488" i="1"/>
  <c r="I388" i="1"/>
  <c r="I286" i="1"/>
  <c r="I515" i="1"/>
  <c r="I287" i="1"/>
  <c r="I516" i="1"/>
  <c r="I389" i="1"/>
  <c r="I390" i="1"/>
  <c r="I450" i="1"/>
  <c r="I489" i="1"/>
  <c r="I490" i="1"/>
  <c r="I288" i="1"/>
  <c r="I180" i="1"/>
  <c r="I524" i="1"/>
  <c r="I451" i="1"/>
  <c r="I391" i="1"/>
  <c r="I491" i="1"/>
  <c r="I452" i="1"/>
  <c r="I453" i="1"/>
  <c r="I392" i="1"/>
  <c r="I393" i="1"/>
</calcChain>
</file>

<file path=xl/sharedStrings.xml><?xml version="1.0" encoding="utf-8"?>
<sst xmlns="http://schemas.openxmlformats.org/spreadsheetml/2006/main" count="2876" uniqueCount="622">
  <si>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</si>
  <si>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</si>
  <si>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</si>
  <si>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</si>
  <si>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</si>
  <si>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</si>
  <si>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</si>
  <si>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</si>
  <si>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</si>
  <si>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</si>
  <si>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</si>
  <si>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</si>
  <si>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</si>
  <si>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</si>
  <si>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</si>
  <si>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</si>
  <si>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</si>
  <si>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</si>
  <si>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</si>
  <si>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</si>
  <si>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</si>
  <si>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</si>
  <si>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</si>
  <si>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</si>
  <si>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</si>
  <si>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</si>
  <si>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</si>
  <si>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</si>
  <si>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</si>
  <si>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</si>
  <si>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</si>
  <si>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</si>
  <si>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</si>
  <si>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</si>
  <si>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</si>
  <si>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</si>
  <si>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</si>
  <si>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</si>
  <si>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</si>
  <si>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</si>
  <si>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</si>
  <si>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</si>
  <si>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</si>
  <si>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</si>
  <si>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</si>
  <si>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</si>
  <si>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</si>
  <si>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</si>
  <si>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</si>
  <si>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</si>
  <si>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</si>
  <si>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</si>
  <si>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</si>
  <si>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</si>
  <si>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</si>
  <si>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</si>
  <si>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</si>
  <si>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</si>
  <si>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</si>
  <si>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</si>
  <si>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</si>
  <si>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</si>
  <si>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</si>
  <si>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</si>
  <si>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</si>
  <si>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</si>
  <si>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</si>
  <si>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</si>
  <si>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</si>
  <si>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</si>
  <si>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</si>
  <si>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</si>
  <si>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</si>
  <si>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</si>
  <si>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</si>
  <si>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</si>
  <si>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</si>
  <si>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</si>
  <si>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</si>
  <si>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</si>
  <si>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</si>
  <si>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</si>
  <si>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</si>
  <si>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</si>
  <si>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</si>
  <si>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</si>
  <si>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</si>
  <si>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</si>
  <si>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</si>
  <si>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</si>
  <si>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</si>
  <si>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</si>
  <si>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</si>
  <si>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</si>
  <si>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</si>
  <si>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</si>
  <si>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</si>
  <si>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</si>
  <si>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</si>
  <si>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</si>
  <si>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</si>
  <si>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</si>
  <si>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</si>
  <si>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</si>
  <si>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</si>
  <si>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</si>
  <si>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</si>
  <si>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</si>
  <si>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</si>
  <si>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</si>
  <si>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</si>
  <si>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</si>
  <si>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</si>
  <si>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</si>
  <si>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</si>
  <si>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</si>
  <si>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</si>
  <si>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</si>
  <si>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</si>
  <si>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</si>
  <si>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</si>
  <si>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</si>
  <si>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</si>
  <si>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</si>
  <si>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</si>
  <si>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</si>
  <si>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</si>
  <si>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</si>
  <si>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</si>
  <si>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</si>
  <si>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</si>
  <si>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</si>
  <si>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</si>
  <si>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</si>
  <si>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</si>
  <si>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</si>
  <si>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</si>
  <si>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</si>
  <si>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</si>
  <si>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</si>
  <si>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</si>
  <si>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</si>
  <si>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</si>
  <si>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</si>
  <si>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</si>
  <si>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</si>
  <si>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</si>
  <si>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</si>
  <si>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</si>
  <si>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</si>
  <si>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</si>
  <si>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</si>
  <si>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</si>
  <si>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</si>
  <si>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</si>
  <si>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</si>
  <si>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</si>
  <si>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</si>
  <si>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</si>
  <si>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</si>
  <si>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</si>
  <si>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</si>
  <si>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</si>
  <si>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</si>
  <si>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</si>
  <si>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</si>
  <si>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</si>
  <si>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</si>
  <si>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</si>
  <si>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</si>
  <si>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</si>
  <si>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</si>
  <si>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</si>
  <si>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</si>
  <si>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</si>
  <si>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</si>
  <si>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</si>
  <si>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</si>
  <si>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</si>
  <si>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</si>
  <si>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</si>
  <si>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</si>
  <si>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</si>
  <si>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</si>
  <si>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</si>
  <si>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</si>
  <si>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</si>
  <si>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</si>
  <si>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</si>
  <si>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</si>
  <si>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</si>
  <si>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</si>
  <si>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</si>
  <si>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</si>
  <si>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</si>
  <si>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</si>
  <si>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</si>
  <si>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</si>
  <si>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</si>
  <si>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</si>
  <si>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</si>
  <si>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</si>
  <si>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</si>
  <si>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</si>
  <si>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</si>
  <si>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</si>
  <si>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</si>
  <si>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</si>
  <si>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</si>
  <si>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</si>
  <si>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</si>
  <si>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</si>
  <si>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</si>
  <si>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</si>
  <si>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</si>
  <si>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</si>
  <si>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</si>
  <si>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</si>
  <si>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</si>
  <si>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</si>
  <si>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</si>
  <si>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</si>
  <si>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</si>
  <si>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</si>
  <si>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</si>
  <si>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</si>
  <si>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</si>
  <si>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</si>
  <si>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</si>
  <si>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</si>
  <si>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</si>
  <si>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</si>
  <si>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</si>
  <si>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</si>
  <si>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</si>
  <si>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</si>
  <si>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</si>
  <si>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</si>
  <si>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</si>
  <si>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</si>
  <si>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</si>
  <si>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</si>
  <si>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</si>
  <si>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</si>
  <si>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</si>
  <si>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</si>
  <si>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</si>
  <si>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</si>
  <si>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</si>
  <si>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</si>
  <si>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</si>
  <si>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</si>
  <si>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</si>
  <si>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</si>
  <si>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</si>
  <si>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</si>
  <si>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</si>
  <si>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</si>
  <si>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</si>
  <si>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</si>
  <si>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</si>
  <si>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</si>
  <si>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</si>
  <si>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</si>
  <si>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</si>
  <si>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</si>
  <si>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</si>
  <si>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</si>
  <si>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</si>
  <si>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</si>
  <si>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</si>
  <si>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</si>
  <si>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</si>
  <si>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</si>
  <si>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</si>
  <si>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</si>
  <si>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</si>
  <si>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</si>
  <si>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</si>
  <si>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</si>
  <si>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</si>
  <si>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</si>
  <si>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</si>
  <si>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</si>
  <si>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</si>
  <si>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</si>
  <si>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</si>
  <si>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</si>
  <si>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</si>
  <si>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</si>
  <si>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</si>
  <si>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</si>
  <si>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</si>
  <si>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</si>
  <si>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</si>
  <si>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</si>
  <si>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</si>
  <si>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</si>
  <si>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</si>
  <si>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</si>
  <si>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</si>
  <si>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</si>
  <si>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</si>
  <si>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</si>
  <si>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</si>
  <si>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</si>
  <si>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</si>
  <si>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</si>
  <si>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</si>
  <si>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</si>
  <si>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</si>
  <si>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</si>
  <si>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</si>
  <si>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</si>
  <si>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</si>
  <si>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</si>
  <si>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</si>
  <si>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</si>
  <si>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</si>
  <si>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</si>
  <si>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</si>
  <si>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</si>
  <si>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</si>
  <si>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</si>
  <si>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</si>
  <si>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</si>
  <si>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</si>
  <si>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</si>
  <si>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</si>
  <si>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</si>
  <si>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</si>
  <si>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</si>
  <si>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</si>
  <si>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</si>
  <si>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</si>
  <si>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</si>
  <si>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</si>
  <si>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</si>
  <si>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</si>
  <si>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</si>
  <si>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</si>
  <si>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</si>
  <si>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</si>
  <si>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</si>
  <si>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</si>
  <si>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</si>
  <si>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</si>
  <si>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</si>
  <si>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</si>
  <si>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</si>
  <si>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</si>
  <si>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</si>
  <si>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</si>
  <si>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</si>
  <si>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</si>
  <si>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</si>
  <si>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</si>
  <si>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</si>
  <si>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</si>
  <si>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</si>
  <si>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</si>
  <si>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</si>
  <si>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</si>
  <si>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</si>
  <si>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</si>
  <si>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</si>
  <si>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</si>
  <si>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</si>
  <si>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</si>
  <si>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</si>
  <si>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</si>
  <si>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</si>
  <si>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</si>
  <si>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</si>
  <si>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</si>
  <si>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</si>
  <si>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</si>
  <si>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</si>
  <si>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</si>
  <si>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</si>
  <si>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</si>
  <si>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</si>
  <si>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</si>
  <si>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</si>
  <si>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</si>
  <si>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</si>
  <si>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</si>
  <si>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</si>
  <si>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</si>
  <si>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</si>
  <si>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</si>
  <si>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</si>
  <si>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</si>
  <si>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</si>
  <si>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</si>
  <si>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</si>
  <si>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</si>
  <si>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</si>
  <si>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</si>
  <si>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</si>
  <si>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</si>
  <si>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</si>
  <si>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</si>
  <si>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</si>
  <si>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</si>
  <si>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</si>
  <si>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</si>
  <si>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</si>
  <si>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</si>
  <si>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</si>
  <si>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</si>
  <si>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</si>
  <si>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</si>
  <si>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</si>
  <si>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</si>
  <si>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</si>
  <si>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</si>
  <si>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</si>
  <si>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</si>
  <si>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</si>
  <si>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</si>
  <si>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</si>
  <si>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</si>
  <si>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</si>
  <si>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</si>
  <si>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</si>
  <si>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</si>
  <si>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</si>
  <si>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</si>
  <si>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</si>
  <si>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</si>
  <si>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</si>
  <si>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</si>
  <si>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</si>
  <si>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</si>
  <si>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</si>
  <si>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</si>
  <si>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</si>
  <si>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</si>
  <si>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</si>
  <si>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</si>
  <si>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</si>
  <si>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</si>
  <si>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</si>
  <si>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</si>
  <si>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</si>
  <si>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</si>
  <si>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</si>
  <si>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</si>
  <si>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</si>
  <si>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</si>
  <si>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</si>
  <si>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</si>
  <si>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</si>
  <si>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</si>
  <si>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</si>
  <si>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</si>
  <si>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</si>
  <si>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</si>
  <si>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</si>
  <si>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</si>
  <si>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</si>
  <si>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</si>
  <si>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</si>
  <si>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</si>
  <si>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</si>
  <si>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</si>
  <si>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</si>
  <si>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</si>
  <si>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</si>
  <si>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</si>
  <si>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</si>
  <si>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</si>
  <si>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</si>
  <si>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</si>
  <si>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</si>
  <si>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</si>
  <si>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</si>
  <si>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</si>
  <si>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</si>
  <si>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</si>
  <si>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</si>
  <si>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</si>
  <si>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</si>
  <si>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</si>
  <si>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</si>
  <si>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</si>
  <si>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</si>
  <si>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</si>
  <si>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</si>
  <si>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</si>
  <si>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</si>
  <si>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</si>
  <si>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</si>
  <si>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</si>
  <si>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</si>
  <si>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</si>
  <si>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</si>
  <si>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</si>
  <si>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</si>
  <si>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</si>
  <si>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</si>
  <si>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</si>
  <si>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</si>
  <si>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</si>
  <si>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</si>
  <si>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</si>
  <si>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</si>
  <si>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</si>
  <si>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</si>
  <si>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</si>
  <si>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</si>
  <si>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</si>
  <si>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</si>
  <si>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</si>
  <si>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</si>
  <si>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</si>
  <si>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</si>
  <si>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</si>
  <si>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</si>
  <si>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</si>
  <si>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</si>
  <si>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</si>
  <si>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</si>
  <si>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</si>
  <si>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</si>
  <si>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</si>
  <si>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</si>
  <si>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</si>
  <si>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</si>
  <si>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</si>
  <si>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</si>
  <si>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</si>
  <si>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</si>
  <si>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</si>
  <si>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</si>
  <si>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</si>
  <si>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</si>
  <si>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</si>
  <si>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</si>
  <si>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</si>
  <si>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</si>
  <si>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</si>
  <si>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</si>
  <si>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</si>
  <si>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</si>
  <si>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</si>
  <si>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</si>
  <si>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</si>
  <si>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</si>
  <si>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</si>
  <si>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</si>
  <si>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</si>
  <si>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</si>
  <si>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</si>
  <si>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</si>
  <si>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</si>
  <si>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</si>
  <si>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</si>
  <si>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</si>
  <si>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</si>
  <si>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</si>
  <si>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</si>
  <si>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</si>
  <si>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</si>
  <si>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</si>
  <si>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</si>
  <si>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</si>
  <si>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</si>
  <si>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</si>
  <si>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</si>
  <si>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</si>
  <si>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</si>
  <si>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</si>
  <si>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</si>
  <si>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</si>
  <si>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</si>
  <si>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</si>
  <si>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</si>
  <si>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</si>
  <si>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</si>
  <si>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</si>
  <si>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</si>
  <si>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</si>
  <si>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</si>
  <si>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</si>
  <si>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</si>
  <si>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</si>
  <si>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</si>
  <si>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</si>
  <si>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</si>
  <si>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</si>
  <si>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</si>
  <si>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</si>
  <si>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</si>
  <si>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</si>
  <si>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</si>
  <si>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</si>
  <si>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</si>
  <si>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</si>
  <si>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</si>
  <si>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</si>
  <si>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</si>
  <si>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</si>
  <si>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</si>
  <si>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</si>
  <si>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</si>
  <si>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</si>
  <si>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Review Engagement</t>
  </si>
  <si>
    <t>Text</t>
  </si>
  <si>
    <t>Row Labels</t>
  </si>
  <si>
    <t>Grand Total</t>
  </si>
  <si>
    <t>Average of User Rating</t>
  </si>
  <si>
    <t>Count of Review Engagement</t>
  </si>
  <si>
    <t>Count of User Rating</t>
  </si>
  <si>
    <t>Max of Year</t>
  </si>
  <si>
    <t>Column Labels</t>
  </si>
  <si>
    <t>Count of Name</t>
  </si>
  <si>
    <t>Count of Author</t>
  </si>
  <si>
    <t>Min of Year</t>
  </si>
  <si>
    <t>Cost Level</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</si>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</sst>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0"/>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3" tint="0.89999084444715716"/>
      <name val="Arial"/>
      <family val="2"/>
      <scheme val="minor"/>
    </font>
    <font>
      <sz val="8"/>
      <name val="Arial"/>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89999084444715716"/>
        <bgColor indexed="64"/>
      </patternFill>
    </fill>
    <fill>
      <patternFill patternType="solid">
        <fgColor theme="4" tint="0.39997558519241921"/>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0" xfId="0"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0" fontId="0" fillId="0" borderId="11" xfId="0" applyBorder="1" applyAlignment="1">
      <alignment horizontal="center"/>
    </xf>
    <xf numFmtId="0" fontId="0" fillId="0" borderId="12" xfId="0" applyBorder="1" applyAlignment="1">
      <alignment horizontal="center"/>
    </xf>
    <xf numFmtId="164" fontId="0" fillId="0" borderId="12" xfId="0" applyNumberFormat="1" applyBorder="1" applyAlignment="1">
      <alignment horizontal="center"/>
    </xf>
    <xf numFmtId="1" fontId="0" fillId="0" borderId="12" xfId="0" applyNumberFormat="1" applyBorder="1" applyAlignment="1">
      <alignment horizontal="center"/>
    </xf>
    <xf numFmtId="165" fontId="0" fillId="0" borderId="12" xfId="0" applyNumberForma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165" fontId="0" fillId="0" borderId="10" xfId="0" applyNumberForma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164" fontId="0" fillId="0" borderId="17" xfId="0" applyNumberFormat="1" applyBorder="1" applyAlignment="1">
      <alignment horizontal="center"/>
    </xf>
    <xf numFmtId="1" fontId="0" fillId="0" borderId="17" xfId="0" applyNumberFormat="1" applyBorder="1" applyAlignment="1">
      <alignment horizontal="center"/>
    </xf>
    <xf numFmtId="165" fontId="0" fillId="0" borderId="17" xfId="0" applyNumberFormat="1" applyBorder="1" applyAlignment="1">
      <alignment horizontal="center"/>
    </xf>
    <xf numFmtId="0" fontId="0" fillId="0" borderId="18" xfId="0" applyBorder="1" applyAlignment="1">
      <alignment horizontal="center"/>
    </xf>
    <xf numFmtId="0" fontId="0" fillId="0" borderId="10" xfId="0" applyBorder="1"/>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0" fontId="13" fillId="33" borderId="10" xfId="0" applyFont="1" applyFill="1" applyBorder="1" applyAlignment="1">
      <alignment horizontal="center"/>
    </xf>
    <xf numFmtId="0" fontId="13" fillId="33" borderId="12" xfId="0" applyFont="1" applyFill="1" applyBorder="1" applyAlignment="1">
      <alignment horizontal="center"/>
    </xf>
    <xf numFmtId="0" fontId="0" fillId="35" borderId="0" xfId="0" applyFill="1"/>
    <xf numFmtId="164" fontId="13" fillId="33" borderId="12" xfId="0" applyNumberFormat="1" applyFont="1" applyFill="1" applyBorder="1" applyAlignment="1">
      <alignment horizontal="center"/>
    </xf>
    <xf numFmtId="1" fontId="13" fillId="33" borderId="12" xfId="0" applyNumberFormat="1" applyFont="1" applyFill="1" applyBorder="1" applyAlignment="1">
      <alignment horizontal="center"/>
    </xf>
    <xf numFmtId="165" fontId="13" fillId="33" borderId="12" xfId="0" applyNumberFormat="1" applyFont="1" applyFill="1" applyBorder="1" applyAlignment="1">
      <alignment horizontal="center"/>
    </xf>
    <xf numFmtId="0" fontId="13" fillId="33" borderId="13" xfId="0"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18" fillId="35" borderId="0" xfId="0" applyFont="1" applyFill="1"/>
    <xf numFmtId="1" fontId="0" fillId="0" borderId="0" xfId="0" applyNumberFormat="1" applyAlignment="1">
      <alignment horizontal="left"/>
    </xf>
    <xf numFmtId="0" fontId="0" fillId="34" borderId="10" xfId="0" applyFill="1" applyBorder="1" applyAlignment="1">
      <alignment horizontal="center"/>
    </xf>
    <xf numFmtId="0" fontId="0" fillId="36" borderId="0" xfId="0" applyFill="1"/>
    <xf numFmtId="1" fontId="0" fillId="0" borderId="13" xfId="0" applyNumberFormat="1" applyBorder="1" applyAlignment="1">
      <alignment horizontal="center"/>
    </xf>
    <xf numFmtId="1" fontId="0" fillId="0" borderId="15" xfId="0" applyNumberFormat="1" applyBorder="1" applyAlignment="1">
      <alignment horizontal="center"/>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 formatCode="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 Table!PivotTable3</c:name>
    <c:fmtId val="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ar-EG"/>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s>
    <c:plotArea>
      <c:layout/>
      <c:pieChart>
        <c:varyColors val="1"/>
        <c:ser>
          <c:idx val="0"/>
          <c:order val="0"/>
          <c:tx>
            <c:strRef>
              <c:f>'Pivot Table'!$H$3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2DD4-4A32-B725-54BA77F4F3DE}"/>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2DD4-4A32-B725-54BA77F4F3D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ar-EG"/>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Table'!$G$4:$G$6</c:f>
              <c:strCache>
                <c:ptCount val="2"/>
                <c:pt idx="0">
                  <c:v>Fiction</c:v>
                </c:pt>
                <c:pt idx="1">
                  <c:v>Non Fiction</c:v>
                </c:pt>
              </c:strCache>
            </c:strRef>
          </c:cat>
          <c:val>
            <c:numRef>
              <c:f>'Pivot Table'!$H$4:$H$6</c:f>
              <c:numCache>
                <c:formatCode>General</c:formatCode>
                <c:ptCount val="2"/>
                <c:pt idx="0">
                  <c:v>240</c:v>
                </c:pt>
                <c:pt idx="1">
                  <c:v>310</c:v>
                </c:pt>
              </c:numCache>
            </c:numRef>
          </c:val>
          <c:extLst>
            <c:ext xmlns:c16="http://schemas.microsoft.com/office/drawing/2014/chart" uri="{C3380CC4-5D6E-409C-BE32-E72D297353CC}">
              <c16:uniqueId val="{00000004-2DD4-4A32-B725-54BA77F4F3DE}"/>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 Table!PivotTable4</c:name>
    <c:fmtId val="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Table'!$H$8</c:f>
              <c:strCache>
                <c:ptCount val="1"/>
                <c:pt idx="0">
                  <c:v>Total</c:v>
                </c:pt>
              </c:strCache>
            </c:strRef>
          </c:tx>
          <c:spPr>
            <a:pattFill prst="ltUpDiag">
              <a:fgClr>
                <a:schemeClr val="accent1"/>
              </a:fgClr>
              <a:bgClr>
                <a:schemeClr val="lt1"/>
              </a:bgClr>
            </a:pattFill>
            <a:ln>
              <a:noFill/>
            </a:ln>
            <a:effectLst/>
          </c:spPr>
          <c:invertIfNegative val="0"/>
          <c:cat>
            <c:strRef>
              <c:f>'Pivot Table'!$G$9:$G$15</c:f>
              <c:strCache>
                <c:ptCount val="6"/>
                <c:pt idx="0">
                  <c:v>Publication Manual of the American Psychological Association, 6th Edition</c:v>
                </c:pt>
                <c:pt idx="1">
                  <c:v>The 5 Love Languages: The Secret to Love that Lasts</c:v>
                </c:pt>
                <c:pt idx="2">
                  <c:v>StrengthsFinder 2.0</c:v>
                </c:pt>
                <c:pt idx="3">
                  <c:v>Oh, the Places You'll Go!</c:v>
                </c:pt>
                <c:pt idx="4">
                  <c:v>The Very Hungry Caterpillar</c:v>
                </c:pt>
                <c:pt idx="5">
                  <c:v>The 7 Habits of Highly Effective People: Powerful Lessons in Personal Change</c:v>
                </c:pt>
              </c:strCache>
            </c:strRef>
          </c:cat>
          <c:val>
            <c:numRef>
              <c:f>'Pivot Table'!$H$9:$H$15</c:f>
              <c:numCache>
                <c:formatCode>General</c:formatCode>
                <c:ptCount val="6"/>
                <c:pt idx="0">
                  <c:v>10</c:v>
                </c:pt>
                <c:pt idx="1">
                  <c:v>10</c:v>
                </c:pt>
                <c:pt idx="2">
                  <c:v>9</c:v>
                </c:pt>
                <c:pt idx="3">
                  <c:v>8</c:v>
                </c:pt>
                <c:pt idx="4">
                  <c:v>7</c:v>
                </c:pt>
                <c:pt idx="5">
                  <c:v>7</c:v>
                </c:pt>
              </c:numCache>
            </c:numRef>
          </c:val>
          <c:extLst>
            <c:ext xmlns:c16="http://schemas.microsoft.com/office/drawing/2014/chart" uri="{C3380CC4-5D6E-409C-BE32-E72D297353CC}">
              <c16:uniqueId val="{00000000-35AB-4439-9F21-B02CEF312FBE}"/>
            </c:ext>
          </c:extLst>
        </c:ser>
        <c:dLbls>
          <c:showLegendKey val="0"/>
          <c:showVal val="0"/>
          <c:showCatName val="0"/>
          <c:showSerName val="0"/>
          <c:showPercent val="0"/>
          <c:showBubbleSize val="0"/>
        </c:dLbls>
        <c:gapWidth val="269"/>
        <c:overlap val="-20"/>
        <c:axId val="698556063"/>
        <c:axId val="698555103"/>
      </c:barChart>
      <c:catAx>
        <c:axId val="69855606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ar-EG"/>
          </a:p>
        </c:txPr>
        <c:crossAx val="698555103"/>
        <c:crosses val="autoZero"/>
        <c:auto val="1"/>
        <c:lblAlgn val="ctr"/>
        <c:lblOffset val="100"/>
        <c:noMultiLvlLbl val="0"/>
      </c:catAx>
      <c:valAx>
        <c:axId val="698555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crossAx val="69855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 Table!PivotTable7</c:name>
    <c:fmtId val="2"/>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ar-EG"/>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s>
    <c:plotArea>
      <c:layout/>
      <c:pieChart>
        <c:varyColors val="1"/>
        <c:ser>
          <c:idx val="0"/>
          <c:order val="0"/>
          <c:tx>
            <c:strRef>
              <c:f>'Pivot Table'!$K$3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DB4E-4F39-870F-9F11D4C49D12}"/>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DB4E-4F39-870F-9F11D4C49D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ar-EG"/>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Table'!$J$4:$J$6</c:f>
              <c:strCache>
                <c:ptCount val="2"/>
                <c:pt idx="0">
                  <c:v>Fiction</c:v>
                </c:pt>
                <c:pt idx="1">
                  <c:v>Non Fiction</c:v>
                </c:pt>
              </c:strCache>
            </c:strRef>
          </c:cat>
          <c:val>
            <c:numRef>
              <c:f>'Pivot Table'!$K$4:$K$6</c:f>
              <c:numCache>
                <c:formatCode>0.0</c:formatCode>
                <c:ptCount val="2"/>
                <c:pt idx="0">
                  <c:v>4.6483333333333405</c:v>
                </c:pt>
                <c:pt idx="1">
                  <c:v>4.5951612903225962</c:v>
                </c:pt>
              </c:numCache>
            </c:numRef>
          </c:val>
          <c:extLst>
            <c:ext xmlns:c16="http://schemas.microsoft.com/office/drawing/2014/chart" uri="{C3380CC4-5D6E-409C-BE32-E72D297353CC}">
              <c16:uniqueId val="{00000004-DB4E-4F39-870F-9F11D4C49D12}"/>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 Table!PivotTable9</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Table'!$K$14</c:f>
              <c:strCache>
                <c:ptCount val="1"/>
                <c:pt idx="0">
                  <c:v>Total</c:v>
                </c:pt>
              </c:strCache>
            </c:strRef>
          </c:tx>
          <c:spPr>
            <a:pattFill prst="ltUpDiag">
              <a:fgClr>
                <a:schemeClr val="accent1"/>
              </a:fgClr>
              <a:bgClr>
                <a:schemeClr val="lt1"/>
              </a:bgClr>
            </a:pattFill>
            <a:ln>
              <a:noFill/>
            </a:ln>
            <a:effectLst/>
          </c:spPr>
          <c:invertIfNegative val="0"/>
          <c:cat>
            <c:strRef>
              <c:f>'Pivot Table'!$J$15:$J$28</c:f>
              <c:strCache>
                <c:ptCount val="13"/>
                <c:pt idx="0">
                  <c:v>American Psychological Association</c:v>
                </c:pt>
                <c:pt idx="1">
                  <c:v>Bill O'Reilly</c:v>
                </c:pt>
                <c:pt idx="2">
                  <c:v>Dav Pilkey</c:v>
                </c:pt>
                <c:pt idx="3">
                  <c:v>Dr. Seuss</c:v>
                </c:pt>
                <c:pt idx="4">
                  <c:v>Eric Carle</c:v>
                </c:pt>
                <c:pt idx="5">
                  <c:v>Gallup</c:v>
                </c:pt>
                <c:pt idx="6">
                  <c:v>Gary Chapman</c:v>
                </c:pt>
                <c:pt idx="7">
                  <c:v>Jeff Kinney</c:v>
                </c:pt>
                <c:pt idx="8">
                  <c:v>Rick Riordan</c:v>
                </c:pt>
                <c:pt idx="9">
                  <c:v>Rob Elliott</c:v>
                </c:pt>
                <c:pt idx="10">
                  <c:v>Stephen R. Covey</c:v>
                </c:pt>
                <c:pt idx="11">
                  <c:v>Stephenie Meyer</c:v>
                </c:pt>
                <c:pt idx="12">
                  <c:v>Suzanne Collins</c:v>
                </c:pt>
              </c:strCache>
            </c:strRef>
          </c:cat>
          <c:val>
            <c:numRef>
              <c:f>'Pivot Table'!$K$15:$K$28</c:f>
              <c:numCache>
                <c:formatCode>General</c:formatCode>
                <c:ptCount val="13"/>
                <c:pt idx="0">
                  <c:v>10</c:v>
                </c:pt>
                <c:pt idx="1">
                  <c:v>7</c:v>
                </c:pt>
                <c:pt idx="2">
                  <c:v>7</c:v>
                </c:pt>
                <c:pt idx="3">
                  <c:v>9</c:v>
                </c:pt>
                <c:pt idx="4">
                  <c:v>7</c:v>
                </c:pt>
                <c:pt idx="5">
                  <c:v>9</c:v>
                </c:pt>
                <c:pt idx="6">
                  <c:v>11</c:v>
                </c:pt>
                <c:pt idx="7">
                  <c:v>12</c:v>
                </c:pt>
                <c:pt idx="8">
                  <c:v>11</c:v>
                </c:pt>
                <c:pt idx="9">
                  <c:v>8</c:v>
                </c:pt>
                <c:pt idx="10">
                  <c:v>7</c:v>
                </c:pt>
                <c:pt idx="11">
                  <c:v>7</c:v>
                </c:pt>
                <c:pt idx="12">
                  <c:v>11</c:v>
                </c:pt>
              </c:numCache>
            </c:numRef>
          </c:val>
          <c:extLst>
            <c:ext xmlns:c16="http://schemas.microsoft.com/office/drawing/2014/chart" uri="{C3380CC4-5D6E-409C-BE32-E72D297353CC}">
              <c16:uniqueId val="{00000000-A5EF-4513-9B46-01AE1C70F085}"/>
            </c:ext>
          </c:extLst>
        </c:ser>
        <c:dLbls>
          <c:showLegendKey val="0"/>
          <c:showVal val="0"/>
          <c:showCatName val="0"/>
          <c:showSerName val="0"/>
          <c:showPercent val="0"/>
          <c:showBubbleSize val="0"/>
        </c:dLbls>
        <c:gapWidth val="269"/>
        <c:overlap val="-20"/>
        <c:axId val="856982047"/>
        <c:axId val="856969087"/>
      </c:barChart>
      <c:catAx>
        <c:axId val="856982047"/>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ar-EG"/>
          </a:p>
        </c:txPr>
        <c:crossAx val="856969087"/>
        <c:crosses val="autoZero"/>
        <c:auto val="1"/>
        <c:lblAlgn val="ctr"/>
        <c:lblOffset val="100"/>
        <c:noMultiLvlLbl val="0"/>
      </c:catAx>
      <c:valAx>
        <c:axId val="856969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crossAx val="856982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 Table!PivotTable12</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Table'!$E$32</c:f>
              <c:strCache>
                <c:ptCount val="1"/>
                <c:pt idx="0">
                  <c:v>Total</c:v>
                </c:pt>
              </c:strCache>
            </c:strRef>
          </c:tx>
          <c:spPr>
            <a:pattFill prst="ltUpDiag">
              <a:fgClr>
                <a:schemeClr val="accent1"/>
              </a:fgClr>
              <a:bgClr>
                <a:schemeClr val="lt1"/>
              </a:bgClr>
            </a:pattFill>
            <a:ln>
              <a:noFill/>
            </a:ln>
            <a:effectLst/>
          </c:spPr>
          <c:invertIfNegative val="0"/>
          <c:cat>
            <c:strRef>
              <c:f>'Pivot Table'!$D$33:$D$44</c:f>
              <c:strCache>
                <c:ptCount val="11"/>
                <c:pt idx="0">
                  <c:v>2009</c:v>
                </c:pt>
                <c:pt idx="1">
                  <c:v>2012</c:v>
                </c:pt>
                <c:pt idx="2">
                  <c:v>2011</c:v>
                </c:pt>
                <c:pt idx="3">
                  <c:v>2014</c:v>
                </c:pt>
                <c:pt idx="4">
                  <c:v>2013</c:v>
                </c:pt>
                <c:pt idx="5">
                  <c:v>2010</c:v>
                </c:pt>
                <c:pt idx="6">
                  <c:v>2016</c:v>
                </c:pt>
                <c:pt idx="7">
                  <c:v>2017</c:v>
                </c:pt>
                <c:pt idx="8">
                  <c:v>2018</c:v>
                </c:pt>
                <c:pt idx="9">
                  <c:v>2015</c:v>
                </c:pt>
                <c:pt idx="10">
                  <c:v>2019</c:v>
                </c:pt>
              </c:strCache>
            </c:strRef>
          </c:cat>
          <c:val>
            <c:numRef>
              <c:f>'Pivot Table'!$E$33:$E$44</c:f>
              <c:numCache>
                <c:formatCode>[$$-409]#,##0</c:formatCode>
                <c:ptCount val="11"/>
                <c:pt idx="0">
                  <c:v>770</c:v>
                </c:pt>
                <c:pt idx="1">
                  <c:v>765</c:v>
                </c:pt>
                <c:pt idx="2">
                  <c:v>755</c:v>
                </c:pt>
                <c:pt idx="3">
                  <c:v>732</c:v>
                </c:pt>
                <c:pt idx="4">
                  <c:v>730</c:v>
                </c:pt>
                <c:pt idx="5">
                  <c:v>674</c:v>
                </c:pt>
                <c:pt idx="6">
                  <c:v>659</c:v>
                </c:pt>
                <c:pt idx="7">
                  <c:v>569</c:v>
                </c:pt>
                <c:pt idx="8">
                  <c:v>526</c:v>
                </c:pt>
                <c:pt idx="9">
                  <c:v>521</c:v>
                </c:pt>
                <c:pt idx="10">
                  <c:v>504</c:v>
                </c:pt>
              </c:numCache>
            </c:numRef>
          </c:val>
          <c:extLst>
            <c:ext xmlns:c16="http://schemas.microsoft.com/office/drawing/2014/chart" uri="{C3380CC4-5D6E-409C-BE32-E72D297353CC}">
              <c16:uniqueId val="{00000000-99B9-42D9-9F79-90FC98F28DD4}"/>
            </c:ext>
          </c:extLst>
        </c:ser>
        <c:dLbls>
          <c:showLegendKey val="0"/>
          <c:showVal val="0"/>
          <c:showCatName val="0"/>
          <c:showSerName val="0"/>
          <c:showPercent val="0"/>
          <c:showBubbleSize val="0"/>
        </c:dLbls>
        <c:gapWidth val="269"/>
        <c:overlap val="-20"/>
        <c:axId val="911195599"/>
        <c:axId val="911196079"/>
      </c:barChart>
      <c:catAx>
        <c:axId val="911195599"/>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ar-EG"/>
          </a:p>
        </c:txPr>
        <c:crossAx val="911196079"/>
        <c:crosses val="autoZero"/>
        <c:auto val="1"/>
        <c:lblAlgn val="ctr"/>
        <c:lblOffset val="100"/>
        <c:noMultiLvlLbl val="0"/>
      </c:catAx>
      <c:valAx>
        <c:axId val="911196079"/>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crossAx val="91119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646340</xdr:colOff>
      <xdr:row>0</xdr:row>
      <xdr:rowOff>0</xdr:rowOff>
    </xdr:from>
    <xdr:to>
      <xdr:col>10</xdr:col>
      <xdr:colOff>455840</xdr:colOff>
      <xdr:row>15</xdr:row>
      <xdr:rowOff>21771</xdr:rowOff>
    </xdr:to>
    <xdr:graphicFrame macro="">
      <xdr:nvGraphicFramePr>
        <xdr:cNvPr id="2" name="Chart 1">
          <a:extLst>
            <a:ext uri="{FF2B5EF4-FFF2-40B4-BE49-F238E27FC236}">
              <a16:creationId xmlns:a16="http://schemas.microsoft.com/office/drawing/2014/main" id="{0403BC87-F0C7-432E-B173-74291EA860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578304</xdr:colOff>
      <xdr:row>0</xdr:row>
      <xdr:rowOff>0</xdr:rowOff>
    </xdr:from>
    <xdr:to>
      <xdr:col>17</xdr:col>
      <xdr:colOff>387804</xdr:colOff>
      <xdr:row>15</xdr:row>
      <xdr:rowOff>21771</xdr:rowOff>
    </xdr:to>
    <xdr:graphicFrame macro="">
      <xdr:nvGraphicFramePr>
        <xdr:cNvPr id="3" name="Chart 2">
          <a:extLst>
            <a:ext uri="{FF2B5EF4-FFF2-40B4-BE49-F238E27FC236}">
              <a16:creationId xmlns:a16="http://schemas.microsoft.com/office/drawing/2014/main" id="{FBED7F93-0863-4786-8AAD-759921488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476251</xdr:colOff>
      <xdr:row>0</xdr:row>
      <xdr:rowOff>0</xdr:rowOff>
    </xdr:from>
    <xdr:to>
      <xdr:col>24</xdr:col>
      <xdr:colOff>285751</xdr:colOff>
      <xdr:row>15</xdr:row>
      <xdr:rowOff>21771</xdr:rowOff>
    </xdr:to>
    <xdr:graphicFrame macro="">
      <xdr:nvGraphicFramePr>
        <xdr:cNvPr id="4" name="Chart 3">
          <a:extLst>
            <a:ext uri="{FF2B5EF4-FFF2-40B4-BE49-F238E27FC236}">
              <a16:creationId xmlns:a16="http://schemas.microsoft.com/office/drawing/2014/main" id="{B0E1A908-E9DF-4DD2-9D20-D9BF5FAFE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657679</xdr:colOff>
      <xdr:row>15</xdr:row>
      <xdr:rowOff>158750</xdr:rowOff>
    </xdr:from>
    <xdr:to>
      <xdr:col>10</xdr:col>
      <xdr:colOff>467179</xdr:colOff>
      <xdr:row>30</xdr:row>
      <xdr:rowOff>180522</xdr:rowOff>
    </xdr:to>
    <xdr:graphicFrame macro="">
      <xdr:nvGraphicFramePr>
        <xdr:cNvPr id="6" name="Chart 5">
          <a:extLst>
            <a:ext uri="{FF2B5EF4-FFF2-40B4-BE49-F238E27FC236}">
              <a16:creationId xmlns:a16="http://schemas.microsoft.com/office/drawing/2014/main" id="{33445936-18A1-4487-AAFB-BBC273D23F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669017</xdr:colOff>
      <xdr:row>0</xdr:row>
      <xdr:rowOff>45357</xdr:rowOff>
    </xdr:from>
    <xdr:to>
      <xdr:col>3</xdr:col>
      <xdr:colOff>604156</xdr:colOff>
      <xdr:row>10</xdr:row>
      <xdr:rowOff>147410</xdr:rowOff>
    </xdr:to>
    <mc:AlternateContent xmlns:mc="http://schemas.openxmlformats.org/markup-compatibility/2006" xmlns:a14="http://schemas.microsoft.com/office/drawing/2010/main">
      <mc:Choice Requires="a14">
        <xdr:graphicFrame macro="">
          <xdr:nvGraphicFramePr>
            <xdr:cNvPr id="10" name="Genre">
              <a:extLst>
                <a:ext uri="{FF2B5EF4-FFF2-40B4-BE49-F238E27FC236}">
                  <a16:creationId xmlns:a16="http://schemas.microsoft.com/office/drawing/2014/main" id="{7E72DD9E-E6B3-48C2-BDAC-D60B4E1C2F3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1349374" y="45357"/>
              <a:ext cx="1295853" cy="191633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11339</xdr:colOff>
      <xdr:row>0</xdr:row>
      <xdr:rowOff>45358</xdr:rowOff>
    </xdr:from>
    <xdr:to>
      <xdr:col>1</xdr:col>
      <xdr:colOff>635000</xdr:colOff>
      <xdr:row>10</xdr:row>
      <xdr:rowOff>124732</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82A51260-1113-4B97-A801-B156A6059EC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339" y="45358"/>
              <a:ext cx="1304018" cy="189366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646340</xdr:colOff>
      <xdr:row>10</xdr:row>
      <xdr:rowOff>170088</xdr:rowOff>
    </xdr:from>
    <xdr:to>
      <xdr:col>3</xdr:col>
      <xdr:colOff>623660</xdr:colOff>
      <xdr:row>21</xdr:row>
      <xdr:rowOff>147410</xdr:rowOff>
    </xdr:to>
    <mc:AlternateContent xmlns:mc="http://schemas.openxmlformats.org/markup-compatibility/2006" xmlns:a14="http://schemas.microsoft.com/office/drawing/2010/main">
      <mc:Choice Requires="a14">
        <xdr:graphicFrame macro="">
          <xdr:nvGraphicFramePr>
            <xdr:cNvPr id="12" name="Author">
              <a:extLst>
                <a:ext uri="{FF2B5EF4-FFF2-40B4-BE49-F238E27FC236}">
                  <a16:creationId xmlns:a16="http://schemas.microsoft.com/office/drawing/2014/main" id="{83C2F6F0-A2B0-4430-B0C4-2AD16D8390FA}"/>
                </a:ext>
              </a:extLst>
            </xdr:cNvPr>
            <xdr:cNvGraphicFramePr/>
          </xdr:nvGraphicFramePr>
          <xdr:xfrm>
            <a:off x="0" y="0"/>
            <a:ext cx="0" cy="0"/>
          </xdr:xfrm>
          <a:graphic>
            <a:graphicData uri="http://schemas.microsoft.com/office/drawing/2010/slicer">
              <sle:slicer xmlns:sle="http://schemas.microsoft.com/office/drawing/2010/slicer" name="Author"/>
            </a:graphicData>
          </a:graphic>
        </xdr:graphicFrame>
      </mc:Choice>
      <mc:Fallback xmlns="">
        <xdr:sp macro="" textlink="">
          <xdr:nvSpPr>
            <xdr:cNvPr id="0" name=""/>
            <xdr:cNvSpPr>
              <a:spLocks noTextEdit="1"/>
            </xdr:cNvSpPr>
          </xdr:nvSpPr>
          <xdr:spPr>
            <a:xfrm>
              <a:off x="1326697" y="1984374"/>
              <a:ext cx="1338034" cy="1973036"/>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68036</xdr:colOff>
      <xdr:row>10</xdr:row>
      <xdr:rowOff>147411</xdr:rowOff>
    </xdr:from>
    <xdr:to>
      <xdr:col>1</xdr:col>
      <xdr:colOff>612322</xdr:colOff>
      <xdr:row>21</xdr:row>
      <xdr:rowOff>158750</xdr:rowOff>
    </xdr:to>
    <mc:AlternateContent xmlns:mc="http://schemas.openxmlformats.org/markup-compatibility/2006" xmlns:sle15="http://schemas.microsoft.com/office/drawing/2012/slicer">
      <mc:Choice Requires="sle15">
        <xdr:graphicFrame macro="">
          <xdr:nvGraphicFramePr>
            <xdr:cNvPr id="14" name="Cost Level">
              <a:extLst>
                <a:ext uri="{FF2B5EF4-FFF2-40B4-BE49-F238E27FC236}">
                  <a16:creationId xmlns:a16="http://schemas.microsoft.com/office/drawing/2014/main" id="{A7C162E2-A3EE-428C-A5B3-686FE073F864}"/>
                </a:ext>
              </a:extLst>
            </xdr:cNvPr>
            <xdr:cNvGraphicFramePr/>
          </xdr:nvGraphicFramePr>
          <xdr:xfrm>
            <a:off x="0" y="0"/>
            <a:ext cx="0" cy="0"/>
          </xdr:xfrm>
          <a:graphic>
            <a:graphicData uri="http://schemas.microsoft.com/office/drawing/2010/slicer">
              <sle:slicer xmlns:sle="http://schemas.microsoft.com/office/drawing/2010/slicer" name="Cost Level"/>
            </a:graphicData>
          </a:graphic>
        </xdr:graphicFrame>
      </mc:Choice>
      <mc:Fallback xmlns="">
        <xdr:sp macro="" textlink="">
          <xdr:nvSpPr>
            <xdr:cNvPr id="0" name=""/>
            <xdr:cNvSpPr>
              <a:spLocks noTextEdit="1"/>
            </xdr:cNvSpPr>
          </xdr:nvSpPr>
          <xdr:spPr>
            <a:xfrm>
              <a:off x="68036" y="1961697"/>
              <a:ext cx="1224643" cy="2007053"/>
            </a:xfrm>
            <a:prstGeom prst="rect">
              <a:avLst/>
            </a:prstGeom>
            <a:solidFill>
              <a:prstClr val="white"/>
            </a:solidFill>
            <a:ln w="1">
              <a:solidFill>
                <a:prstClr val="green"/>
              </a:solidFill>
            </a:ln>
          </xdr:spPr>
          <xdr:txBody>
            <a:bodyPr vertOverflow="clip" horzOverflow="clip"/>
            <a:lstStyle/>
            <a:p>
              <a:r>
                <a:rPr lang="ar-E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612322</xdr:colOff>
      <xdr:row>16</xdr:row>
      <xdr:rowOff>11339</xdr:rowOff>
    </xdr:from>
    <xdr:to>
      <xdr:col>17</xdr:col>
      <xdr:colOff>421822</xdr:colOff>
      <xdr:row>31</xdr:row>
      <xdr:rowOff>33110</xdr:rowOff>
    </xdr:to>
    <xdr:graphicFrame macro="">
      <xdr:nvGraphicFramePr>
        <xdr:cNvPr id="16" name="Chart 15">
          <a:extLst>
            <a:ext uri="{FF2B5EF4-FFF2-40B4-BE49-F238E27FC236}">
              <a16:creationId xmlns:a16="http://schemas.microsoft.com/office/drawing/2014/main" id="{44562D11-316A-4CB8-8F14-BC93D385A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ALA" refreshedDate="45834.211289583334" createdVersion="8" refreshedVersion="8" minRefreshableVersion="3" recordCount="350" xr:uid="{B1914604-D211-466E-A469-49C373BEE5FB}">
  <cacheSource type="worksheet">
    <worksheetSource ref="A1:B351" sheet="Sheet4"/>
  </cacheSource>
  <cacheFields count="2">
    <cacheField name="Name" numFmtId="0">
      <sharedItems count="350">
        <s v="Oh, the Places You'll Go!"/>
        <s v="Harry Potter and the Chamber of Secrets: The Illustrated Edition (Harry Potter, Book 2)"/>
        <s v="Jesus Calling: Enjoying Peace in His Presence (with Scripture References)"/>
        <s v="The Very Hungry Caterpillar"/>
        <s v="Brown Bear, Brown Bear, What Do You See?"/>
        <s v="Dog Man: Fetch-22: From the Creator of Captain Underpants (Dog Man #8)"/>
        <s v="Last Week Tonight with John Oliver Presents A Day in the Life of Marlon Bundo (Better Bundo Book, LGBT ChildrenÂ’s Book)"/>
        <s v="Harry Potter and the Sorcerer's Stone: The Illustrated Edition (Harry Potter, Book 1)"/>
        <s v="Wrecking Ball (Diary of a Wimpy Kid Book 14)"/>
        <s v="Strange Planet (Strange Planet Series)"/>
        <s v="Dog Man: For Whom the Ball Rolls: From the Creator of Captain Underpants (Dog Man #7)"/>
        <s v="The Wonderful Things You Will Be"/>
        <s v="The Magnolia Story"/>
        <s v="Harry Potter and the Goblet of Fire: The Illustrated Edition (Harry Potter, Book 4) (4)"/>
        <s v="Dog Man: Brawl of the Wild: From the Creator of Captain Underpants (Dog Man #6)"/>
        <s v="Rush Revere and the Brave Pilgrims: Time-Travel Adventures with Exceptional Americans (1)"/>
        <s v="Goodnight, Goodnight Construction Site (Hardcover Books for Toddlers, Preschool Books for Kids)"/>
        <s v="Unfreedom of the Press"/>
        <s v="Hamilton: The Revolution"/>
        <s v="Dog Man: Lord of the Fleas: From the Creator of Captain Underpants (Dog Man #5)"/>
        <s v="The Legend of Zelda: Hyrule Historia"/>
        <s v="Dog Man and Cat Kid: From the Creator of Captain Underpants (Dog Man #4)"/>
        <s v="Dog Man: A Tale of Two Kitties: From the Creator of Captain Underpants (Dog Man #3)"/>
        <s v="Rush Revere and the First Patriots: Time-Travel Adventures With Exceptional Americans (2)"/>
        <s v="Obama: An Intimate Portrait"/>
        <s v="Harry Potter and the Prisoner of Azkaban: The Illustrated Edition (Harry Potter, Book 3)"/>
        <s v="Humans of New York : Stories"/>
        <s v="Little Blue Truck"/>
        <s v="Where the Crawdads Sing"/>
        <s v="Becoming"/>
        <s v="The Nightingale: A Novel"/>
        <s v="The Wonky Donkey"/>
        <s v="Unbroken: A World War II Story of Survival, Resilience, and Redemption"/>
        <s v="To Kill a Mockingbird"/>
        <s v="The 5 Love Languages: The Secret to Love that Lasts"/>
        <s v="The Boys in the Boat: Nine Americans and Their Epic Quest for Gold at the 1936 Berlin Olympics"/>
        <s v="School Zone - Big Preschool Workbook - Ages 4 and Up, Colors, Shapes, Numbers 1-10, Alphabet, Pre-Writing, Pre-Readingâ€¦"/>
        <s v="Wonder"/>
        <s v="Love You Forever"/>
        <s v="Player's Handbook (Dungeons &amp; Dragons)"/>
        <s v="The Hunger Games Trilogy Boxed Set (1)"/>
        <s v="If Animals Kissed Good Night"/>
        <s v="Can't Hurt Me: Master Your Mind and Defy the Odds"/>
        <s v="Giraffes Can't Dance"/>
        <s v="The Help"/>
        <s v="When Breath Becomes Air"/>
        <s v="Harry Potter Paperback Box Set (Books 1-7)"/>
        <s v="The Body Keeps the Score: Brain, Mind, and Body in the Healing of Trauma"/>
        <s v="Being Mortal: Medicine and What Matters in the End"/>
        <s v="Dear Zoo: A Lift-the-Flap Book"/>
        <s v="Where the Wild Things Are"/>
        <s v="The Hate U Give"/>
        <s v="Magnolia Table: A Collection of Recipes for Gathering"/>
        <s v="The Pout-Pout Fish"/>
        <s v="I Am Confident, Brave &amp; Beautiful: A Coloring Book for Girls"/>
        <s v="Go the F**k to Sleep"/>
        <s v="Alexander Hamilton"/>
        <s v="The Day the Crayons Quit"/>
        <s v="Killing the Rising Sun: How America Vanquished World War II Japan (Bill O'Reilly's Killing Series)"/>
        <s v="Goodnight Moon"/>
        <s v="What Should Danny Do? (The Power to Choose Series)"/>
        <s v="The Book with No Pictures"/>
        <s v="National Geographic Little Kids First Big Book of Why (National Geographic Little Kids First Big Books)"/>
        <s v="Salt, Fat, Acid, Heat: Mastering the Elements of Good Cooking"/>
        <s v="5,000 Awesome Facts (About Everything!) (National Geographic Kids)"/>
        <s v="It's Not Supposed to Be This Way: Finding Unexpected Strength When Disappointments Leave You Shattered"/>
        <s v="The House of Hades (Heroes of Olympus, Book 4)"/>
        <s v="Diary of a Wimpy Kid: Hard Luck, Book 8"/>
        <s v="The Blood of Olympus (The Heroes of Olympus (5))"/>
        <s v="Diary of a Wimpy Kid: The Long Haul"/>
        <s v="The Mark of Athena (Heroes of Olympus, Book 3)"/>
        <s v="Old School (Diary of a Wimpy Kid #10)"/>
        <s v="Unicorn Coloring Book: For Kids Ages 4-8 (US Edition) (Silly Bear Coloring Books)"/>
        <s v="The Meltdown (Diary of a Wimpy Kid Book 13)"/>
        <s v="The Getaway"/>
        <s v="Guts"/>
        <s v="National Geographic Kids Why?: Over 1,111 Answers to Everything"/>
        <s v="The Going-To-Bed Book"/>
        <s v="Double Down (Diary of a Wimpy Kid #11)"/>
        <s v="Puppy Birthday to You! (Paw Patrol) (Little Golden Book)"/>
        <s v="The Last Olympian (Percy Jackson and the Olympians, Book 5)"/>
        <s v="The Lost Hero (Heroes of Olympus, Book 1)"/>
        <s v="Cabin Fever (Diary of a Wimpy Kid, Book 6)"/>
        <s v="The Son of Neptune (Heroes of Olympus, Book 2)"/>
        <s v="Happy, Happy, Happy: My Life and Legacy as the Duck Commander"/>
        <s v="Creative Haven Creative Cats Coloring Book (Adult Coloring)"/>
        <s v="Ship of Fools: How a Selfish Ruling Class Is Bringing America to the Brink of Revolution"/>
        <s v="Creative Haven Owls Coloring Book (Adult Coloring)"/>
        <s v="Diary of a Wimpy Kid: The Last Straw (Book 3)"/>
        <s v="Watchmen"/>
        <s v="Liberty and Tyranny: A Conservative Manifesto"/>
        <s v="The Ugly Truth (Diary of a Wimpy Kid, Book 5)"/>
        <s v="Homebody: A Guide to Creating Spaces You Never Want to Leave"/>
        <s v="Humans of New York"/>
        <s v="The Pioneer Woman Cooks: Dinnertime - Comfort Classics, Freezer Food, 16-minute Meals, and Other Delicious Ways to Solveâ€¦"/>
        <s v="Dog Days (Diary of a Wimpy Kid, Book 4) (Volume 4)"/>
        <s v="Mastering the Art of French Cooking, Vol. 2"/>
        <s v="The Pioneer Woman Cooks: Food from My Frontier"/>
        <s v="The Constitution of the United States"/>
        <s v="The Pioneer Woman Cooks: A Year of Holidays: 140 Step-by-Step Recipes for Simple, Scrumptious Celebrations"/>
        <s v="Kitchen Confidential Updated Edition: Adventures in the Culinary Underbelly (P.S.)"/>
        <s v="Towers of Midnight (Wheel of Time, Book Thirteen)"/>
        <s v="The Serpent's Shadow (The Kane Chronicles, Book 3)"/>
        <s v="Have a Little Faith: A True Story"/>
        <s v="The 5000 Year Leap"/>
        <s v="The Love Dare"/>
        <s v="Daring Greatly: How the Courage to Be Vulnerable Transforms the Way We Live, Love, Parent, and Lead"/>
        <s v="Barefoot Contessa Foolproof: Recipes You Can Trust: A Cookbook"/>
        <s v="Percy Jackson and the Olympians Paperback Boxed Set (Books 1-3)"/>
        <s v="The Fault in Our Stars"/>
        <s v="The Martian"/>
        <s v="The Alchemist"/>
        <s v="The Hunger Games"/>
        <s v="The Hunger Games (Book 1)"/>
        <s v="Educated: A Memoir"/>
        <s v="How to Win Friends &amp; Influence People"/>
        <s v="The Four Agreements: A Practical Guide to Personal Freedom (A Toltec Wisdom Book)"/>
        <s v="Catching Fire (The Hunger Games)"/>
        <s v="1984 (Signet Classics)"/>
        <s v="A Game of Thrones / A Clash of Kings / A Storm of Swords / A Feast of Crows / A Dance with Dragons"/>
        <s v="A Gentleman in Moscow: A Novel"/>
        <s v="12 Rules for Life: An Antidote to Chaos"/>
        <s v="Milk and Honey"/>
        <s v="10-Day Green Smoothie Cleanse"/>
        <s v="First 100 Words"/>
        <s v="Doctor Sleep: A Novel"/>
        <s v="Heaven is for Real: A Little Boy's Astounding Story of His Trip to Heaven and Back"/>
        <s v="You Are a Badass: How to Stop Doubting Your Greatness and Start Living an Awesome Life"/>
        <s v="The Art of Racing in the Rain: A Novel"/>
        <s v="Twilight (The Twilight Saga, Book 1)"/>
        <s v="The Total Money Makeover: Classic Edition: A Proven Plan for Financial Fitness"/>
        <s v="P is for Potty! (Sesame Street) (Lift-the-Flap)"/>
        <s v="Make Your Bed: Little Things That Can Change Your Life...And Maybe the World"/>
        <s v="Between the World and Me"/>
        <s v="Astrophysics for People in a Hurry"/>
        <s v="Secret Garden: An Inky Treasure Hunt and Coloring Book (For Adults, mindfulness coloring)"/>
        <s v="Killing Lincoln: The Shocking Assassination that Changed America Forever (Bill O'Reilly's Killing Series)"/>
        <s v="What If?: Serious Scientific Answers to Absurd Hypothetical Questions"/>
        <s v="The Immortal Life of Henrietta Lacks"/>
        <s v="The Unofficial Harry Potter Cookbook: From Cauldron Cakes to Knickerbocker Glory--More Than 150 Magical Recipes forâ€¦"/>
        <s v="The Guernsey Literary and Potato Peel Pie Society"/>
        <s v="The Girl Who Kicked the Hornet's Nest (Millennium Trilogy)"/>
        <s v="The Girl Who Played with Fire (Millennium Series)"/>
        <s v="The Girl Who Played with Fire (Millennium)"/>
        <s v="Things That Matter: Three Decades of Passions, Pastimes and Politics [Deckled Edge]"/>
        <s v="The Third Wheel (Diary of a Wimpy Kid, Book 7)"/>
        <s v="The Wright Brothers"/>
        <s v="A Higher Loyalty: Truth, Lies, and Leadership"/>
        <s v="Eclipse (Twilight Sagas)"/>
        <s v="Eclipse (Twilight)"/>
        <s v="The Sun and Her Flowers"/>
        <s v="Enchanted Forest: An Inky Quest and Coloring book (Activity Books, Mindfulness and Meditation, Illustrated Floral Printsâ€¦"/>
        <s v="Night (Night)"/>
        <s v="Hyperbole and a Half: Unfortunate Situations, Flawed Coping Mechanisms, Mayhem, and Other Things That Happened"/>
        <s v="Cravings: Recipes for All the Food You Want to Eat: A Cookbook"/>
        <s v="The 7 Habits of Highly Effective People: Powerful Lessons in Personal Change"/>
        <s v="The China Study: The Most Comprehensive Study of Nutrition Ever Conducted And the Startling Implications for Dietâ€¦"/>
        <s v="Uninvited: Living Loved When You Feel Less Than, Left Out, and Lonely"/>
        <s v="Fantastic Beasts and Where to Find Them: The Original Screenplay (Harry Potter)"/>
        <s v="The Last Lecture"/>
        <s v="The Twilight Saga Collection"/>
        <s v="Born to Run"/>
        <s v="Frozen (Little Golden Book)"/>
        <s v="Harry Potter Coloring Book"/>
        <s v="The Big Short: Inside the Doomsday Machine"/>
        <s v="PokÃ©mon Deluxe Essential Handbook: The Need-to-Know Stats and Facts on Over 700 PokÃ©mon"/>
        <s v="Radical: Taking Back Your Faith from the American Dream"/>
        <s v="What Pet Should I Get? (Classic Seuss)"/>
        <s v="Crazy Love: Overwhelmed by a Relentless God"/>
        <s v="The Throne of Fire (The Kane Chronicles, Book 2)"/>
        <s v="Sh*t My Dad Says"/>
        <s v="Sookie Stackhouse"/>
        <s v="The Book of Basketball: The NBA According to The Sports Guy"/>
        <s v="Barefoot Contessa, How Easy Is That?: Fabulous Recipes &amp; Easy Tips"/>
        <s v="All the Light We Cannot See"/>
        <s v="Divergent"/>
        <s v="The Subtle Art of Not Giving a F*ck: A Counterintuitive Approach to Living a Good Life"/>
        <s v="A Man Called Ove: A Novel"/>
        <s v="The Book Thief"/>
        <s v="Ready Player One: A Novel"/>
        <s v="Girl, Wash Your Face: Stop Believing the Lies About Who You Are So You Can Become Who You Were Meant to Be"/>
        <s v="Orphan Train"/>
        <s v="The Shack: Where Tragedy Confronts Eternity"/>
        <s v="American Sniper: The Autobiography of the Most Lethal Sniper in U.S. Military History"/>
        <s v="Thug Kitchen: The Official Cookbook: Eat Like You Give a F*ck (Thug Kitchen Cookbooks)"/>
        <s v="The Harbinger: The Ancient Mystery that Holds the Secret of America's Future"/>
        <s v="Thinking, Fast and Slow"/>
        <s v="Killing Patton: The Strange Death of World War II's Most Audacious General (Bill O'Reilly's Killing Series)"/>
        <s v="The Power of Habit: Why We Do What We Do in Life and Business"/>
        <s v="Fahrenheit 451"/>
        <s v="Outliers: The Story of Success"/>
        <s v="Calm the F*ck Down: An Irreverent Adult Coloring Book (Irreverent Book Series)"/>
        <s v="Good Days Start With Gratitude: A 52 Week Guide To Cultivate An Attitude Of Gratitude: Gratitude Journal"/>
        <s v="Quiet: The Power of Introverts in a World That Can't Stop Talking"/>
        <s v="Breaking Dawn (The Twilight Saga, Book 4)"/>
        <s v="Killing Kennedy: The End of Camelot"/>
        <s v="Killers of the Flower Moon: The Osage Murders and the Birth of the FBI"/>
        <s v="No Easy Day: The Autobiography of a Navy Seal: The Firsthand Account of the Mission That Killed Osama Bin Laden"/>
        <s v="Difficult Riddles For Smart Kids: 300 Difficult Riddles And Brain Teasers Families Will Love (Books for Smart Kids)"/>
        <s v="Steve Jobs"/>
        <s v="Girl, Stop Apologizing: A Shame-Free Plan for Embracing and Achieving Your Goals"/>
        <s v="The Whole30: The 30-Day Guide to Total Health and Food Freedom"/>
        <s v="Laugh-Out-Loud Jokes for Kids"/>
        <s v="Whose Boat Is This Boat?: Comments That Don't Help in the Aftermath of a Hurricane"/>
        <s v="Grain Brain: The Surprising Truth about Wheat, Carbs, and Sugar--Your Brain's Silent Killers"/>
        <s v="New Moon (The Twilight Saga)"/>
        <s v="Game of Thrones Boxed Set: A Game of Thrones/A Clash of Kings/A Storm of Swords/A Feast for Crows"/>
        <s v="Mindset: The New Psychology of Success"/>
        <s v="What Happened"/>
        <s v="Baby Touch and Feel: Animals"/>
        <s v="Inheritance: Book IV (Inheritance Cycle)"/>
        <s v="Killing Reagan: The Violent Assault That Changed a Presidency (Bill O'Reilly's Killing Series)"/>
        <s v="Act Like a Lady, Think Like a Man: What Men Really Think About Love, Relationships, Intimacy, and Commitment"/>
        <s v="Cutting for Stone"/>
        <s v="George Washington's Secret Six: The Spy Ring That Saved the American Revolution"/>
        <s v="Tools of Titans: The Tactics, Routines, and Habits of Billionaires, Icons, and World-Class Performers"/>
        <s v="A Stolen Life: A Memoir"/>
        <s v="Sarah's Key"/>
        <s v="The Five Dysfunctions of a Team: A Leadership Fable"/>
        <s v="One Thousand Gifts: A Dare to Live Fully Right Where You Are"/>
        <s v="Adult Coloring Book: Stress Relieving Animal Designs"/>
        <s v="The Mueller Report"/>
        <s v="The Amateur"/>
        <s v="The Red Pyramid (The Kane Chronicles, Book 1)"/>
        <s v="Decision Points"/>
        <s v="Dover Creative Haven Art Nouveau Animal Designs Coloring Book (Creative Haven Coloring Books)"/>
        <s v="The Short Second Life of Bree Tanner: An Eclipse Novella (The Twilight Saga)"/>
        <s v="11/22/63: A Novel"/>
        <s v="Balance (Angie's Extreme Stress Menders)"/>
        <s v="Switch: How to Change Things When Change Is Hard"/>
        <s v="Delivering Happiness: A Path to Profits, Passion, and Purpose"/>
        <s v="Going Rogue: An American Life"/>
        <s v="Dead And Gone: A Sookie Stackhouse Novel (Sookie Stackhouse/True Blood)"/>
        <s v="Glenn Beck's Common Sense: The Case Against an Out-of-Control Government, Inspired by Thomas Paine"/>
        <s v="I, Alex Cross"/>
        <s v="The Road to Serfdom: Text and Documents--The Definitive Edition (The Collected Works of F. A. Hayek, Volume 2)"/>
        <s v="JOURNEY TO THE ICE P"/>
        <s v="The Five Love Languages: How to Express Heartfelt Commitment to Your Mate"/>
        <s v="Arguing with Idiots: How to Stop Small Minds and Big Government"/>
        <s v="A Patriot's History of the United States: From Columbus's Great Discovery to the War on Terror"/>
        <s v="Soul Healing Miracles: Ancient and New Sacred Wisdom, Knowledge, and Practical Techniques for Healing the Spiritualâ€¦"/>
        <s v="Divine Soul Mind Body Healing and Transmission System: The Divine Way to Heal You, Humanity, Mother Earth, and Allâ€¦"/>
        <s v="The Silent Patient"/>
        <s v="Mockingjay (The Hunger Games)"/>
        <s v="Little Fires Everywhere"/>
        <s v="Sycamore Row (Jake Brigance)"/>
        <s v="The Life-Changing Magic of Tidying Up: The Japanese Art of Decluttering and Organizing"/>
        <s v="Fifty Shades Freed: Book Three of the Fifty Shades Trilogy (Fifty Shades of Grey Series) (English Edition)"/>
        <s v="Divergent / Insurgent"/>
        <s v="Fifty Shades Trilogy (Fifty Shades of Grey / Fifty Shades Darker / Fifty Shades Freed)"/>
        <s v="The Guardians: A Novel"/>
        <s v="Killing Jesus (Bill O'Reilly's Killing Series)"/>
        <s v="Winter of the World: Book Two of the Century Trilogy"/>
        <s v="The Maze Runner (Book 1)"/>
        <s v="Water for Elephants: A Novel"/>
        <s v="Publication Manual of the American Psychological Association, 6th Edition"/>
        <s v="Looking for Alaska"/>
        <s v="Thirteen Reasons Why"/>
        <s v="Diagnostic and Statistical Manual of Mental Disorders, 5th Edition: DSM-5"/>
        <s v="Eat to Live: The Amazing Nutrient-Rich Program for Fast and Sustained Weight Loss, Revised Edition"/>
        <s v="Lean In: Women, Work, and the Will to Lead"/>
        <s v="A Wrinkle in Time (Time Quintet)"/>
        <s v="Joyland (Hard Case Crime)"/>
        <s v="Knock-Knock Jokes for Kids"/>
        <s v="The Plant Paradox Cookbook: 100 Delicious Recipes to Help You Lose Weight, Heal Your Gut, and Live Lectin-Free"/>
        <s v="Good to Great: Why Some Companies Make the Leap and Others Don't"/>
        <s v="Leonardo da Vinci"/>
        <s v="Capital in the Twenty First Century"/>
        <s v="Life"/>
        <s v="Ultimate Sticker Book: Frozen: More Than 60 Reusable Full-Color Stickers"/>
        <s v="Drive: The Surprising Truth About What Motivates Us"/>
        <s v="Adult Coloring Books: A Coloring Book for Adults Featuring Mandalas and Henna Inspired Flowers, Animals, and Paisleyâ€¦"/>
        <s v="Adult Coloring Book Designs: Stress Relief Coloring Book: Garden Designs, Mandalas, Animals, and Paisley Patterns"/>
        <s v="Thomas Jefferson: The Art of Power"/>
        <s v="Option B: Facing Adversity, Building Resilience, and Finding Joy"/>
        <s v="Super Freakonomics: Global Cooling, Patriotic Prostitutes, and Why Suicide Bombers Should Buy Life Insurance"/>
        <s v="Make It Ahead: A Barefoot Contessa Cookbook"/>
        <s v="Eat This Not That! Supermarket Survival Guide: The No-Diet Weight Loss Solution"/>
        <s v="Broke: The Plan to Restore Our Trust, Truth and Treasure"/>
        <s v="True Compass: A Memoir"/>
        <s v="George Washington's Sacred Fire"/>
        <s v="Grey: Fifty Shades of Grey as Told by Christian (Fifty Shades of Grey Series)"/>
        <s v="Fifty Shades Darker"/>
        <s v="Wild: From Lost to Found on the Pacific Crest Trail"/>
        <s v="Hillbilly Elegy: A Memoir of a Family and Culture in Crisis"/>
        <s v="A Dance with Dragons (A Song of Ice and Fire)"/>
        <s v="The Great Gatsby"/>
        <s v="The Girl with the Dragon Tattoo (Millennium Series)"/>
        <s v="Lettering and Modern Calligraphy: A Beginner's Guide: Learn Hand Lettering and Brush Lettering"/>
        <s v="Wheat Belly: Lose the Wheat, Lose the Weight, and Find Your Path Back to Health"/>
        <s v="Instant Pot Pressure Cooker Cookbook: 500 Everyday Recipes for Beginners and Advanced Users. Try Easy and Healthyâ€¦"/>
        <s v="The Plant Paradox: The Hidden Dangers in &quot;Healthy&quot; Foods That Cause Disease and Weight Gain"/>
        <s v="The Litigators"/>
        <s v="Fear: Trump in the White House"/>
        <s v="David and Goliath: Underdogs, Misfits, and the Art of Battling Giants"/>
        <s v="In the Garden of Beasts: Love, Terror, and an American Family in Hitler's Berlin"/>
        <s v="The Lego Ideas Book: Unlock Your Imagination"/>
        <s v="The Time Traveler's Wife"/>
        <s v="The Tipping Point: How Little Things Can Make a Big Difference"/>
        <s v="What to Expect When You're Expecting"/>
        <s v="Milk and Vine: Inspirational Quotes From Classic Vines"/>
        <s v="Adult Coloring Book: Stress Relieving Patterns"/>
        <s v="Food Rules: An Eater's Manual"/>
        <s v="Game Change: Obama and the Clintons, McCain and Palin, and the Race of a Lifetime"/>
        <s v="The Official SAT Study Guide"/>
        <s v="Teach Like a Champion: 49 Techniques that Put Students on the Path to College"/>
        <s v="The Daily Show with Jon Stewart Presents Earth (The Book): A Visitor's Guide to the Human Race"/>
        <s v="The Handmaid's Tale"/>
        <s v="Origin: A Novel (Robert Langdon)"/>
        <s v="The Racketeer"/>
        <s v="Proof of Heaven: A Neurosurgeon's Journey into the Afterlife"/>
        <s v="The Complete Ketogenic Diet for Beginners: Your Essential Guide to Living the Keto Lifestyle"/>
        <s v="And the Mountains Echoed"/>
        <s v="The President Is Missing: A Novel"/>
        <s v="The Instant Pot Electric Pressure Cooker Cookbook: Easy Recipes for Fast &amp; Healthy Meals"/>
        <s v="If I Stay"/>
        <s v="Under the Dome: A Novel"/>
        <s v="Crazy Rich Asians (Crazy Rich Asians Trilogy)"/>
        <s v="Tina Fey: Bossypants"/>
        <s v="Howard Stern Comes Again"/>
        <s v="The 4 Hour Body: An Uncommon Guide to Rapid Fat Loss, Incredible Sex and Becoming Superhuman"/>
        <s v="The Paris Wife: A Novel"/>
        <s v="The Confession: A Novel"/>
        <s v="Three Cups of Tea: One Man's Mission to Promote Peace - One School at a Time"/>
        <s v="The 17 Day Diet: A Doctor's Plan Designed for Rapid Results"/>
        <s v="Dead in the Family (Sookie Stackhouse/True Blood, Book 10)"/>
        <s v="Eat This, Not That! Thousands of Simple Food Swaps that Can Save You 10, 20, 30 Pounds--or More!"/>
        <s v="The Official SAT Study Guide, 2016 Edition (Official Study Guide for the New Sat)"/>
        <s v="Fire and Fury: Inside the Trump White House"/>
        <s v="The Lost Symbol"/>
        <s v="Olive Kitteridge"/>
        <s v="Dead Reckoning (Sookie Stackhouse/True Blood, Book 11)"/>
        <s v="The Blood Sugar Solution: The UltraHealthy Program for Losing Weight, Preventing Disease, and Feeling Great Now!"/>
        <s v="Love Wins: A Book About Heaven, Hell, and the Fate of Every Person Who Ever Lived"/>
        <s v="Women Food and God: An Unexpected Path to Almost Everything"/>
        <s v="Autobiography of Mark Twain, Vol. 1"/>
        <s v="The Girl on the Train"/>
        <s v="Inferno"/>
        <s v="Shred: The Revolutionary Diet: 6 Weeks 4 Inches 2 Sizes"/>
        <s v="The Dukan Diet: 2 Steps to Lose the Weight, 2 Steps to Keep It Off Forever"/>
        <s v="Little Bee: A Novel"/>
        <s v="Gone Girl"/>
        <s v="Harry Potter and the Cursed Child, Parts 1 &amp; 2, Special Rehearsal Edition Script"/>
        <s v="StrengthsFinder 2.0"/>
        <s v="The Elegance of the Hedgehog"/>
        <s v="The Goldfinch: A Novel (Pulitzer Prize for Fiction)"/>
        <s v="Allegiant"/>
        <s v="Fifty Shades of Grey: Book One of the Fifty Shades Trilogy (Fifty Shades of Grey Series)"/>
        <s v="Go Set a Watchman: A Novel"/>
        <s v="The Casual Vacancy"/>
      </sharedItems>
    </cacheField>
    <cacheField name="Author"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ALA" refreshedDate="45834.266085532407" createdVersion="8" refreshedVersion="8" minRefreshableVersion="3" recordCount="550" xr:uid="{B7D28A16-074C-4954-A440-37541DE8E77F}">
  <cacheSource type="worksheet">
    <worksheetSource name="Table1"/>
  </cacheSource>
  <cacheFields count="10">
    <cacheField name="Name" numFmtId="0">
      <sharedItems count="350">
        <s v="Oh, the Places You'll Go!"/>
        <s v="Harry Potter and the Chamber of Secrets: The Illustrated Edition (Harry Potter, Book 2)"/>
        <s v="Jesus Calling: Enjoying Peace in His Presence (with Scripture References)"/>
        <s v="The Very Hungry Caterpillar"/>
        <s v="Brown Bear, Brown Bear, What Do You See?"/>
        <s v="Dog Man: Fetch-22: From the Creator of Captain Underpants (Dog Man #8)"/>
        <s v="Last Week Tonight with John Oliver Presents A Day in the Life of Marlon Bundo (Better Bundo Book, LGBT ChildrenÂ’s Book)"/>
        <s v="Harry Potter and the Sorcerer's Stone: The Illustrated Edition (Harry Potter, Book 1)"/>
        <s v="Wrecking Ball (Diary of a Wimpy Kid Book 14)"/>
        <s v="Strange Planet (Strange Planet Series)"/>
        <s v="Dog Man: For Whom the Ball Rolls: From the Creator of Captain Underpants (Dog Man #7)"/>
        <s v="The Wonderful Things You Will Be"/>
        <s v="The Magnolia Story"/>
        <s v="Harry Potter and the Goblet of Fire: The Illustrated Edition (Harry Potter, Book 4) (4)"/>
        <s v="Dog Man: Brawl of the Wild: From the Creator of Captain Underpants (Dog Man #6)"/>
        <s v="Rush Revere and the Brave Pilgrims: Time-Travel Adventures with Exceptional Americans (1)"/>
        <s v="Goodnight, Goodnight Construction Site (Hardcover Books for Toddlers, Preschool Books for Kids)"/>
        <s v="Unfreedom of the Press"/>
        <s v="Hamilton: The Revolution"/>
        <s v="Dog Man: Lord of the Fleas: From the Creator of Captain Underpants (Dog Man #5)"/>
        <s v="The Legend of Zelda: Hyrule Historia"/>
        <s v="Dog Man and Cat Kid: From the Creator of Captain Underpants (Dog Man #4)"/>
        <s v="Dog Man: A Tale of Two Kitties: From the Creator of Captain Underpants (Dog Man #3)"/>
        <s v="Rush Revere and the First Patriots: Time-Travel Adventures With Exceptional Americans (2)"/>
        <s v="Obama: An Intimate Portrait"/>
        <s v="Harry Potter and the Prisoner of Azkaban: The Illustrated Edition (Harry Potter, Book 3)"/>
        <s v="Humans of New York : Stories"/>
        <s v="Little Blue Truck"/>
        <s v="Where the Crawdads Sing"/>
        <s v="Becoming"/>
        <s v="The Nightingale: A Novel"/>
        <s v="The Wonky Donkey"/>
        <s v="Unbroken: A World War II Story of Survival, Resilience, and Redemption"/>
        <s v="To Kill a Mockingbird"/>
        <s v="The 5 Love Languages: The Secret to Love that Lasts"/>
        <s v="The Boys in the Boat: Nine Americans and Their Epic Quest for Gold at the 1936 Berlin Olympics"/>
        <s v="School Zone - Big Preschool Workbook - Ages 4 and Up, Colors, Shapes, Numbers 1-10, Alphabet, Pre-Writing, Pre-Readingâ€¦"/>
        <s v="Wonder"/>
        <s v="Love You Forever"/>
        <s v="Player's Handbook (Dungeons &amp; Dragons)"/>
        <s v="The Hunger Games Trilogy Boxed Set (1)"/>
        <s v="If Animals Kissed Good Night"/>
        <s v="Can't Hurt Me: Master Your Mind and Defy the Odds"/>
        <s v="Giraffes Can't Dance"/>
        <s v="The Help"/>
        <s v="When Breath Becomes Air"/>
        <s v="Harry Potter Paperback Box Set (Books 1-7)"/>
        <s v="The Body Keeps the Score: Brain, Mind, and Body in the Healing of Trauma"/>
        <s v="Being Mortal: Medicine and What Matters in the End"/>
        <s v="Dear Zoo: A Lift-the-Flap Book"/>
        <s v="Where the Wild Things Are"/>
        <s v="The Hate U Give"/>
        <s v="Magnolia Table: A Collection of Recipes for Gathering"/>
        <s v="The Pout-Pout Fish"/>
        <s v="I Am Confident, Brave &amp; Beautiful: A Coloring Book for Girls"/>
        <s v="Go the F**k to Sleep"/>
        <s v="Alexander Hamilton"/>
        <s v="The Day the Crayons Quit"/>
        <s v="Killing the Rising Sun: How America Vanquished World War II Japan (Bill O'Reilly's Killing Series)"/>
        <s v="Goodnight Moon"/>
        <s v="What Should Danny Do? (The Power to Choose Series)"/>
        <s v="The Book with No Pictures"/>
        <s v="National Geographic Little Kids First Big Book of Why (National Geographic Little Kids First Big Books)"/>
        <s v="Salt, Fat, Acid, Heat: Mastering the Elements of Good Cooking"/>
        <s v="5,000 Awesome Facts (About Everything!) (National Geographic Kids)"/>
        <s v="It's Not Supposed to Be This Way: Finding Unexpected Strength When Disappointments Leave You Shattered"/>
        <s v="The House of Hades (Heroes of Olympus, Book 4)"/>
        <s v="Diary of a Wimpy Kid: Hard Luck, Book 8"/>
        <s v="The Blood of Olympus (The Heroes of Olympus (5))"/>
        <s v="Diary of a Wimpy Kid: The Long Haul"/>
        <s v="The Mark of Athena (Heroes of Olympus, Book 3)"/>
        <s v="Old School (Diary of a Wimpy Kid #10)"/>
        <s v="Unicorn Coloring Book: For Kids Ages 4-8 (US Edition) (Silly Bear Coloring Books)"/>
        <s v="The Meltdown (Diary of a Wimpy Kid Book 13)"/>
        <s v="The Getaway"/>
        <s v="Guts"/>
        <s v="National Geographic Kids Why?: Over 1,111 Answers to Everything"/>
        <s v="The Going-To-Bed Book"/>
        <s v="Double Down (Diary of a Wimpy Kid #11)"/>
        <s v="Puppy Birthday to You! (Paw Patrol) (Little Golden Book)"/>
        <s v="The Last Olympian (Percy Jackson and the Olympians, Book 5)"/>
        <s v="The Lost Hero (Heroes of Olympus, Book 1)"/>
        <s v="Cabin Fever (Diary of a Wimpy Kid, Book 6)"/>
        <s v="The Son of Neptune (Heroes of Olympus, Book 2)"/>
        <s v="Happy, Happy, Happy: My Life and Legacy as the Duck Commander"/>
        <s v="Creative Haven Creative Cats Coloring Book (Adult Coloring)"/>
        <s v="Ship of Fools: How a Selfish Ruling Class Is Bringing America to the Brink of Revolution"/>
        <s v="Creative Haven Owls Coloring Book (Adult Coloring)"/>
        <s v="Diary of a Wimpy Kid: The Last Straw (Book 3)"/>
        <s v="Watchmen"/>
        <s v="Liberty and Tyranny: A Conservative Manifesto"/>
        <s v="The Ugly Truth (Diary of a Wimpy Kid, Book 5)"/>
        <s v="Homebody: A Guide to Creating Spaces You Never Want to Leave"/>
        <s v="Humans of New York"/>
        <s v="The Pioneer Woman Cooks: Dinnertime - Comfort Classics, Freezer Food, 16-minute Meals, and Other Delicious Ways to Solveâ€¦"/>
        <s v="Dog Days (Diary of a Wimpy Kid, Book 4) (Volume 4)"/>
        <s v="Mastering the Art of French Cooking, Vol. 2"/>
        <s v="The Pioneer Woman Cooks: Food from My Frontier"/>
        <s v="The Constitution of the United States"/>
        <s v="The Pioneer Woman Cooks: A Year of Holidays: 140 Step-by-Step Recipes for Simple, Scrumptious Celebrations"/>
        <s v="Kitchen Confidential Updated Edition: Adventures in the Culinary Underbelly (P.S.)"/>
        <s v="Towers of Midnight (Wheel of Time, Book Thirteen)"/>
        <s v="The Serpent's Shadow (The Kane Chronicles, Book 3)"/>
        <s v="Have a Little Faith: A True Story"/>
        <s v="The 5000 Year Leap"/>
        <s v="The Love Dare"/>
        <s v="Daring Greatly: How the Courage to Be Vulnerable Transforms the Way We Live, Love, Parent, and Lead"/>
        <s v="Barefoot Contessa Foolproof: Recipes You Can Trust: A Cookbook"/>
        <s v="Percy Jackson and the Olympians Paperback Boxed Set (Books 1-3)"/>
        <s v="The Fault in Our Stars"/>
        <s v="The Martian"/>
        <s v="The Alchemist"/>
        <s v="The Hunger Games"/>
        <s v="The Hunger Games (Book 1)"/>
        <s v="Educated: A Memoir"/>
        <s v="How to Win Friends &amp; Influence People"/>
        <s v="The Four Agreements: A Practical Guide to Personal Freedom (A Toltec Wisdom Book)"/>
        <s v="Catching Fire (The Hunger Games)"/>
        <s v="1984 (Signet Classics)"/>
        <s v="A Game of Thrones / A Clash of Kings / A Storm of Swords / A Feast of Crows / A Dance with Dragons"/>
        <s v="A Gentleman in Moscow: A Novel"/>
        <s v="12 Rules for Life: An Antidote to Chaos"/>
        <s v="Milk and Honey"/>
        <s v="10-Day Green Smoothie Cleanse"/>
        <s v="First 100 Words"/>
        <s v="Doctor Sleep: A Novel"/>
        <s v="Heaven is for Real: A Little Boy's Astounding Story of His Trip to Heaven and Back"/>
        <s v="You Are a Badass: How to Stop Doubting Your Greatness and Start Living an Awesome Life"/>
        <s v="The Art of Racing in the Rain: A Novel"/>
        <s v="Twilight (The Twilight Saga, Book 1)"/>
        <s v="The Total Money Makeover: Classic Edition: A Proven Plan for Financial Fitness"/>
        <s v="P is for Potty! (Sesame Street) (Lift-the-Flap)"/>
        <s v="Make Your Bed: Little Things That Can Change Your Life...And Maybe the World"/>
        <s v="Between the World and Me"/>
        <s v="Astrophysics for People in a Hurry"/>
        <s v="Secret Garden: An Inky Treasure Hunt and Coloring Book (For Adults, mindfulness coloring)"/>
        <s v="Killing Lincoln: The Shocking Assassination that Changed America Forever (Bill O'Reilly's Killing Series)"/>
        <s v="What If?: Serious Scientific Answers to Absurd Hypothetical Questions"/>
        <s v="The Immortal Life of Henrietta Lacks"/>
        <s v="The Unofficial Harry Potter Cookbook: From Cauldron Cakes to Knickerbocker Glory--More Than 150 Magical Recipes forâ€¦"/>
        <s v="The Guernsey Literary and Potato Peel Pie Society"/>
        <s v="The Girl Who Kicked the Hornet's Nest (Millennium Trilogy)"/>
        <s v="The Girl Who Played with Fire (Millennium Series)"/>
        <s v="The Girl Who Played with Fire (Millennium)"/>
        <s v="Things That Matter: Three Decades of Passions, Pastimes and Politics [Deckled Edge]"/>
        <s v="The Third Wheel (Diary of a Wimpy Kid, Book 7)"/>
        <s v="The Wright Brothers"/>
        <s v="A Higher Loyalty: Truth, Lies, and Leadership"/>
        <s v="Eclipse (Twilight Sagas)"/>
        <s v="Eclipse (Twilight)"/>
        <s v="The Sun and Her Flowers"/>
        <s v="Enchanted Forest: An Inky Quest and Coloring book (Activity Books, Mindfulness and Meditation, Illustrated Floral Printsâ€¦"/>
        <s v="Night (Night)"/>
        <s v="Hyperbole and a Half: Unfortunate Situations, Flawed Coping Mechanisms, Mayhem, and Other Things That Happened"/>
        <s v="Cravings: Recipes for All the Food You Want to Eat: A Cookbook"/>
        <s v="The 7 Habits of Highly Effective People: Powerful Lessons in Personal Change"/>
        <s v="The China Study: The Most Comprehensive Study of Nutrition Ever Conducted And the Startling Implications for Dietâ€¦"/>
        <s v="Uninvited: Living Loved When You Feel Less Than, Left Out, and Lonely"/>
        <s v="Fantastic Beasts and Where to Find Them: The Original Screenplay (Harry Potter)"/>
        <s v="The Last Lecture"/>
        <s v="The Twilight Saga Collection"/>
        <s v="Born to Run"/>
        <s v="Frozen (Little Golden Book)"/>
        <s v="Harry Potter Coloring Book"/>
        <s v="The Big Short: Inside the Doomsday Machine"/>
        <s v="PokÃ©mon Deluxe Essential Handbook: The Need-to-Know Stats and Facts on Over 700 PokÃ©mon"/>
        <s v="Radical: Taking Back Your Faith from the American Dream"/>
        <s v="What Pet Should I Get? (Classic Seuss)"/>
        <s v="Crazy Love: Overwhelmed by a Relentless God"/>
        <s v="The Throne of Fire (The Kane Chronicles, Book 2)"/>
        <s v="Sh*t My Dad Says"/>
        <s v="Sookie Stackhouse"/>
        <s v="The Book of Basketball: The NBA According to The Sports Guy"/>
        <s v="Barefoot Contessa, How Easy Is That?: Fabulous Recipes &amp; Easy Tips"/>
        <s v="All the Light We Cannot See"/>
        <s v="Divergent"/>
        <s v="The Subtle Art of Not Giving a F*ck: A Counterintuitive Approach to Living a Good Life"/>
        <s v="A Man Called Ove: A Novel"/>
        <s v="The Book Thief"/>
        <s v="Ready Player One: A Novel"/>
        <s v="Girl, Wash Your Face: Stop Believing the Lies About Who You Are So You Can Become Who You Were Meant to Be"/>
        <s v="Orphan Train"/>
        <s v="The Shack: Where Tragedy Confronts Eternity"/>
        <s v="American Sniper: The Autobiography of the Most Lethal Sniper in U.S. Military History"/>
        <s v="Thug Kitchen: The Official Cookbook: Eat Like You Give a F*ck (Thug Kitchen Cookbooks)"/>
        <s v="The Harbinger: The Ancient Mystery that Holds the Secret of America's Future"/>
        <s v="Thinking, Fast and Slow"/>
        <s v="Killing Patton: The Strange Death of World War II's Most Audacious General (Bill O'Reilly's Killing Series)"/>
        <s v="The Power of Habit: Why We Do What We Do in Life and Business"/>
        <s v="Fahrenheit 451"/>
        <s v="Outliers: The Story of Success"/>
        <s v="Calm the F*ck Down: An Irreverent Adult Coloring Book (Irreverent Book Series)"/>
        <s v="Good Days Start With Gratitude: A 52 Week Guide To Cultivate An Attitude Of Gratitude: Gratitude Journal"/>
        <s v="Quiet: The Power of Introverts in a World That Can't Stop Talking"/>
        <s v="Breaking Dawn (The Twilight Saga, Book 4)"/>
        <s v="Killing Kennedy: The End of Camelot"/>
        <s v="Killers of the Flower Moon: The Osage Murders and the Birth of the FBI"/>
        <s v="No Easy Day: The Autobiography of a Navy Seal: The Firsthand Account of the Mission That Killed Osama Bin Laden"/>
        <s v="Difficult Riddles For Smart Kids: 300 Difficult Riddles And Brain Teasers Families Will Love (Books for Smart Kids)"/>
        <s v="Steve Jobs"/>
        <s v="Girl, Stop Apologizing: A Shame-Free Plan for Embracing and Achieving Your Goals"/>
        <s v="The Whole30: The 30-Day Guide to Total Health and Food Freedom"/>
        <s v="Laugh-Out-Loud Jokes for Kids"/>
        <s v="Whose Boat Is This Boat?: Comments That Don't Help in the Aftermath of a Hurricane"/>
        <s v="Grain Brain: The Surprising Truth about Wheat, Carbs, and Sugar--Your Brain's Silent Killers"/>
        <s v="New Moon (The Twilight Saga)"/>
        <s v="Game of Thrones Boxed Set: A Game of Thrones/A Clash of Kings/A Storm of Swords/A Feast for Crows"/>
        <s v="Mindset: The New Psychology of Success"/>
        <s v="What Happened"/>
        <s v="Baby Touch and Feel: Animals"/>
        <s v="Inheritance: Book IV (Inheritance Cycle)"/>
        <s v="Killing Reagan: The Violent Assault That Changed a Presidency (Bill O'Reilly's Killing Series)"/>
        <s v="Act Like a Lady, Think Like a Man: What Men Really Think About Love, Relationships, Intimacy, and Commitment"/>
        <s v="Cutting for Stone"/>
        <s v="George Washington's Secret Six: The Spy Ring That Saved the American Revolution"/>
        <s v="Tools of Titans: The Tactics, Routines, and Habits of Billionaires, Icons, and World-Class Performers"/>
        <s v="A Stolen Life: A Memoir"/>
        <s v="Sarah's Key"/>
        <s v="The Five Dysfunctions of a Team: A Leadership Fable"/>
        <s v="One Thousand Gifts: A Dare to Live Fully Right Where You Are"/>
        <s v="Adult Coloring Book: Stress Relieving Animal Designs"/>
        <s v="The Mueller Report"/>
        <s v="The Amateur"/>
        <s v="The Red Pyramid (The Kane Chronicles, Book 1)"/>
        <s v="Decision Points"/>
        <s v="Dover Creative Haven Art Nouveau Animal Designs Coloring Book (Creative Haven Coloring Books)"/>
        <s v="The Short Second Life of Bree Tanner: An Eclipse Novella (The Twilight Saga)"/>
        <s v="11/22/63: A Novel"/>
        <s v="Balance (Angie's Extreme Stress Menders)"/>
        <s v="Switch: How to Change Things When Change Is Hard"/>
        <s v="Delivering Happiness: A Path to Profits, Passion, and Purpose"/>
        <s v="Going Rogue: An American Life"/>
        <s v="Dead And Gone: A Sookie Stackhouse Novel (Sookie Stackhouse/True Blood)"/>
        <s v="Glenn Beck's Common Sense: The Case Against an Out-of-Control Government, Inspired by Thomas Paine"/>
        <s v="I, Alex Cross"/>
        <s v="The Road to Serfdom: Text and Documents--The Definitive Edition (The Collected Works of F. A. Hayek, Volume 2)"/>
        <s v="JOURNEY TO THE ICE P"/>
        <s v="The Five Love Languages: How to Express Heartfelt Commitment to Your Mate"/>
        <s v="Arguing with Idiots: How to Stop Small Minds and Big Government"/>
        <s v="A Patriot's History of the United States: From Columbus's Great Discovery to the War on Terror"/>
        <s v="Soul Healing Miracles: Ancient and New Sacred Wisdom, Knowledge, and Practical Techniques for Healing the Spiritualâ€¦"/>
        <s v="Divine Soul Mind Body Healing and Transmission System: The Divine Way to Heal You, Humanity, Mother Earth, and Allâ€¦"/>
        <s v="The Silent Patient"/>
        <s v="Mockingjay (The Hunger Games)"/>
        <s v="Little Fires Everywhere"/>
        <s v="Sycamore Row (Jake Brigance)"/>
        <s v="The Life-Changing Magic of Tidying Up: The Japanese Art of Decluttering and Organizing"/>
        <s v="Fifty Shades Freed: Book Three of the Fifty Shades Trilogy (Fifty Shades of Grey Series) (English Edition)"/>
        <s v="Divergent / Insurgent"/>
        <s v="Fifty Shades Trilogy (Fifty Shades of Grey / Fifty Shades Darker / Fifty Shades Freed)"/>
        <s v="The Guardians: A Novel"/>
        <s v="Killing Jesus (Bill O'Reilly's Killing Series)"/>
        <s v="Winter of the World: Book Two of the Century Trilogy"/>
        <s v="The Maze Runner (Book 1)"/>
        <s v="Water for Elephants: A Novel"/>
        <s v="Publication Manual of the American Psychological Association, 6th Edition"/>
        <s v="Looking for Alaska"/>
        <s v="Thirteen Reasons Why"/>
        <s v="Diagnostic and Statistical Manual of Mental Disorders, 5th Edition: DSM-5"/>
        <s v="Eat to Live: The Amazing Nutrient-Rich Program for Fast and Sustained Weight Loss, Revised Edition"/>
        <s v="Lean In: Women, Work, and the Will to Lead"/>
        <s v="A Wrinkle in Time (Time Quintet)"/>
        <s v="Joyland (Hard Case Crime)"/>
        <s v="Knock-Knock Jokes for Kids"/>
        <s v="The Plant Paradox Cookbook: 100 Delicious Recipes to Help You Lose Weight, Heal Your Gut, and Live Lectin-Free"/>
        <s v="Good to Great: Why Some Companies Make the Leap and Others Don't"/>
        <s v="Leonardo da Vinci"/>
        <s v="Capital in the Twenty First Century"/>
        <s v="Life"/>
        <s v="Ultimate Sticker Book: Frozen: More Than 60 Reusable Full-Color Stickers"/>
        <s v="Drive: The Surprising Truth About What Motivates Us"/>
        <s v="Adult Coloring Books: A Coloring Book for Adults Featuring Mandalas and Henna Inspired Flowers, Animals, and Paisleyâ€¦"/>
        <s v="Adult Coloring Book Designs: Stress Relief Coloring Book: Garden Designs, Mandalas, Animals, and Paisley Patterns"/>
        <s v="Thomas Jefferson: The Art of Power"/>
        <s v="Option B: Facing Adversity, Building Resilience, and Finding Joy"/>
        <s v="Super Freakonomics: Global Cooling, Patriotic Prostitutes, and Why Suicide Bombers Should Buy Life Insurance"/>
        <s v="Make It Ahead: A Barefoot Contessa Cookbook"/>
        <s v="Eat This Not That! Supermarket Survival Guide: The No-Diet Weight Loss Solution"/>
        <s v="Broke: The Plan to Restore Our Trust, Truth and Treasure"/>
        <s v="True Compass: A Memoir"/>
        <s v="George Washington's Sacred Fire"/>
        <s v="Grey: Fifty Shades of Grey as Told by Christian (Fifty Shades of Grey Series)"/>
        <s v="Fifty Shades Darker"/>
        <s v="Wild: From Lost to Found on the Pacific Crest Trail"/>
        <s v="Hillbilly Elegy: A Memoir of a Family and Culture in Crisis"/>
        <s v="A Dance with Dragons (A Song of Ice and Fire)"/>
        <s v="The Great Gatsby"/>
        <s v="The Girl with the Dragon Tattoo (Millennium Series)"/>
        <s v="Lettering and Modern Calligraphy: A Beginner's Guide: Learn Hand Lettering and Brush Lettering"/>
        <s v="Wheat Belly: Lose the Wheat, Lose the Weight, and Find Your Path Back to Health"/>
        <s v="Instant Pot Pressure Cooker Cookbook: 500 Everyday Recipes for Beginners and Advanced Users. Try Easy and Healthyâ€¦"/>
        <s v="The Plant Paradox: The Hidden Dangers in &quot;Healthy&quot; Foods That Cause Disease and Weight Gain"/>
        <s v="The Litigators"/>
        <s v="Fear: Trump in the White House"/>
        <s v="David and Goliath: Underdogs, Misfits, and the Art of Battling Giants"/>
        <s v="In the Garden of Beasts: Love, Terror, and an American Family in Hitler's Berlin"/>
        <s v="The Lego Ideas Book: Unlock Your Imagination"/>
        <s v="The Time Traveler's Wife"/>
        <s v="The Tipping Point: How Little Things Can Make a Big Difference"/>
        <s v="What to Expect When You're Expecting"/>
        <s v="Milk and Vine: Inspirational Quotes From Classic Vines"/>
        <s v="Adult Coloring Book: Stress Relieving Patterns"/>
        <s v="Food Rules: An Eater's Manual"/>
        <s v="Game Change: Obama and the Clintons, McCain and Palin, and the Race of a Lifetime"/>
        <s v="The Official SAT Study Guide"/>
        <s v="Teach Like a Champion: 49 Techniques that Put Students on the Path to College"/>
        <s v="The Daily Show with Jon Stewart Presents Earth (The Book): A Visitor's Guide to the Human Race"/>
        <s v="The Handmaid's Tale"/>
        <s v="Origin: A Novel (Robert Langdon)"/>
        <s v="The Racketeer"/>
        <s v="Proof of Heaven: A Neurosurgeon's Journey into the Afterlife"/>
        <s v="The Complete Ketogenic Diet for Beginners: Your Essential Guide to Living the Keto Lifestyle"/>
        <s v="And the Mountains Echoed"/>
        <s v="The President Is Missing: A Novel"/>
        <s v="The Instant Pot Electric Pressure Cooker Cookbook: Easy Recipes for Fast &amp; Healthy Meals"/>
        <s v="If I Stay"/>
        <s v="Under the Dome: A Novel"/>
        <s v="Crazy Rich Asians (Crazy Rich Asians Trilogy)"/>
        <s v="Tina Fey: Bossypants"/>
        <s v="Howard Stern Comes Again"/>
        <s v="The 4 Hour Body: An Uncommon Guide to Rapid Fat Loss, Incredible Sex and Becoming Superhuman"/>
        <s v="The Paris Wife: A Novel"/>
        <s v="The Confession: A Novel"/>
        <s v="Three Cups of Tea: One Man's Mission to Promote Peace - One School at a Time"/>
        <s v="The 17 Day Diet: A Doctor's Plan Designed for Rapid Results"/>
        <s v="Dead in the Family (Sookie Stackhouse/True Blood, Book 10)"/>
        <s v="Eat This, Not That! Thousands of Simple Food Swaps that Can Save You 10, 20, 30 Pounds--or More!"/>
        <s v="The Official SAT Study Guide, 2016 Edition (Official Study Guide for the New Sat)"/>
        <s v="Fire and Fury: Inside the Trump White House"/>
        <s v="The Lost Symbol"/>
        <s v="Olive Kitteridge"/>
        <s v="Dead Reckoning (Sookie Stackhouse/True Blood, Book 11)"/>
        <s v="The Blood Sugar Solution: The UltraHealthy Program for Losing Weight, Preventing Disease, and Feeling Great Now!"/>
        <s v="Love Wins: A Book About Heaven, Hell, and the Fate of Every Person Who Ever Lived"/>
        <s v="Women Food and God: An Unexpected Path to Almost Everything"/>
        <s v="Autobiography of Mark Twain, Vol. 1"/>
        <s v="The Girl on the Train"/>
        <s v="Inferno"/>
        <s v="Shred: The Revolutionary Diet: 6 Weeks 4 Inches 2 Sizes"/>
        <s v="The Dukan Diet: 2 Steps to Lose the Weight, 2 Steps to Keep It Off Forever"/>
        <s v="Little Bee: A Novel"/>
        <s v="Gone Girl"/>
        <s v="Harry Potter and the Cursed Child, Parts 1 &amp; 2, Special Rehearsal Edition Script"/>
        <s v="StrengthsFinder 2.0"/>
        <s v="The Elegance of the Hedgehog"/>
        <s v="The Goldfinch: A Novel (Pulitzer Prize for Fiction)"/>
        <s v="Allegiant"/>
        <s v="Fifty Shades of Grey: Book One of the Fifty Shades Trilogy (Fifty Shades of Grey Series)"/>
        <s v="Go Set a Watchman: A Novel"/>
        <s v="The Casual Vacancy"/>
      </sharedItems>
    </cacheField>
    <cacheField name="Author" numFmtId="0">
      <sharedItems count="248">
        <s v="Dr. Seuss"/>
        <s v="J.K. Rowling"/>
        <s v="Sarah Young"/>
        <s v="Eric Carle"/>
        <s v="Bill Martin Jr."/>
        <s v="Dav Pilkey"/>
        <s v="Jill Twiss"/>
        <s v="Jeff Kinney"/>
        <s v="Nathan W. Pyle"/>
        <s v="Emily Winfield Martin"/>
        <s v="Chip Gaines"/>
        <s v="J. K. Rowling"/>
        <s v="Rush Limbaugh"/>
        <s v="Sherri Duskey Rinker"/>
        <s v="Mark R. Levin"/>
        <s v="Lin-Manuel Miranda"/>
        <s v="Patrick Thorpe"/>
        <s v="Pete Souza"/>
        <s v="Brandon Stanton"/>
        <s v="Alice Schertle"/>
        <s v="Delia Owens"/>
        <s v="Michelle Obama"/>
        <s v="Kristin Hannah"/>
        <s v="Craig Smith"/>
        <s v="Laura Hillenbrand"/>
        <s v="Harper Lee"/>
        <s v="Gary Chapman"/>
        <s v="Daniel James Brown"/>
        <s v="School Zone"/>
        <s v="R. J. Palacio"/>
        <s v="Robert Munsch"/>
        <s v="Wizards RPG Team"/>
        <s v="Suzanne Collins"/>
        <s v="Ann Whitford Paul"/>
        <s v="David Goggins"/>
        <s v="Giles Andreae"/>
        <s v="Kathryn Stockett"/>
        <s v="Paul Kalanithi"/>
        <s v="Bessel van der Kolk M.D."/>
        <s v="Atul Gawande"/>
        <s v="Rod Campbell"/>
        <s v="Maurice Sendak"/>
        <s v="Angie Thomas"/>
        <s v="Joanna Gaines"/>
        <s v="Deborah Diesen"/>
        <s v="Hopscotch Girls"/>
        <s v="Adam Mansbach"/>
        <s v="Ron Chernow"/>
        <s v="Drew Daywalt"/>
        <s v="Bill O'Reilly"/>
        <s v="Margaret Wise Brown"/>
        <s v="Adir Levy"/>
        <s v="B. J. Novak"/>
        <s v="Amy Shields"/>
        <s v="Samin Nosrat"/>
        <s v="National Geographic Kids"/>
        <s v="Lysa TerKeurst"/>
        <s v="Rick Riordan"/>
        <s v="Silly Bear"/>
        <s v="Raina Telgemeier"/>
        <s v="Crispin Boyer"/>
        <s v="Sandra Boynton"/>
        <s v="Golden Books"/>
        <s v="Phil Robertson"/>
        <s v="Marjorie Sarnat"/>
        <s v="Tucker Carlson"/>
        <s v="Alan Moore"/>
        <s v="Ree Drummond"/>
        <s v="Julia Child"/>
        <s v="Delegates of the ConstitutionalÂ…"/>
        <s v="Anthony Bourdain"/>
        <s v="Robert Jordan"/>
        <s v="Mitch Albom"/>
        <s v="W. Cleon Skousen"/>
        <s v="Stephen Kendrick"/>
        <s v="BreneÌ Brown"/>
        <s v="Ina Garten"/>
        <s v="John Green"/>
        <s v="Andy Weir"/>
        <s v="Paulo Coelho"/>
        <s v="Tara Westover"/>
        <s v="Dale Carnegie"/>
        <s v="Don Miguel Ruiz"/>
        <s v="George Orwell"/>
        <s v="George R. R. Martin"/>
        <s v="Amor Towles"/>
        <s v="Jordan B. Peterson"/>
        <s v="Rupi Kaur"/>
        <s v="JJ Smith"/>
        <s v="Roger Priddy"/>
        <s v="Stephen King"/>
        <s v="Todd Burpo"/>
        <s v="Jen Sincero"/>
        <s v="Garth Stein"/>
        <s v="Stephenie Meyer"/>
        <s v="Dave Ramsey"/>
        <s v="Naomi Kleinberg"/>
        <s v="Admiral William H. McRaven"/>
        <s v="Ta-Nehisi Coates"/>
        <s v="Neil deGrasse Tyson"/>
        <s v="Johanna Basford"/>
        <s v="Randall Munroe"/>
        <s v="Rebecca Skloot"/>
        <s v="Dinah Bucholz"/>
        <s v="Mary Ann Shaffer"/>
        <s v="Stieg Larsson"/>
        <s v="Charles Krauthammer"/>
        <s v="David McCullough"/>
        <s v="James Comey"/>
        <s v="Elie Wiesel"/>
        <s v="Allie Brosh"/>
        <s v="Chrissy Teigen"/>
        <s v="Stephen R. Covey"/>
        <s v="Thomas Campbell"/>
        <s v="Randy Pausch"/>
        <s v="Bruce Springsteen"/>
        <s v="RH Disney"/>
        <s v="Scholastic"/>
        <s v="Michael Lewis"/>
        <s v="David Platt"/>
        <s v="Francis Chan"/>
        <s v="Justin Halpern"/>
        <s v="Charlaine Harris"/>
        <s v="Bill Simmons"/>
        <s v="Anthony Doerr"/>
        <s v="Veronica Roth"/>
        <s v="Mark Manson"/>
        <s v="Fredrik Backman"/>
        <s v="Markus Zusak"/>
        <s v="Ernest Cline"/>
        <s v="Rachel Hollis"/>
        <s v="Christina Baker Kline"/>
        <s v="William P. Young"/>
        <s v="Chris Kyle"/>
        <s v="Thug Kitchen"/>
        <s v="Jonathan Cahn"/>
        <s v="Daniel Kahneman"/>
        <s v="Charles Duhigg"/>
        <s v="Ray Bradbury"/>
        <s v="Malcolm Gladwell"/>
        <s v="Sasha O'Hara"/>
        <s v="Pretty Simple Press"/>
        <s v="Susan Cain"/>
        <s v="David Grann"/>
        <s v="Mark Owen"/>
        <s v="M Prefontaine"/>
        <s v="Walter Isaacson"/>
        <s v="Melissa Hartwig Urban"/>
        <s v="Rob Elliott"/>
        <s v="The Staff of The Late Show withÂ…"/>
        <s v="David Perlmutter MD"/>
        <s v="George R.R. Martin"/>
        <s v="Carol S. Dweck"/>
        <s v="Hillary Rodham Clinton"/>
        <s v="DK"/>
        <s v="Christopher Paolini"/>
        <s v="Steve Harvey"/>
        <s v="Abraham Verghese"/>
        <s v="Brian Kilmeade"/>
        <s v="Timothy Ferriss"/>
        <s v="Jaycee Dugard"/>
        <s v="Tatiana de Rosnay"/>
        <s v="Patrick Lencioni"/>
        <s v="Ann Voskamp"/>
        <s v="Blue Star Coloring"/>
        <s v="The Washington Post"/>
        <s v="Edward Klein"/>
        <s v="George W. Bush"/>
        <s v="Marty Noble"/>
        <s v="Angie Grace"/>
        <s v="Chip Heath"/>
        <s v="Tony Hsieh"/>
        <s v="Sarah Palin"/>
        <s v="Glenn Beck"/>
        <s v="James Patterson"/>
        <s v="F. A. Hayek"/>
        <s v="Larry Schweikart"/>
        <s v="Zhi Gang Sha"/>
        <s v="Alex Michaelides"/>
        <s v="Celeste Ng"/>
        <s v="John Grisham"/>
        <s v="Marie KondÅ"/>
        <s v="E L James"/>
        <s v="Ken Follett"/>
        <s v="James Dashner"/>
        <s v="Sara Gruen"/>
        <s v="American Psychological Association"/>
        <s v="Jay Asher"/>
        <s v="American Psychiatric Association"/>
        <s v="Joel Fuhrman MD"/>
        <s v="Sheryl Sandberg"/>
        <s v="Madeleine L'Engle"/>
        <s v="Dr. Steven R Gundry MD"/>
        <s v="Jim Collins"/>
        <s v="Thomas Piketty"/>
        <s v="Keith Richards"/>
        <s v="Daniel H. Pink"/>
        <s v="Coloring Books for Adults"/>
        <s v="Adult Coloring Book Designs"/>
        <s v="Jon Meacham"/>
        <s v="Steven D. Levitt"/>
        <s v="David Zinczenko"/>
        <s v="Edward M. Kennedy"/>
        <s v="Peter A. Lillback"/>
        <s v="Cheryl Strayed"/>
        <s v="J. D. Vance"/>
        <s v="F. Scott Fitzgerald"/>
        <s v="Paper Peony Press"/>
        <s v="William Davis"/>
        <s v="Jennifer Smith"/>
        <s v="Bob Woodward"/>
        <s v="Eric Larson"/>
        <s v="Daniel Lipkowitz"/>
        <s v="Audrey Niffenegger"/>
        <s v="Heidi Murkoff"/>
        <s v="Adam Gasiewski"/>
        <s v="Michael Pollan"/>
        <s v="John Heilemann"/>
        <s v="The College Board"/>
        <s v="Doug Lemov"/>
        <s v="Jon Stewart"/>
        <s v="Margaret Atwood"/>
        <s v="Dan Brown"/>
        <s v="Eben Alexander"/>
        <s v="Amy Ramos"/>
        <s v="Khaled Hosseini"/>
        <s v="Laurel Randolph"/>
        <s v="Gayle Forman"/>
        <s v="Kevin Kwan"/>
        <s v="Tina Fey"/>
        <s v="Howard Stern"/>
        <s v="Paula McLain"/>
        <s v="Greg Mortenson"/>
        <s v="Mike Moreno"/>
        <s v="Michael Wolff"/>
        <s v="Elizabeth Strout"/>
        <s v="Mark Hyman M.D."/>
        <s v="Rob Bell"/>
        <s v="Geneen Roth"/>
        <s v="Mark Twain"/>
        <s v="Paula Hawkins"/>
        <s v="Ian K. Smith M.D."/>
        <s v="Pierre Dukan"/>
        <s v="Chris Cleave"/>
        <s v="Gillian Flynn"/>
        <s v="Gallup"/>
        <s v="Muriel Barbery"/>
        <s v="Donna Tartt"/>
      </sharedItems>
    </cacheField>
    <cacheField name="User Rating" numFmtId="164">
      <sharedItems containsSemiMixedTypes="0" containsString="0" containsNumber="1" minValue="3.3" maxValue="4.9000000000000004"/>
    </cacheField>
    <cacheField name="Reviews" numFmtId="1">
      <sharedItems containsSemiMixedTypes="0" containsString="0" containsNumber="1" containsInteger="1" minValue="37" maxValue="87841"/>
    </cacheField>
    <cacheField name="Price" numFmtId="165">
      <sharedItems containsSemiMixedTypes="0" containsString="0" containsNumber="1" containsInteger="1" minValue="0" maxValue="105"/>
    </cacheField>
    <cacheField name="Year" numFmtId="1">
      <sharedItems containsSemiMixedTypes="0" containsString="0" containsNumber="1" containsInteger="1" minValue="2009" maxValue="2019" count="11">
        <n v="2012"/>
        <n v="2013"/>
        <n v="2014"/>
        <n v="2015"/>
        <n v="2016"/>
        <n v="2017"/>
        <n v="2018"/>
        <n v="2019"/>
        <n v="2011"/>
        <n v="2010"/>
        <n v="2009"/>
      </sharedItems>
    </cacheField>
    <cacheField name="Cost Level" numFmtId="1">
      <sharedItems/>
    </cacheField>
    <cacheField name="Genre" numFmtId="0">
      <sharedItems count="2">
        <s v="Fiction"/>
        <s v="Non Fiction"/>
      </sharedItems>
    </cacheField>
    <cacheField name="Review Engagement" numFmtId="0">
      <sharedItems/>
    </cacheField>
    <cacheField name="Text" numFmtId="0">
      <sharedItems/>
    </cacheField>
  </cacheFields>
  <extLst>
    <ext xmlns:x14="http://schemas.microsoft.com/office/spreadsheetml/2009/9/main" uri="{725AE2AE-9491-48be-B2B4-4EB974FC3084}">
      <x14:pivotCacheDefinition pivotCacheId="74140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x v="0"/>
    <s v="Dr. Seuss"/>
  </r>
  <r>
    <x v="1"/>
    <s v="J.K. Rowling"/>
  </r>
  <r>
    <x v="2"/>
    <s v="Sarah Young"/>
  </r>
  <r>
    <x v="3"/>
    <s v="Eric Carle"/>
  </r>
  <r>
    <x v="4"/>
    <s v="Bill Martin Jr."/>
  </r>
  <r>
    <x v="5"/>
    <s v="Dav Pilkey"/>
  </r>
  <r>
    <x v="6"/>
    <s v="Jill Twiss"/>
  </r>
  <r>
    <x v="7"/>
    <s v="J.K. Rowling"/>
  </r>
  <r>
    <x v="8"/>
    <s v="Jeff Kinney"/>
  </r>
  <r>
    <x v="9"/>
    <s v="Nathan W. Pyle"/>
  </r>
  <r>
    <x v="10"/>
    <s v="Dav Pilkey"/>
  </r>
  <r>
    <x v="11"/>
    <s v="Emily Winfield Martin"/>
  </r>
  <r>
    <x v="12"/>
    <s v="Chip Gaines"/>
  </r>
  <r>
    <x v="13"/>
    <s v="J. K. Rowling"/>
  </r>
  <r>
    <x v="14"/>
    <s v="Dav Pilkey"/>
  </r>
  <r>
    <x v="15"/>
    <s v="Rush Limbaugh"/>
  </r>
  <r>
    <x v="16"/>
    <s v="Sherri Duskey Rinker"/>
  </r>
  <r>
    <x v="17"/>
    <s v="Mark R. Levin"/>
  </r>
  <r>
    <x v="18"/>
    <s v="Lin-Manuel Miranda"/>
  </r>
  <r>
    <x v="19"/>
    <s v="Dav Pilkey"/>
  </r>
  <r>
    <x v="20"/>
    <s v="Patrick Thorpe"/>
  </r>
  <r>
    <x v="21"/>
    <s v="Dav Pilkey"/>
  </r>
  <r>
    <x v="22"/>
    <s v="Dav Pilkey"/>
  </r>
  <r>
    <x v="23"/>
    <s v="Rush Limbaugh"/>
  </r>
  <r>
    <x v="24"/>
    <s v="Pete Souza"/>
  </r>
  <r>
    <x v="25"/>
    <s v="J.K. Rowling"/>
  </r>
  <r>
    <x v="26"/>
    <s v="Brandon Stanton"/>
  </r>
  <r>
    <x v="27"/>
    <s v="Alice Schertle"/>
  </r>
  <r>
    <x v="28"/>
    <s v="Delia Owens"/>
  </r>
  <r>
    <x v="29"/>
    <s v="Michelle Obama"/>
  </r>
  <r>
    <x v="30"/>
    <s v="Kristin Hannah"/>
  </r>
  <r>
    <x v="31"/>
    <s v="Craig Smith"/>
  </r>
  <r>
    <x v="32"/>
    <s v="Laura Hillenbrand"/>
  </r>
  <r>
    <x v="33"/>
    <s v="Harper Lee"/>
  </r>
  <r>
    <x v="34"/>
    <s v="Gary Chapman"/>
  </r>
  <r>
    <x v="35"/>
    <s v="Daniel James Brown"/>
  </r>
  <r>
    <x v="36"/>
    <s v="School Zone"/>
  </r>
  <r>
    <x v="37"/>
    <s v="R. J. Palacio"/>
  </r>
  <r>
    <x v="38"/>
    <s v="Robert Munsch"/>
  </r>
  <r>
    <x v="39"/>
    <s v="Wizards RPG Team"/>
  </r>
  <r>
    <x v="40"/>
    <s v="Suzanne Collins"/>
  </r>
  <r>
    <x v="41"/>
    <s v="Ann Whitford Paul"/>
  </r>
  <r>
    <x v="42"/>
    <s v="David Goggins"/>
  </r>
  <r>
    <x v="43"/>
    <s v="Giles Andreae"/>
  </r>
  <r>
    <x v="44"/>
    <s v="Kathryn Stockett"/>
  </r>
  <r>
    <x v="45"/>
    <s v="Paul Kalanithi"/>
  </r>
  <r>
    <x v="46"/>
    <s v="J. K. Rowling"/>
  </r>
  <r>
    <x v="47"/>
    <s v="Bessel van der Kolk M.D."/>
  </r>
  <r>
    <x v="48"/>
    <s v="Atul Gawande"/>
  </r>
  <r>
    <x v="49"/>
    <s v="Rod Campbell"/>
  </r>
  <r>
    <x v="50"/>
    <s v="Maurice Sendak"/>
  </r>
  <r>
    <x v="51"/>
    <s v="Angie Thomas"/>
  </r>
  <r>
    <x v="52"/>
    <s v="Joanna Gaines"/>
  </r>
  <r>
    <x v="53"/>
    <s v="Deborah Diesen"/>
  </r>
  <r>
    <x v="54"/>
    <s v="Hopscotch Girls"/>
  </r>
  <r>
    <x v="55"/>
    <s v="Adam Mansbach"/>
  </r>
  <r>
    <x v="56"/>
    <s v="Ron Chernow"/>
  </r>
  <r>
    <x v="57"/>
    <s v="Drew Daywalt"/>
  </r>
  <r>
    <x v="58"/>
    <s v="Bill O'Reilly"/>
  </r>
  <r>
    <x v="59"/>
    <s v="Margaret Wise Brown"/>
  </r>
  <r>
    <x v="60"/>
    <s v="Adir Levy"/>
  </r>
  <r>
    <x v="61"/>
    <s v="B. J. Novak"/>
  </r>
  <r>
    <x v="62"/>
    <s v="Amy Shields"/>
  </r>
  <r>
    <x v="63"/>
    <s v="Samin Nosrat"/>
  </r>
  <r>
    <x v="64"/>
    <s v="National Geographic Kids"/>
  </r>
  <r>
    <x v="65"/>
    <s v="Lysa TerKeurst"/>
  </r>
  <r>
    <x v="66"/>
    <s v="Rick Riordan"/>
  </r>
  <r>
    <x v="67"/>
    <s v="Jeff Kinney"/>
  </r>
  <r>
    <x v="68"/>
    <s v="Rick Riordan"/>
  </r>
  <r>
    <x v="69"/>
    <s v="Jeff Kinney"/>
  </r>
  <r>
    <x v="70"/>
    <s v="Rick Riordan"/>
  </r>
  <r>
    <x v="71"/>
    <s v="Jeff Kinney"/>
  </r>
  <r>
    <x v="72"/>
    <s v="Silly Bear"/>
  </r>
  <r>
    <x v="73"/>
    <s v="Jeff Kinney"/>
  </r>
  <r>
    <x v="74"/>
    <s v="Jeff Kinney"/>
  </r>
  <r>
    <x v="75"/>
    <s v="Raina Telgemeier"/>
  </r>
  <r>
    <x v="76"/>
    <s v="Crispin Boyer"/>
  </r>
  <r>
    <x v="77"/>
    <s v="Sandra Boynton"/>
  </r>
  <r>
    <x v="78"/>
    <s v="Jeff Kinney"/>
  </r>
  <r>
    <x v="79"/>
    <s v="Golden Books"/>
  </r>
  <r>
    <x v="80"/>
    <s v="Rick Riordan"/>
  </r>
  <r>
    <x v="81"/>
    <s v="Rick Riordan"/>
  </r>
  <r>
    <x v="82"/>
    <s v="Jeff Kinney"/>
  </r>
  <r>
    <x v="83"/>
    <s v="Rick Riordan"/>
  </r>
  <r>
    <x v="84"/>
    <s v="Phil Robertson"/>
  </r>
  <r>
    <x v="85"/>
    <s v="Marjorie Sarnat"/>
  </r>
  <r>
    <x v="86"/>
    <s v="Tucker Carlson"/>
  </r>
  <r>
    <x v="87"/>
    <s v="Marjorie Sarnat"/>
  </r>
  <r>
    <x v="88"/>
    <s v="Jeff Kinney"/>
  </r>
  <r>
    <x v="89"/>
    <s v="Alan Moore"/>
  </r>
  <r>
    <x v="90"/>
    <s v="Mark R. Levin"/>
  </r>
  <r>
    <x v="91"/>
    <s v="Jeff Kinney"/>
  </r>
  <r>
    <x v="92"/>
    <s v="Joanna Gaines"/>
  </r>
  <r>
    <x v="93"/>
    <s v="Brandon Stanton"/>
  </r>
  <r>
    <x v="94"/>
    <s v="Ree Drummond"/>
  </r>
  <r>
    <x v="95"/>
    <s v="Jeff Kinney"/>
  </r>
  <r>
    <x v="96"/>
    <s v="Julia Child"/>
  </r>
  <r>
    <x v="97"/>
    <s v="Ree Drummond"/>
  </r>
  <r>
    <x v="98"/>
    <s v="Delegates of the ConstitutionalÂ…"/>
  </r>
  <r>
    <x v="99"/>
    <s v="Ree Drummond"/>
  </r>
  <r>
    <x v="100"/>
    <s v="Anthony Bourdain"/>
  </r>
  <r>
    <x v="101"/>
    <s v="Robert Jordan"/>
  </r>
  <r>
    <x v="102"/>
    <s v="Rick Riordan"/>
  </r>
  <r>
    <x v="103"/>
    <s v="Mitch Albom"/>
  </r>
  <r>
    <x v="104"/>
    <s v="W. Cleon Skousen"/>
  </r>
  <r>
    <x v="105"/>
    <s v="Stephen Kendrick"/>
  </r>
  <r>
    <x v="106"/>
    <s v="BreneÌ Brown"/>
  </r>
  <r>
    <x v="107"/>
    <s v="Ina Garten"/>
  </r>
  <r>
    <x v="108"/>
    <s v="Rick Riordan"/>
  </r>
  <r>
    <x v="109"/>
    <s v="John Green"/>
  </r>
  <r>
    <x v="110"/>
    <s v="Andy Weir"/>
  </r>
  <r>
    <x v="111"/>
    <s v="Paulo Coelho"/>
  </r>
  <r>
    <x v="112"/>
    <s v="Suzanne Collins"/>
  </r>
  <r>
    <x v="113"/>
    <s v="Suzanne Collins"/>
  </r>
  <r>
    <x v="114"/>
    <s v="Tara Westover"/>
  </r>
  <r>
    <x v="115"/>
    <s v="Dale Carnegie"/>
  </r>
  <r>
    <x v="116"/>
    <s v="Don Miguel Ruiz"/>
  </r>
  <r>
    <x v="117"/>
    <s v="Suzanne Collins"/>
  </r>
  <r>
    <x v="118"/>
    <s v="George Orwell"/>
  </r>
  <r>
    <x v="119"/>
    <s v="George R. R. Martin"/>
  </r>
  <r>
    <x v="120"/>
    <s v="Amor Towles"/>
  </r>
  <r>
    <x v="121"/>
    <s v="Jordan B. Peterson"/>
  </r>
  <r>
    <x v="122"/>
    <s v="Rupi Kaur"/>
  </r>
  <r>
    <x v="123"/>
    <s v="JJ Smith"/>
  </r>
  <r>
    <x v="124"/>
    <s v="Roger Priddy"/>
  </r>
  <r>
    <x v="125"/>
    <s v="Stephen King"/>
  </r>
  <r>
    <x v="126"/>
    <s v="Todd Burpo"/>
  </r>
  <r>
    <x v="127"/>
    <s v="Jen Sincero"/>
  </r>
  <r>
    <x v="128"/>
    <s v="Garth Stein"/>
  </r>
  <r>
    <x v="129"/>
    <s v="Stephenie Meyer"/>
  </r>
  <r>
    <x v="130"/>
    <s v="Dave Ramsey"/>
  </r>
  <r>
    <x v="131"/>
    <s v="Naomi Kleinberg"/>
  </r>
  <r>
    <x v="132"/>
    <s v="Admiral William H. McRaven"/>
  </r>
  <r>
    <x v="133"/>
    <s v="Ta-Nehisi Coates"/>
  </r>
  <r>
    <x v="134"/>
    <s v="Neil deGrasse Tyson"/>
  </r>
  <r>
    <x v="135"/>
    <s v="Johanna Basford"/>
  </r>
  <r>
    <x v="136"/>
    <s v="Bill O'Reilly"/>
  </r>
  <r>
    <x v="137"/>
    <s v="Randall Munroe"/>
  </r>
  <r>
    <x v="138"/>
    <s v="Rebecca Skloot"/>
  </r>
  <r>
    <x v="139"/>
    <s v="Dinah Bucholz"/>
  </r>
  <r>
    <x v="140"/>
    <s v="Mary Ann Shaffer"/>
  </r>
  <r>
    <x v="141"/>
    <s v="Stieg Larsson"/>
  </r>
  <r>
    <x v="142"/>
    <s v="Stieg Larsson"/>
  </r>
  <r>
    <x v="143"/>
    <s v="Stieg Larsson"/>
  </r>
  <r>
    <x v="144"/>
    <s v="Charles Krauthammer"/>
  </r>
  <r>
    <x v="145"/>
    <s v="Jeff Kinney"/>
  </r>
  <r>
    <x v="146"/>
    <s v="David McCullough"/>
  </r>
  <r>
    <x v="147"/>
    <s v="James Comey"/>
  </r>
  <r>
    <x v="148"/>
    <s v="Stephenie Meyer"/>
  </r>
  <r>
    <x v="149"/>
    <s v="Stephenie Meyer"/>
  </r>
  <r>
    <x v="150"/>
    <s v="Rupi Kaur"/>
  </r>
  <r>
    <x v="151"/>
    <s v="Johanna Basford"/>
  </r>
  <r>
    <x v="152"/>
    <s v="Elie Wiesel"/>
  </r>
  <r>
    <x v="153"/>
    <s v="Allie Brosh"/>
  </r>
  <r>
    <x v="154"/>
    <s v="Chrissy Teigen"/>
  </r>
  <r>
    <x v="155"/>
    <s v="Stephen R. Covey"/>
  </r>
  <r>
    <x v="156"/>
    <s v="Thomas Campbell"/>
  </r>
  <r>
    <x v="157"/>
    <s v="Lysa TerKeurst"/>
  </r>
  <r>
    <x v="158"/>
    <s v="J.K. Rowling"/>
  </r>
  <r>
    <x v="159"/>
    <s v="Randy Pausch"/>
  </r>
  <r>
    <x v="160"/>
    <s v="Stephenie Meyer"/>
  </r>
  <r>
    <x v="161"/>
    <s v="Bruce Springsteen"/>
  </r>
  <r>
    <x v="162"/>
    <s v="RH Disney"/>
  </r>
  <r>
    <x v="163"/>
    <s v="Scholastic"/>
  </r>
  <r>
    <x v="164"/>
    <s v="Michael Lewis"/>
  </r>
  <r>
    <x v="165"/>
    <s v="Scholastic"/>
  </r>
  <r>
    <x v="166"/>
    <s v="David Platt"/>
  </r>
  <r>
    <x v="167"/>
    <s v="Dr. Seuss"/>
  </r>
  <r>
    <x v="168"/>
    <s v="Francis Chan"/>
  </r>
  <r>
    <x v="169"/>
    <s v="Rick Riordan"/>
  </r>
  <r>
    <x v="170"/>
    <s v="Justin Halpern"/>
  </r>
  <r>
    <x v="171"/>
    <s v="Charlaine Harris"/>
  </r>
  <r>
    <x v="172"/>
    <s v="Bill Simmons"/>
  </r>
  <r>
    <x v="173"/>
    <s v="Ina Garten"/>
  </r>
  <r>
    <x v="174"/>
    <s v="Anthony Doerr"/>
  </r>
  <r>
    <x v="175"/>
    <s v="Veronica Roth"/>
  </r>
  <r>
    <x v="176"/>
    <s v="Mark Manson"/>
  </r>
  <r>
    <x v="177"/>
    <s v="Fredrik Backman"/>
  </r>
  <r>
    <x v="178"/>
    <s v="Markus Zusak"/>
  </r>
  <r>
    <x v="179"/>
    <s v="Ernest Cline"/>
  </r>
  <r>
    <x v="180"/>
    <s v="Rachel Hollis"/>
  </r>
  <r>
    <x v="181"/>
    <s v="Christina Baker Kline"/>
  </r>
  <r>
    <x v="182"/>
    <s v="William P. Young"/>
  </r>
  <r>
    <x v="183"/>
    <s v="Chris Kyle"/>
  </r>
  <r>
    <x v="184"/>
    <s v="Thug Kitchen"/>
  </r>
  <r>
    <x v="185"/>
    <s v="Jonathan Cahn"/>
  </r>
  <r>
    <x v="186"/>
    <s v="Daniel Kahneman"/>
  </r>
  <r>
    <x v="187"/>
    <s v="Bill O'Reilly"/>
  </r>
  <r>
    <x v="188"/>
    <s v="Charles Duhigg"/>
  </r>
  <r>
    <x v="189"/>
    <s v="Ray Bradbury"/>
  </r>
  <r>
    <x v="190"/>
    <s v="Malcolm Gladwell"/>
  </r>
  <r>
    <x v="191"/>
    <s v="Sasha O'Hara"/>
  </r>
  <r>
    <x v="192"/>
    <s v="Pretty Simple Press"/>
  </r>
  <r>
    <x v="193"/>
    <s v="Susan Cain"/>
  </r>
  <r>
    <x v="194"/>
    <s v="Stephenie Meyer"/>
  </r>
  <r>
    <x v="195"/>
    <s v="Bill O'Reilly"/>
  </r>
  <r>
    <x v="196"/>
    <s v="David Grann"/>
  </r>
  <r>
    <x v="197"/>
    <s v="Mark Owen"/>
  </r>
  <r>
    <x v="198"/>
    <s v="M Prefontaine"/>
  </r>
  <r>
    <x v="199"/>
    <s v="Walter Isaacson"/>
  </r>
  <r>
    <x v="200"/>
    <s v="Rachel Hollis"/>
  </r>
  <r>
    <x v="201"/>
    <s v="Melissa Hartwig Urban"/>
  </r>
  <r>
    <x v="202"/>
    <s v="Rob Elliott"/>
  </r>
  <r>
    <x v="203"/>
    <s v="The Staff of The Late Show withÂ…"/>
  </r>
  <r>
    <x v="204"/>
    <s v="David Perlmutter MD"/>
  </r>
  <r>
    <x v="205"/>
    <s v="Stephenie Meyer"/>
  </r>
  <r>
    <x v="206"/>
    <s v="George R.R. Martin"/>
  </r>
  <r>
    <x v="207"/>
    <s v="Carol S. Dweck"/>
  </r>
  <r>
    <x v="208"/>
    <s v="Hillary Rodham Clinton"/>
  </r>
  <r>
    <x v="209"/>
    <s v="DK"/>
  </r>
  <r>
    <x v="210"/>
    <s v="Christopher Paolini"/>
  </r>
  <r>
    <x v="211"/>
    <s v="Bill O'Reilly"/>
  </r>
  <r>
    <x v="212"/>
    <s v="Steve Harvey"/>
  </r>
  <r>
    <x v="213"/>
    <s v="Abraham Verghese"/>
  </r>
  <r>
    <x v="214"/>
    <s v="Brian Kilmeade"/>
  </r>
  <r>
    <x v="215"/>
    <s v="Timothy Ferriss"/>
  </r>
  <r>
    <x v="216"/>
    <s v="Jaycee Dugard"/>
  </r>
  <r>
    <x v="217"/>
    <s v="Tatiana de Rosnay"/>
  </r>
  <r>
    <x v="218"/>
    <s v="Patrick Lencioni"/>
  </r>
  <r>
    <x v="219"/>
    <s v="Ann Voskamp"/>
  </r>
  <r>
    <x v="220"/>
    <s v="Blue Star Coloring"/>
  </r>
  <r>
    <x v="221"/>
    <s v="The Washington Post"/>
  </r>
  <r>
    <x v="222"/>
    <s v="Edward Klein"/>
  </r>
  <r>
    <x v="223"/>
    <s v="Rick Riordan"/>
  </r>
  <r>
    <x v="224"/>
    <s v="George W. Bush"/>
  </r>
  <r>
    <x v="225"/>
    <s v="Marty Noble"/>
  </r>
  <r>
    <x v="226"/>
    <s v="Stephenie Meyer"/>
  </r>
  <r>
    <x v="227"/>
    <s v="Stephen King"/>
  </r>
  <r>
    <x v="228"/>
    <s v="Angie Grace"/>
  </r>
  <r>
    <x v="229"/>
    <s v="Chip Heath"/>
  </r>
  <r>
    <x v="230"/>
    <s v="Tony Hsieh"/>
  </r>
  <r>
    <x v="231"/>
    <s v="Sarah Palin"/>
  </r>
  <r>
    <x v="232"/>
    <s v="Charlaine Harris"/>
  </r>
  <r>
    <x v="233"/>
    <s v="Glenn Beck"/>
  </r>
  <r>
    <x v="234"/>
    <s v="James Patterson"/>
  </r>
  <r>
    <x v="235"/>
    <s v="F. A. Hayek"/>
  </r>
  <r>
    <x v="236"/>
    <s v="RH Disney"/>
  </r>
  <r>
    <x v="237"/>
    <s v="Gary Chapman"/>
  </r>
  <r>
    <x v="238"/>
    <s v="Glenn Beck"/>
  </r>
  <r>
    <x v="239"/>
    <s v="Larry Schweikart"/>
  </r>
  <r>
    <x v="240"/>
    <s v="Zhi Gang Sha"/>
  </r>
  <r>
    <x v="241"/>
    <s v="Zhi Gang Sha"/>
  </r>
  <r>
    <x v="242"/>
    <s v="Alex Michaelides"/>
  </r>
  <r>
    <x v="243"/>
    <s v="Suzanne Collins"/>
  </r>
  <r>
    <x v="244"/>
    <s v="Celeste Ng"/>
  </r>
  <r>
    <x v="245"/>
    <s v="John Grisham"/>
  </r>
  <r>
    <x v="246"/>
    <s v="Marie KondÅ"/>
  </r>
  <r>
    <x v="247"/>
    <s v="E L James"/>
  </r>
  <r>
    <x v="248"/>
    <s v="Veronica Roth"/>
  </r>
  <r>
    <x v="249"/>
    <s v="E L James"/>
  </r>
  <r>
    <x v="250"/>
    <s v="John Grisham"/>
  </r>
  <r>
    <x v="251"/>
    <s v="Bill O'Reilly"/>
  </r>
  <r>
    <x v="252"/>
    <s v="Ken Follett"/>
  </r>
  <r>
    <x v="253"/>
    <s v="James Dashner"/>
  </r>
  <r>
    <x v="254"/>
    <s v="Sara Gruen"/>
  </r>
  <r>
    <x v="255"/>
    <s v="American Psychological Association"/>
  </r>
  <r>
    <x v="256"/>
    <s v="John Green"/>
  </r>
  <r>
    <x v="257"/>
    <s v="Jay Asher"/>
  </r>
  <r>
    <x v="258"/>
    <s v="American Psychiatric Association"/>
  </r>
  <r>
    <x v="259"/>
    <s v="Joel Fuhrman MD"/>
  </r>
  <r>
    <x v="260"/>
    <s v="Sheryl Sandberg"/>
  </r>
  <r>
    <x v="261"/>
    <s v="Madeleine L'Engle"/>
  </r>
  <r>
    <x v="262"/>
    <s v="Stephen King"/>
  </r>
  <r>
    <x v="263"/>
    <s v="Rob Elliott"/>
  </r>
  <r>
    <x v="264"/>
    <s v="Dr. Steven R Gundry MD"/>
  </r>
  <r>
    <x v="265"/>
    <s v="Jim Collins"/>
  </r>
  <r>
    <x v="266"/>
    <s v="Walter Isaacson"/>
  </r>
  <r>
    <x v="267"/>
    <s v="Thomas Piketty"/>
  </r>
  <r>
    <x v="268"/>
    <s v="Keith Richards"/>
  </r>
  <r>
    <x v="269"/>
    <s v="DK"/>
  </r>
  <r>
    <x v="270"/>
    <s v="Daniel H. Pink"/>
  </r>
  <r>
    <x v="271"/>
    <s v="Coloring Books for Adults"/>
  </r>
  <r>
    <x v="272"/>
    <s v="Adult Coloring Book Designs"/>
  </r>
  <r>
    <x v="273"/>
    <s v="Jon Meacham"/>
  </r>
  <r>
    <x v="274"/>
    <s v="Sheryl Sandberg"/>
  </r>
  <r>
    <x v="275"/>
    <s v="Steven D. Levitt"/>
  </r>
  <r>
    <x v="276"/>
    <s v="Ina Garten"/>
  </r>
  <r>
    <x v="277"/>
    <s v="David Zinczenko"/>
  </r>
  <r>
    <x v="278"/>
    <s v="Glenn Beck"/>
  </r>
  <r>
    <x v="279"/>
    <s v="Edward M. Kennedy"/>
  </r>
  <r>
    <x v="280"/>
    <s v="Peter A. Lillback"/>
  </r>
  <r>
    <x v="281"/>
    <s v="E L James"/>
  </r>
  <r>
    <x v="282"/>
    <s v="E L James"/>
  </r>
  <r>
    <x v="283"/>
    <s v="Cheryl Strayed"/>
  </r>
  <r>
    <x v="284"/>
    <s v="J. D. Vance"/>
  </r>
  <r>
    <x v="285"/>
    <s v="George R. R. Martin"/>
  </r>
  <r>
    <x v="286"/>
    <s v="F. Scott Fitzgerald"/>
  </r>
  <r>
    <x v="287"/>
    <s v="Stieg Larsson"/>
  </r>
  <r>
    <x v="288"/>
    <s v="Paper Peony Press"/>
  </r>
  <r>
    <x v="289"/>
    <s v="William Davis"/>
  </r>
  <r>
    <x v="290"/>
    <s v="Jennifer Smith"/>
  </r>
  <r>
    <x v="291"/>
    <s v="Dr. Steven R Gundry MD"/>
  </r>
  <r>
    <x v="292"/>
    <s v="John Grisham"/>
  </r>
  <r>
    <x v="293"/>
    <s v="Bob Woodward"/>
  </r>
  <r>
    <x v="294"/>
    <s v="Malcolm Gladwell"/>
  </r>
  <r>
    <x v="295"/>
    <s v="Eric Larson"/>
  </r>
  <r>
    <x v="296"/>
    <s v="Daniel Lipkowitz"/>
  </r>
  <r>
    <x v="297"/>
    <s v="Audrey Niffenegger"/>
  </r>
  <r>
    <x v="298"/>
    <s v="Malcolm Gladwell"/>
  </r>
  <r>
    <x v="299"/>
    <s v="Heidi Murkoff"/>
  </r>
  <r>
    <x v="300"/>
    <s v="Adam Gasiewski"/>
  </r>
  <r>
    <x v="301"/>
    <s v="Blue Star Coloring"/>
  </r>
  <r>
    <x v="302"/>
    <s v="Michael Pollan"/>
  </r>
  <r>
    <x v="303"/>
    <s v="John Heilemann"/>
  </r>
  <r>
    <x v="304"/>
    <s v="The College Board"/>
  </r>
  <r>
    <x v="305"/>
    <s v="Doug Lemov"/>
  </r>
  <r>
    <x v="306"/>
    <s v="Jon Stewart"/>
  </r>
  <r>
    <x v="307"/>
    <s v="Margaret Atwood"/>
  </r>
  <r>
    <x v="308"/>
    <s v="Dan Brown"/>
  </r>
  <r>
    <x v="309"/>
    <s v="John Grisham"/>
  </r>
  <r>
    <x v="310"/>
    <s v="Eben Alexander"/>
  </r>
  <r>
    <x v="311"/>
    <s v="Amy Ramos"/>
  </r>
  <r>
    <x v="312"/>
    <s v="Khaled Hosseini"/>
  </r>
  <r>
    <x v="313"/>
    <s v="James Patterson"/>
  </r>
  <r>
    <x v="314"/>
    <s v="Laurel Randolph"/>
  </r>
  <r>
    <x v="315"/>
    <s v="Gayle Forman"/>
  </r>
  <r>
    <x v="316"/>
    <s v="Stephen King"/>
  </r>
  <r>
    <x v="317"/>
    <s v="Kevin Kwan"/>
  </r>
  <r>
    <x v="318"/>
    <s v="Tina Fey"/>
  </r>
  <r>
    <x v="319"/>
    <s v="Howard Stern"/>
  </r>
  <r>
    <x v="320"/>
    <s v="Timothy Ferriss"/>
  </r>
  <r>
    <x v="321"/>
    <s v="Paula McLain"/>
  </r>
  <r>
    <x v="322"/>
    <s v="John Grisham"/>
  </r>
  <r>
    <x v="323"/>
    <s v="Greg Mortenson"/>
  </r>
  <r>
    <x v="324"/>
    <s v="Mike Moreno"/>
  </r>
  <r>
    <x v="325"/>
    <s v="Charlaine Harris"/>
  </r>
  <r>
    <x v="326"/>
    <s v="David Zinczenko"/>
  </r>
  <r>
    <x v="327"/>
    <s v="The College Board"/>
  </r>
  <r>
    <x v="328"/>
    <s v="Michael Wolff"/>
  </r>
  <r>
    <x v="329"/>
    <s v="Dan Brown"/>
  </r>
  <r>
    <x v="330"/>
    <s v="Elizabeth Strout"/>
  </r>
  <r>
    <x v="331"/>
    <s v="Charlaine Harris"/>
  </r>
  <r>
    <x v="332"/>
    <s v="Mark Hyman M.D."/>
  </r>
  <r>
    <x v="333"/>
    <s v="Rob Bell"/>
  </r>
  <r>
    <x v="334"/>
    <s v="Geneen Roth"/>
  </r>
  <r>
    <x v="335"/>
    <s v="Mark Twain"/>
  </r>
  <r>
    <x v="336"/>
    <s v="Paula Hawkins"/>
  </r>
  <r>
    <x v="337"/>
    <s v="Dan Brown"/>
  </r>
  <r>
    <x v="338"/>
    <s v="Ian K. Smith M.D."/>
  </r>
  <r>
    <x v="339"/>
    <s v="Pierre Dukan"/>
  </r>
  <r>
    <x v="340"/>
    <s v="Chris Cleave"/>
  </r>
  <r>
    <x v="341"/>
    <s v="Gillian Flynn"/>
  </r>
  <r>
    <x v="342"/>
    <s v="J.K. Rowling"/>
  </r>
  <r>
    <x v="343"/>
    <s v="Gallup"/>
  </r>
  <r>
    <x v="344"/>
    <s v="Muriel Barbery"/>
  </r>
  <r>
    <x v="345"/>
    <s v="Donna Tartt"/>
  </r>
  <r>
    <x v="346"/>
    <s v="Veronica Roth"/>
  </r>
  <r>
    <x v="347"/>
    <s v="E L James"/>
  </r>
  <r>
    <x v="348"/>
    <s v="Harper Lee"/>
  </r>
  <r>
    <x v="349"/>
    <s v="J.K. Rowling"/>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n v="4.9000000000000004"/>
    <n v="21834"/>
    <n v="8"/>
    <x v="0"/>
    <s v="LowCost"/>
    <x v="0"/>
    <s v="Medium"/>
    <s v="Oh, the Places You'll Go! Dr. Seuss Fiction"/>
  </r>
  <r>
    <x v="0"/>
    <x v="0"/>
    <n v="4.9000000000000004"/>
    <n v="21834"/>
    <n v="8"/>
    <x v="1"/>
    <s v="LowCost"/>
    <x v="0"/>
    <s v="Medium"/>
    <s v="Oh, the Places You'll Go! Dr. Seuss Fiction"/>
  </r>
  <r>
    <x v="0"/>
    <x v="0"/>
    <n v="4.9000000000000004"/>
    <n v="21834"/>
    <n v="8"/>
    <x v="2"/>
    <s v="LowCost"/>
    <x v="0"/>
    <s v="Medium"/>
    <s v="Oh, the Places You'll Go! Dr. Seuss Fiction"/>
  </r>
  <r>
    <x v="0"/>
    <x v="0"/>
    <n v="4.9000000000000004"/>
    <n v="21834"/>
    <n v="8"/>
    <x v="3"/>
    <s v="LowCost"/>
    <x v="0"/>
    <s v="Medium"/>
    <s v="Oh, the Places You'll Go! Dr. Seuss Fiction"/>
  </r>
  <r>
    <x v="0"/>
    <x v="0"/>
    <n v="4.9000000000000004"/>
    <n v="21834"/>
    <n v="8"/>
    <x v="4"/>
    <s v="LowCost"/>
    <x v="0"/>
    <s v="Medium"/>
    <s v="Oh, the Places You'll Go! Dr. Seuss Fiction"/>
  </r>
  <r>
    <x v="0"/>
    <x v="0"/>
    <n v="4.9000000000000004"/>
    <n v="21834"/>
    <n v="8"/>
    <x v="5"/>
    <s v="LowCost"/>
    <x v="0"/>
    <s v="Medium"/>
    <s v="Oh, the Places You'll Go! Dr. Seuss Fiction"/>
  </r>
  <r>
    <x v="0"/>
    <x v="0"/>
    <n v="4.9000000000000004"/>
    <n v="21834"/>
    <n v="8"/>
    <x v="6"/>
    <s v="LowCost"/>
    <x v="0"/>
    <s v="Medium"/>
    <s v="Oh, the Places You'll Go! Dr. Seuss Fiction"/>
  </r>
  <r>
    <x v="0"/>
    <x v="0"/>
    <n v="4.9000000000000004"/>
    <n v="21834"/>
    <n v="8"/>
    <x v="7"/>
    <s v="LowCost"/>
    <x v="0"/>
    <s v="Medium"/>
    <s v="Oh, the Places You'll Go! Dr. Seuss Fiction"/>
  </r>
  <r>
    <x v="1"/>
    <x v="1"/>
    <n v="4.9000000000000004"/>
    <n v="19622"/>
    <n v="30"/>
    <x v="4"/>
    <s v="LowCost"/>
    <x v="0"/>
    <s v="Medium"/>
    <s v="Harry Potter and the Chamber of Secrets: The Illustrated Edition (Harry Potter, Book 2) J.K. Rowling Fiction"/>
  </r>
  <r>
    <x v="2"/>
    <x v="2"/>
    <n v="4.9000000000000004"/>
    <n v="19576"/>
    <n v="8"/>
    <x v="8"/>
    <s v="LowCost"/>
    <x v="1"/>
    <s v="Medium"/>
    <s v="Jesus Calling: Enjoying Peace in His Presence (with Scripture References) Sarah Young Non Fiction"/>
  </r>
  <r>
    <x v="2"/>
    <x v="2"/>
    <n v="4.9000000000000004"/>
    <n v="19576"/>
    <n v="8"/>
    <x v="0"/>
    <s v="LowCost"/>
    <x v="1"/>
    <s v="Medium"/>
    <s v="Jesus Calling: Enjoying Peace in His Presence (with Scripture References) Sarah Young Non Fiction"/>
  </r>
  <r>
    <x v="2"/>
    <x v="2"/>
    <n v="4.9000000000000004"/>
    <n v="19576"/>
    <n v="8"/>
    <x v="1"/>
    <s v="LowCost"/>
    <x v="1"/>
    <s v="Medium"/>
    <s v="Jesus Calling: Enjoying Peace in His Presence (with Scripture References) Sarah Young Non Fiction"/>
  </r>
  <r>
    <x v="2"/>
    <x v="2"/>
    <n v="4.9000000000000004"/>
    <n v="19576"/>
    <n v="8"/>
    <x v="2"/>
    <s v="LowCost"/>
    <x v="1"/>
    <s v="Medium"/>
    <s v="Jesus Calling: Enjoying Peace in His Presence (with Scripture References) Sarah Young Non Fiction"/>
  </r>
  <r>
    <x v="2"/>
    <x v="2"/>
    <n v="4.9000000000000004"/>
    <n v="19576"/>
    <n v="8"/>
    <x v="3"/>
    <s v="LowCost"/>
    <x v="1"/>
    <s v="Medium"/>
    <s v="Jesus Calling: Enjoying Peace in His Presence (with Scripture References) Sarah Young Non Fiction"/>
  </r>
  <r>
    <x v="2"/>
    <x v="2"/>
    <n v="4.9000000000000004"/>
    <n v="19576"/>
    <n v="8"/>
    <x v="4"/>
    <s v="LowCost"/>
    <x v="1"/>
    <s v="Medium"/>
    <s v="Jesus Calling: Enjoying Peace in His Presence (with Scripture References) Sarah Young Non Fiction"/>
  </r>
  <r>
    <x v="3"/>
    <x v="3"/>
    <n v="4.9000000000000004"/>
    <n v="19546"/>
    <n v="5"/>
    <x v="1"/>
    <s v="LowCost"/>
    <x v="0"/>
    <s v="Medium"/>
    <s v="The Very Hungry Caterpillar Eric Carle Fiction"/>
  </r>
  <r>
    <x v="3"/>
    <x v="3"/>
    <n v="4.9000000000000004"/>
    <n v="19546"/>
    <n v="5"/>
    <x v="2"/>
    <s v="LowCost"/>
    <x v="0"/>
    <s v="Medium"/>
    <s v="The Very Hungry Caterpillar Eric Carle Fiction"/>
  </r>
  <r>
    <x v="3"/>
    <x v="3"/>
    <n v="4.9000000000000004"/>
    <n v="19546"/>
    <n v="5"/>
    <x v="3"/>
    <s v="LowCost"/>
    <x v="0"/>
    <s v="Medium"/>
    <s v="The Very Hungry Caterpillar Eric Carle Fiction"/>
  </r>
  <r>
    <x v="3"/>
    <x v="3"/>
    <n v="4.9000000000000004"/>
    <n v="19546"/>
    <n v="5"/>
    <x v="4"/>
    <s v="LowCost"/>
    <x v="0"/>
    <s v="Medium"/>
    <s v="The Very Hungry Caterpillar Eric Carle Fiction"/>
  </r>
  <r>
    <x v="3"/>
    <x v="3"/>
    <n v="4.9000000000000004"/>
    <n v="19546"/>
    <n v="5"/>
    <x v="5"/>
    <s v="LowCost"/>
    <x v="0"/>
    <s v="Medium"/>
    <s v="The Very Hungry Caterpillar Eric Carle Fiction"/>
  </r>
  <r>
    <x v="3"/>
    <x v="3"/>
    <n v="4.9000000000000004"/>
    <n v="19546"/>
    <n v="5"/>
    <x v="6"/>
    <s v="LowCost"/>
    <x v="0"/>
    <s v="Medium"/>
    <s v="The Very Hungry Caterpillar Eric Carle Fiction"/>
  </r>
  <r>
    <x v="3"/>
    <x v="3"/>
    <n v="4.9000000000000004"/>
    <n v="19546"/>
    <n v="5"/>
    <x v="7"/>
    <s v="LowCost"/>
    <x v="0"/>
    <s v="Medium"/>
    <s v="The Very Hungry Caterpillar Eric Carle Fiction"/>
  </r>
  <r>
    <x v="4"/>
    <x v="4"/>
    <n v="4.9000000000000004"/>
    <n v="14344"/>
    <n v="5"/>
    <x v="5"/>
    <s v="LowCost"/>
    <x v="0"/>
    <s v="Medium"/>
    <s v="Brown Bear, Brown Bear, What Do You See? Bill Martin Jr. Fiction"/>
  </r>
  <r>
    <x v="4"/>
    <x v="4"/>
    <n v="4.9000000000000004"/>
    <n v="14344"/>
    <n v="5"/>
    <x v="7"/>
    <s v="LowCost"/>
    <x v="0"/>
    <s v="Medium"/>
    <s v="Brown Bear, Brown Bear, What Do You See? Bill Martin Jr. Fiction"/>
  </r>
  <r>
    <x v="5"/>
    <x v="5"/>
    <n v="4.9000000000000004"/>
    <n v="12619"/>
    <n v="8"/>
    <x v="7"/>
    <s v="LowCost"/>
    <x v="0"/>
    <s v="Medium"/>
    <s v="Dog Man: Fetch-22: From the Creator of Captain Underpants (Dog Man #8) Dav Pilkey Fiction"/>
  </r>
  <r>
    <x v="6"/>
    <x v="6"/>
    <n v="4.9000000000000004"/>
    <n v="11881"/>
    <n v="13"/>
    <x v="6"/>
    <s v="LowCost"/>
    <x v="0"/>
    <s v="Medium"/>
    <s v="Last Week Tonight with John Oliver Presents A Day in the Life of Marlon Bundo (Better Bundo Book, LGBT ChildrenÂ’s Book) Jill Twiss Fiction"/>
  </r>
  <r>
    <x v="7"/>
    <x v="1"/>
    <n v="4.9000000000000004"/>
    <n v="10052"/>
    <n v="22"/>
    <x v="4"/>
    <s v="LowCost"/>
    <x v="0"/>
    <s v="Medium"/>
    <s v="Harry Potter and the Sorcerer's Stone: The Illustrated Edition (Harry Potter, Book 1) J.K. Rowling Fiction"/>
  </r>
  <r>
    <x v="8"/>
    <x v="7"/>
    <n v="4.9000000000000004"/>
    <n v="9413"/>
    <n v="8"/>
    <x v="7"/>
    <s v="LowCost"/>
    <x v="0"/>
    <s v="Low"/>
    <s v="Wrecking Ball (Diary of a Wimpy Kid Book 14) Jeff Kinney Fiction"/>
  </r>
  <r>
    <x v="9"/>
    <x v="8"/>
    <n v="4.9000000000000004"/>
    <n v="9382"/>
    <n v="6"/>
    <x v="7"/>
    <s v="LowCost"/>
    <x v="0"/>
    <s v="Low"/>
    <s v="Strange Planet (Strange Planet Series) Nathan W. Pyle Fiction"/>
  </r>
  <r>
    <x v="10"/>
    <x v="5"/>
    <n v="4.9000000000000004"/>
    <n v="9089"/>
    <n v="8"/>
    <x v="7"/>
    <s v="LowCost"/>
    <x v="0"/>
    <s v="Low"/>
    <s v="Dog Man: For Whom the Ball Rolls: From the Creator of Captain Underpants (Dog Man #7) Dav Pilkey Fiction"/>
  </r>
  <r>
    <x v="11"/>
    <x v="9"/>
    <n v="4.9000000000000004"/>
    <n v="8842"/>
    <n v="10"/>
    <x v="4"/>
    <s v="LowCost"/>
    <x v="0"/>
    <s v="Low"/>
    <s v="The Wonderful Things You Will Be Emily Winfield Martin Fiction"/>
  </r>
  <r>
    <x v="11"/>
    <x v="9"/>
    <n v="4.9000000000000004"/>
    <n v="8842"/>
    <n v="10"/>
    <x v="5"/>
    <s v="LowCost"/>
    <x v="0"/>
    <s v="Low"/>
    <s v="The Wonderful Things You Will Be Emily Winfield Martin Fiction"/>
  </r>
  <r>
    <x v="11"/>
    <x v="9"/>
    <n v="4.9000000000000004"/>
    <n v="8842"/>
    <n v="10"/>
    <x v="6"/>
    <s v="LowCost"/>
    <x v="0"/>
    <s v="Low"/>
    <s v="The Wonderful Things You Will Be Emily Winfield Martin Fiction"/>
  </r>
  <r>
    <x v="11"/>
    <x v="9"/>
    <n v="4.9000000000000004"/>
    <n v="8842"/>
    <n v="10"/>
    <x v="7"/>
    <s v="LowCost"/>
    <x v="0"/>
    <s v="Low"/>
    <s v="The Wonderful Things You Will Be Emily Winfield Martin Fiction"/>
  </r>
  <r>
    <x v="12"/>
    <x v="10"/>
    <n v="4.9000000000000004"/>
    <n v="7861"/>
    <n v="5"/>
    <x v="4"/>
    <s v="LowCost"/>
    <x v="1"/>
    <s v="Low"/>
    <s v="The Magnolia Story Chip Gaines Non Fiction"/>
  </r>
  <r>
    <x v="13"/>
    <x v="11"/>
    <n v="4.9000000000000004"/>
    <n v="7758"/>
    <n v="18"/>
    <x v="7"/>
    <s v="LowCost"/>
    <x v="0"/>
    <s v="Low"/>
    <s v="Harry Potter and the Goblet of Fire: The Illustrated Edition (Harry Potter, Book 4) (4) J. K. Rowling Fiction"/>
  </r>
  <r>
    <x v="14"/>
    <x v="5"/>
    <n v="4.9000000000000004"/>
    <n v="7235"/>
    <n v="4"/>
    <x v="6"/>
    <s v="LowCost"/>
    <x v="0"/>
    <s v="Low"/>
    <s v="Dog Man: Brawl of the Wild: From the Creator of Captain Underpants (Dog Man #6) Dav Pilkey Fiction"/>
  </r>
  <r>
    <x v="14"/>
    <x v="5"/>
    <n v="4.9000000000000004"/>
    <n v="7235"/>
    <n v="4"/>
    <x v="7"/>
    <s v="LowCost"/>
    <x v="0"/>
    <s v="Low"/>
    <s v="Dog Man: Brawl of the Wild: From the Creator of Captain Underpants (Dog Man #6) Dav Pilkey Fiction"/>
  </r>
  <r>
    <x v="15"/>
    <x v="12"/>
    <n v="4.9000000000000004"/>
    <n v="7150"/>
    <n v="12"/>
    <x v="1"/>
    <s v="LowCost"/>
    <x v="0"/>
    <s v="Low"/>
    <s v="Rush Revere and the Brave Pilgrims: Time-Travel Adventures with Exceptional Americans (1) Rush Limbaugh Fiction"/>
  </r>
  <r>
    <x v="16"/>
    <x v="13"/>
    <n v="4.9000000000000004"/>
    <n v="7038"/>
    <n v="7"/>
    <x v="0"/>
    <s v="LowCost"/>
    <x v="0"/>
    <s v="Low"/>
    <s v="Goodnight, Goodnight Construction Site (Hardcover Books for Toddlers, Preschool Books for Kids) Sherri Duskey Rinker Fiction"/>
  </r>
  <r>
    <x v="16"/>
    <x v="13"/>
    <n v="4.9000000000000004"/>
    <n v="7038"/>
    <n v="7"/>
    <x v="1"/>
    <s v="LowCost"/>
    <x v="0"/>
    <s v="Low"/>
    <s v="Goodnight, Goodnight Construction Site (Hardcover Books for Toddlers, Preschool Books for Kids) Sherri Duskey Rinker Fiction"/>
  </r>
  <r>
    <x v="17"/>
    <x v="14"/>
    <n v="4.9000000000000004"/>
    <n v="5956"/>
    <n v="11"/>
    <x v="7"/>
    <s v="LowCost"/>
    <x v="1"/>
    <s v="Low"/>
    <s v="Unfreedom of the Press Mark R. Levin Non Fiction"/>
  </r>
  <r>
    <x v="18"/>
    <x v="15"/>
    <n v="4.9000000000000004"/>
    <n v="5867"/>
    <n v="54"/>
    <x v="4"/>
    <s v="HighCost"/>
    <x v="1"/>
    <s v="Low"/>
    <s v="Hamilton: The Revolution Lin-Manuel Miranda Non Fiction"/>
  </r>
  <r>
    <x v="19"/>
    <x v="5"/>
    <n v="4.9000000000000004"/>
    <n v="5470"/>
    <n v="6"/>
    <x v="6"/>
    <s v="LowCost"/>
    <x v="0"/>
    <s v="Low"/>
    <s v="Dog Man: Lord of the Fleas: From the Creator of Captain Underpants (Dog Man #5) Dav Pilkey Fiction"/>
  </r>
  <r>
    <x v="20"/>
    <x v="16"/>
    <n v="4.9000000000000004"/>
    <n v="5396"/>
    <n v="20"/>
    <x v="1"/>
    <s v="LowCost"/>
    <x v="0"/>
    <s v="Low"/>
    <s v="The Legend of Zelda: Hyrule Historia Patrick Thorpe Fiction"/>
  </r>
  <r>
    <x v="21"/>
    <x v="5"/>
    <n v="4.9000000000000004"/>
    <n v="5062"/>
    <n v="6"/>
    <x v="6"/>
    <s v="LowCost"/>
    <x v="0"/>
    <s v="Low"/>
    <s v="Dog Man and Cat Kid: From the Creator of Captain Underpants (Dog Man #4) Dav Pilkey Fiction"/>
  </r>
  <r>
    <x v="22"/>
    <x v="5"/>
    <n v="4.9000000000000004"/>
    <n v="4786"/>
    <n v="8"/>
    <x v="5"/>
    <s v="LowCost"/>
    <x v="0"/>
    <s v="Low"/>
    <s v="Dog Man: A Tale of Two Kitties: From the Creator of Captain Underpants (Dog Man #3) Dav Pilkey Fiction"/>
  </r>
  <r>
    <x v="23"/>
    <x v="12"/>
    <n v="4.9000000000000004"/>
    <n v="3836"/>
    <n v="12"/>
    <x v="2"/>
    <s v="LowCost"/>
    <x v="0"/>
    <s v="Low"/>
    <s v="Rush Revere and the First Patriots: Time-Travel Adventures With Exceptional Americans (2) Rush Limbaugh Fiction"/>
  </r>
  <r>
    <x v="24"/>
    <x v="17"/>
    <n v="4.9000000000000004"/>
    <n v="3192"/>
    <n v="22"/>
    <x v="5"/>
    <s v="LowCost"/>
    <x v="1"/>
    <s v="Low"/>
    <s v="Obama: An Intimate Portrait Pete Souza Non Fiction"/>
  </r>
  <r>
    <x v="25"/>
    <x v="1"/>
    <n v="4.9000000000000004"/>
    <n v="3146"/>
    <n v="30"/>
    <x v="5"/>
    <s v="LowCost"/>
    <x v="0"/>
    <s v="Low"/>
    <s v="Harry Potter and the Prisoner of Azkaban: The Illustrated Edition (Harry Potter, Book 3) J.K. Rowling Fiction"/>
  </r>
  <r>
    <x v="26"/>
    <x v="18"/>
    <n v="4.9000000000000004"/>
    <n v="2812"/>
    <n v="17"/>
    <x v="3"/>
    <s v="LowCost"/>
    <x v="1"/>
    <s v="Low"/>
    <s v="Humans of New York : Stories Brandon Stanton Non Fiction"/>
  </r>
  <r>
    <x v="27"/>
    <x v="19"/>
    <n v="4.9000000000000004"/>
    <n v="1884"/>
    <n v="0"/>
    <x v="2"/>
    <s v="LowCost"/>
    <x v="0"/>
    <s v="Low"/>
    <s v="Little Blue Truck Alice Schertle Fiction"/>
  </r>
  <r>
    <x v="28"/>
    <x v="20"/>
    <n v="4.8"/>
    <n v="87841"/>
    <n v="15"/>
    <x v="7"/>
    <s v="LowCost"/>
    <x v="0"/>
    <s v="High"/>
    <s v="Where the Crawdads Sing Delia Owens Fiction"/>
  </r>
  <r>
    <x v="29"/>
    <x v="21"/>
    <n v="4.8"/>
    <n v="61133"/>
    <n v="11"/>
    <x v="6"/>
    <s v="LowCost"/>
    <x v="1"/>
    <s v="High"/>
    <s v="Becoming Michelle Obama Non Fiction"/>
  </r>
  <r>
    <x v="29"/>
    <x v="21"/>
    <n v="4.8"/>
    <n v="61133"/>
    <n v="11"/>
    <x v="7"/>
    <s v="LowCost"/>
    <x v="1"/>
    <s v="High"/>
    <s v="Becoming Michelle Obama Non Fiction"/>
  </r>
  <r>
    <x v="30"/>
    <x v="22"/>
    <n v="4.8"/>
    <n v="49288"/>
    <n v="11"/>
    <x v="3"/>
    <s v="LowCost"/>
    <x v="0"/>
    <s v="Medium"/>
    <s v="The Nightingale: A Novel Kristin Hannah Fiction"/>
  </r>
  <r>
    <x v="30"/>
    <x v="22"/>
    <n v="4.8"/>
    <n v="49288"/>
    <n v="11"/>
    <x v="4"/>
    <s v="LowCost"/>
    <x v="0"/>
    <s v="Medium"/>
    <s v="The Nightingale: A Novel Kristin Hannah Fiction"/>
  </r>
  <r>
    <x v="31"/>
    <x v="23"/>
    <n v="4.8"/>
    <n v="30183"/>
    <n v="4"/>
    <x v="6"/>
    <s v="LowCost"/>
    <x v="0"/>
    <s v="Medium"/>
    <s v="The Wonky Donkey Craig Smith Fiction"/>
  </r>
  <r>
    <x v="31"/>
    <x v="23"/>
    <n v="4.8"/>
    <n v="30183"/>
    <n v="4"/>
    <x v="7"/>
    <s v="LowCost"/>
    <x v="0"/>
    <s v="Medium"/>
    <s v="The Wonky Donkey Craig Smith Fiction"/>
  </r>
  <r>
    <x v="32"/>
    <x v="24"/>
    <n v="4.8"/>
    <n v="29673"/>
    <n v="16"/>
    <x v="9"/>
    <s v="LowCost"/>
    <x v="1"/>
    <s v="Medium"/>
    <s v="Unbroken: A World War II Story of Survival, Resilience, and Redemption Laura Hillenbrand Non Fiction"/>
  </r>
  <r>
    <x v="32"/>
    <x v="24"/>
    <n v="4.8"/>
    <n v="29673"/>
    <n v="16"/>
    <x v="8"/>
    <s v="LowCost"/>
    <x v="1"/>
    <s v="Medium"/>
    <s v="Unbroken: A World War II Story of Survival, Resilience, and Redemption Laura Hillenbrand Non Fiction"/>
  </r>
  <r>
    <x v="32"/>
    <x v="24"/>
    <n v="4.8"/>
    <n v="29673"/>
    <n v="16"/>
    <x v="0"/>
    <s v="LowCost"/>
    <x v="1"/>
    <s v="Medium"/>
    <s v="Unbroken: A World War II Story of Survival, Resilience, and Redemption Laura Hillenbrand Non Fiction"/>
  </r>
  <r>
    <x v="32"/>
    <x v="24"/>
    <n v="4.8"/>
    <n v="29673"/>
    <n v="13"/>
    <x v="2"/>
    <s v="LowCost"/>
    <x v="1"/>
    <s v="Medium"/>
    <s v="Unbroken: A World War II Story of Survival, Resilience, and Redemption Laura Hillenbrand Non Fiction"/>
  </r>
  <r>
    <x v="32"/>
    <x v="24"/>
    <n v="4.8"/>
    <n v="29673"/>
    <n v="16"/>
    <x v="2"/>
    <s v="LowCost"/>
    <x v="1"/>
    <s v="Medium"/>
    <s v="Unbroken: A World War II Story of Survival, Resilience, and Redemption Laura Hillenbrand Non Fiction"/>
  </r>
  <r>
    <x v="33"/>
    <x v="25"/>
    <n v="4.8"/>
    <n v="26234"/>
    <n v="0"/>
    <x v="1"/>
    <s v="LowCost"/>
    <x v="0"/>
    <s v="Medium"/>
    <s v="To Kill a Mockingbird Harper Lee Fiction"/>
  </r>
  <r>
    <x v="33"/>
    <x v="25"/>
    <n v="4.8"/>
    <n v="26234"/>
    <n v="0"/>
    <x v="2"/>
    <s v="LowCost"/>
    <x v="0"/>
    <s v="Medium"/>
    <s v="To Kill a Mockingbird Harper Lee Fiction"/>
  </r>
  <r>
    <x v="33"/>
    <x v="25"/>
    <n v="4.8"/>
    <n v="26234"/>
    <n v="0"/>
    <x v="3"/>
    <s v="LowCost"/>
    <x v="0"/>
    <s v="Medium"/>
    <s v="To Kill a Mockingbird Harper Lee Fiction"/>
  </r>
  <r>
    <x v="33"/>
    <x v="25"/>
    <n v="4.8"/>
    <n v="26234"/>
    <n v="0"/>
    <x v="4"/>
    <s v="LowCost"/>
    <x v="0"/>
    <s v="Medium"/>
    <s v="To Kill a Mockingbird Harper Lee Fiction"/>
  </r>
  <r>
    <x v="33"/>
    <x v="25"/>
    <n v="4.8"/>
    <n v="26234"/>
    <n v="7"/>
    <x v="7"/>
    <s v="LowCost"/>
    <x v="0"/>
    <s v="Medium"/>
    <s v="To Kill a Mockingbird Harper Lee Fiction"/>
  </r>
  <r>
    <x v="34"/>
    <x v="26"/>
    <n v="4.8"/>
    <n v="25554"/>
    <n v="8"/>
    <x v="3"/>
    <s v="LowCost"/>
    <x v="1"/>
    <s v="Medium"/>
    <s v="The 5 Love Languages: The Secret to Love that Lasts Gary Chapman Non Fiction"/>
  </r>
  <r>
    <x v="34"/>
    <x v="26"/>
    <n v="4.8"/>
    <n v="25554"/>
    <n v="8"/>
    <x v="4"/>
    <s v="LowCost"/>
    <x v="1"/>
    <s v="Medium"/>
    <s v="The 5 Love Languages: The Secret to Love that Lasts Gary Chapman Non Fiction"/>
  </r>
  <r>
    <x v="34"/>
    <x v="26"/>
    <n v="4.8"/>
    <n v="25554"/>
    <n v="8"/>
    <x v="5"/>
    <s v="LowCost"/>
    <x v="1"/>
    <s v="Medium"/>
    <s v="The 5 Love Languages: The Secret to Love that Lasts Gary Chapman Non Fiction"/>
  </r>
  <r>
    <x v="34"/>
    <x v="26"/>
    <n v="4.8"/>
    <n v="25554"/>
    <n v="8"/>
    <x v="6"/>
    <s v="LowCost"/>
    <x v="1"/>
    <s v="Medium"/>
    <s v="The 5 Love Languages: The Secret to Love that Lasts Gary Chapman Non Fiction"/>
  </r>
  <r>
    <x v="34"/>
    <x v="26"/>
    <n v="4.8"/>
    <n v="25554"/>
    <n v="8"/>
    <x v="7"/>
    <s v="LowCost"/>
    <x v="1"/>
    <s v="Medium"/>
    <s v="The 5 Love Languages: The Secret to Love that Lasts Gary Chapman Non Fiction"/>
  </r>
  <r>
    <x v="35"/>
    <x v="27"/>
    <n v="4.8"/>
    <n v="23358"/>
    <n v="12"/>
    <x v="2"/>
    <s v="LowCost"/>
    <x v="1"/>
    <s v="Medium"/>
    <s v="The Boys in the Boat: Nine Americans and Their Epic Quest for Gold at the 1936 Berlin Olympics Daniel James Brown Non Fiction"/>
  </r>
  <r>
    <x v="35"/>
    <x v="27"/>
    <n v="4.8"/>
    <n v="23358"/>
    <n v="12"/>
    <x v="3"/>
    <s v="LowCost"/>
    <x v="1"/>
    <s v="Medium"/>
    <s v="The Boys in the Boat: Nine Americans and Their Epic Quest for Gold at the 1936 Berlin Olympics Daniel James Brown Non Fiction"/>
  </r>
  <r>
    <x v="36"/>
    <x v="28"/>
    <n v="4.8"/>
    <n v="23047"/>
    <n v="6"/>
    <x v="6"/>
    <s v="LowCost"/>
    <x v="1"/>
    <s v="Medium"/>
    <s v="School Zone - Big Preschool Workbook - Ages 4 and Up, Colors, Shapes, Numbers 1-10, Alphabet, Pre-Writing, Pre-Readingâ€¦ School Zone Non Fiction"/>
  </r>
  <r>
    <x v="36"/>
    <x v="28"/>
    <n v="4.8"/>
    <n v="23047"/>
    <n v="6"/>
    <x v="7"/>
    <s v="LowCost"/>
    <x v="1"/>
    <s v="Medium"/>
    <s v="School Zone - Big Preschool Workbook - Ages 4 and Up, Colors, Shapes, Numbers 1-10, Alphabet, Pre-Writing, Pre-Readingâ€¦ School Zone Non Fiction"/>
  </r>
  <r>
    <x v="37"/>
    <x v="29"/>
    <n v="4.8"/>
    <n v="21625"/>
    <n v="9"/>
    <x v="1"/>
    <s v="LowCost"/>
    <x v="0"/>
    <s v="Medium"/>
    <s v="Wonder R. J. Palacio Fiction"/>
  </r>
  <r>
    <x v="37"/>
    <x v="29"/>
    <n v="4.8"/>
    <n v="21625"/>
    <n v="9"/>
    <x v="2"/>
    <s v="LowCost"/>
    <x v="0"/>
    <s v="Medium"/>
    <s v="Wonder R. J. Palacio Fiction"/>
  </r>
  <r>
    <x v="37"/>
    <x v="29"/>
    <n v="4.8"/>
    <n v="21625"/>
    <n v="9"/>
    <x v="3"/>
    <s v="LowCost"/>
    <x v="0"/>
    <s v="Medium"/>
    <s v="Wonder R. J. Palacio Fiction"/>
  </r>
  <r>
    <x v="37"/>
    <x v="29"/>
    <n v="4.8"/>
    <n v="21625"/>
    <n v="9"/>
    <x v="4"/>
    <s v="LowCost"/>
    <x v="0"/>
    <s v="Medium"/>
    <s v="Wonder R. J. Palacio Fiction"/>
  </r>
  <r>
    <x v="37"/>
    <x v="29"/>
    <n v="4.8"/>
    <n v="21625"/>
    <n v="9"/>
    <x v="5"/>
    <s v="LowCost"/>
    <x v="0"/>
    <s v="Medium"/>
    <s v="Wonder R. J. Palacio Fiction"/>
  </r>
  <r>
    <x v="38"/>
    <x v="30"/>
    <n v="4.8"/>
    <n v="18613"/>
    <n v="5"/>
    <x v="2"/>
    <s v="LowCost"/>
    <x v="0"/>
    <s v="Medium"/>
    <s v="Love You Forever Robert Munsch Fiction"/>
  </r>
  <r>
    <x v="38"/>
    <x v="30"/>
    <n v="4.8"/>
    <n v="18613"/>
    <n v="5"/>
    <x v="3"/>
    <s v="LowCost"/>
    <x v="0"/>
    <s v="Medium"/>
    <s v="Love You Forever Robert Munsch Fiction"/>
  </r>
  <r>
    <x v="39"/>
    <x v="31"/>
    <n v="4.8"/>
    <n v="16990"/>
    <n v="27"/>
    <x v="5"/>
    <s v="LowCost"/>
    <x v="0"/>
    <s v="Medium"/>
    <s v="Player's Handbook (Dungeons &amp; Dragons) Wizards RPG Team Fiction"/>
  </r>
  <r>
    <x v="39"/>
    <x v="31"/>
    <n v="4.8"/>
    <n v="16990"/>
    <n v="27"/>
    <x v="6"/>
    <s v="LowCost"/>
    <x v="0"/>
    <s v="Medium"/>
    <s v="Player's Handbook (Dungeons &amp; Dragons) Wizards RPG Team Fiction"/>
  </r>
  <r>
    <x v="39"/>
    <x v="31"/>
    <n v="4.8"/>
    <n v="16990"/>
    <n v="27"/>
    <x v="7"/>
    <s v="LowCost"/>
    <x v="0"/>
    <s v="Medium"/>
    <s v="Player's Handbook (Dungeons &amp; Dragons) Wizards RPG Team Fiction"/>
  </r>
  <r>
    <x v="40"/>
    <x v="32"/>
    <n v="4.8"/>
    <n v="16949"/>
    <n v="30"/>
    <x v="8"/>
    <s v="LowCost"/>
    <x v="0"/>
    <s v="Medium"/>
    <s v="The Hunger Games Trilogy Boxed Set (1) Suzanne Collins Fiction"/>
  </r>
  <r>
    <x v="40"/>
    <x v="32"/>
    <n v="4.8"/>
    <n v="16949"/>
    <n v="30"/>
    <x v="0"/>
    <s v="LowCost"/>
    <x v="0"/>
    <s v="Medium"/>
    <s v="The Hunger Games Trilogy Boxed Set (1) Suzanne Collins Fiction"/>
  </r>
  <r>
    <x v="41"/>
    <x v="33"/>
    <n v="4.8"/>
    <n v="16643"/>
    <n v="4"/>
    <x v="5"/>
    <s v="LowCost"/>
    <x v="0"/>
    <s v="Medium"/>
    <s v="If Animals Kissed Good Night Ann Whitford Paul Fiction"/>
  </r>
  <r>
    <x v="41"/>
    <x v="33"/>
    <n v="4.8"/>
    <n v="16643"/>
    <n v="4"/>
    <x v="7"/>
    <s v="LowCost"/>
    <x v="0"/>
    <s v="Medium"/>
    <s v="If Animals Kissed Good Night Ann Whitford Paul Fiction"/>
  </r>
  <r>
    <x v="42"/>
    <x v="34"/>
    <n v="4.8"/>
    <n v="16244"/>
    <n v="18"/>
    <x v="7"/>
    <s v="LowCost"/>
    <x v="1"/>
    <s v="Medium"/>
    <s v="Can't Hurt Me: Master Your Mind and Defy the Odds David Goggins Non Fiction"/>
  </r>
  <r>
    <x v="43"/>
    <x v="35"/>
    <n v="4.8"/>
    <n v="14038"/>
    <n v="4"/>
    <x v="3"/>
    <s v="LowCost"/>
    <x v="0"/>
    <s v="Medium"/>
    <s v="Giraffes Can't Dance Giles Andreae Fiction"/>
  </r>
  <r>
    <x v="43"/>
    <x v="35"/>
    <n v="4.8"/>
    <n v="14038"/>
    <n v="4"/>
    <x v="4"/>
    <s v="LowCost"/>
    <x v="0"/>
    <s v="Medium"/>
    <s v="Giraffes Can't Dance Giles Andreae Fiction"/>
  </r>
  <r>
    <x v="43"/>
    <x v="35"/>
    <n v="4.8"/>
    <n v="14038"/>
    <n v="4"/>
    <x v="5"/>
    <s v="LowCost"/>
    <x v="0"/>
    <s v="Medium"/>
    <s v="Giraffes Can't Dance Giles Andreae Fiction"/>
  </r>
  <r>
    <x v="43"/>
    <x v="35"/>
    <n v="4.8"/>
    <n v="14038"/>
    <n v="4"/>
    <x v="6"/>
    <s v="LowCost"/>
    <x v="0"/>
    <s v="Medium"/>
    <s v="Giraffes Can't Dance Giles Andreae Fiction"/>
  </r>
  <r>
    <x v="43"/>
    <x v="35"/>
    <n v="4.8"/>
    <n v="14038"/>
    <n v="4"/>
    <x v="7"/>
    <s v="LowCost"/>
    <x v="0"/>
    <s v="Medium"/>
    <s v="Giraffes Can't Dance Giles Andreae Fiction"/>
  </r>
  <r>
    <x v="44"/>
    <x v="36"/>
    <n v="4.8"/>
    <n v="13871"/>
    <n v="6"/>
    <x v="10"/>
    <s v="LowCost"/>
    <x v="0"/>
    <s v="Medium"/>
    <s v="The Help Kathryn Stockett Fiction"/>
  </r>
  <r>
    <x v="44"/>
    <x v="36"/>
    <n v="4.8"/>
    <n v="13871"/>
    <n v="6"/>
    <x v="9"/>
    <s v="LowCost"/>
    <x v="0"/>
    <s v="Medium"/>
    <s v="The Help Kathryn Stockett Fiction"/>
  </r>
  <r>
    <x v="44"/>
    <x v="36"/>
    <n v="4.8"/>
    <n v="13871"/>
    <n v="8"/>
    <x v="8"/>
    <s v="LowCost"/>
    <x v="0"/>
    <s v="Medium"/>
    <s v="The Help Kathryn Stockett Fiction"/>
  </r>
  <r>
    <x v="44"/>
    <x v="36"/>
    <n v="4.8"/>
    <n v="13871"/>
    <n v="7"/>
    <x v="8"/>
    <s v="LowCost"/>
    <x v="0"/>
    <s v="Medium"/>
    <s v="The Help Kathryn Stockett Fiction"/>
  </r>
  <r>
    <x v="45"/>
    <x v="37"/>
    <n v="4.8"/>
    <n v="13779"/>
    <n v="14"/>
    <x v="4"/>
    <s v="LowCost"/>
    <x v="1"/>
    <s v="Medium"/>
    <s v="When Breath Becomes Air Paul Kalanithi Non Fiction"/>
  </r>
  <r>
    <x v="46"/>
    <x v="11"/>
    <n v="4.8"/>
    <n v="13471"/>
    <n v="52"/>
    <x v="4"/>
    <s v="HighCost"/>
    <x v="0"/>
    <s v="Medium"/>
    <s v="Harry Potter Paperback Box Set (Books 1-7) J. K. Rowling Fiction"/>
  </r>
  <r>
    <x v="47"/>
    <x v="38"/>
    <n v="4.8"/>
    <n v="12361"/>
    <n v="12"/>
    <x v="7"/>
    <s v="LowCost"/>
    <x v="1"/>
    <s v="Medium"/>
    <s v="The Body Keeps the Score: Brain, Mind, and Body in the Healing of Trauma Bessel van der Kolk M.D. Non Fiction"/>
  </r>
  <r>
    <x v="48"/>
    <x v="39"/>
    <n v="4.8"/>
    <n v="11113"/>
    <n v="15"/>
    <x v="3"/>
    <s v="LowCost"/>
    <x v="1"/>
    <s v="Medium"/>
    <s v="Being Mortal: Medicine and What Matters in the End Atul Gawande Non Fiction"/>
  </r>
  <r>
    <x v="49"/>
    <x v="40"/>
    <n v="4.8"/>
    <n v="10922"/>
    <n v="5"/>
    <x v="3"/>
    <s v="LowCost"/>
    <x v="0"/>
    <s v="Medium"/>
    <s v="Dear Zoo: A Lift-the-Flap Book Rod Campbell Fiction"/>
  </r>
  <r>
    <x v="49"/>
    <x v="40"/>
    <n v="4.8"/>
    <n v="10922"/>
    <n v="5"/>
    <x v="4"/>
    <s v="LowCost"/>
    <x v="0"/>
    <s v="Medium"/>
    <s v="Dear Zoo: A Lift-the-Flap Book Rod Campbell Fiction"/>
  </r>
  <r>
    <x v="49"/>
    <x v="40"/>
    <n v="4.8"/>
    <n v="10922"/>
    <n v="5"/>
    <x v="5"/>
    <s v="LowCost"/>
    <x v="0"/>
    <s v="Medium"/>
    <s v="Dear Zoo: A Lift-the-Flap Book Rod Campbell Fiction"/>
  </r>
  <r>
    <x v="49"/>
    <x v="40"/>
    <n v="4.8"/>
    <n v="10922"/>
    <n v="5"/>
    <x v="6"/>
    <s v="LowCost"/>
    <x v="0"/>
    <s v="Medium"/>
    <s v="Dear Zoo: A Lift-the-Flap Book Rod Campbell Fiction"/>
  </r>
  <r>
    <x v="50"/>
    <x v="41"/>
    <n v="4.8"/>
    <n v="9967"/>
    <n v="13"/>
    <x v="10"/>
    <s v="LowCost"/>
    <x v="0"/>
    <s v="Low"/>
    <s v="Where the Wild Things Are Maurice Sendak Fiction"/>
  </r>
  <r>
    <x v="51"/>
    <x v="42"/>
    <n v="4.8"/>
    <n v="9947"/>
    <n v="11"/>
    <x v="6"/>
    <s v="LowCost"/>
    <x v="0"/>
    <s v="Low"/>
    <s v="The Hate U Give Angie Thomas Fiction"/>
  </r>
  <r>
    <x v="52"/>
    <x v="43"/>
    <n v="4.8"/>
    <n v="9867"/>
    <n v="16"/>
    <x v="6"/>
    <s v="LowCost"/>
    <x v="1"/>
    <s v="Low"/>
    <s v="Magnolia Table: A Collection of Recipes for Gathering Joanna Gaines Non Fiction"/>
  </r>
  <r>
    <x v="53"/>
    <x v="44"/>
    <n v="4.8"/>
    <n v="9784"/>
    <n v="5"/>
    <x v="5"/>
    <s v="LowCost"/>
    <x v="0"/>
    <s v="Low"/>
    <s v="The Pout-Pout Fish Deborah Diesen Fiction"/>
  </r>
  <r>
    <x v="53"/>
    <x v="44"/>
    <n v="4.8"/>
    <n v="9784"/>
    <n v="5"/>
    <x v="6"/>
    <s v="LowCost"/>
    <x v="0"/>
    <s v="Low"/>
    <s v="The Pout-Pout Fish Deborah Diesen Fiction"/>
  </r>
  <r>
    <x v="54"/>
    <x v="45"/>
    <n v="4.8"/>
    <n v="9737"/>
    <n v="7"/>
    <x v="7"/>
    <s v="LowCost"/>
    <x v="1"/>
    <s v="Low"/>
    <s v="I Am Confident, Brave &amp; Beautiful: A Coloring Book for Girls Hopscotch Girls Non Fiction"/>
  </r>
  <r>
    <x v="55"/>
    <x v="46"/>
    <n v="4.8"/>
    <n v="9568"/>
    <n v="9"/>
    <x v="8"/>
    <s v="LowCost"/>
    <x v="0"/>
    <s v="Low"/>
    <s v="Go the F**k to Sleep Adam Mansbach Fiction"/>
  </r>
  <r>
    <x v="56"/>
    <x v="47"/>
    <n v="4.8"/>
    <n v="9198"/>
    <n v="13"/>
    <x v="4"/>
    <s v="LowCost"/>
    <x v="1"/>
    <s v="Low"/>
    <s v="Alexander Hamilton Ron Chernow Non Fiction"/>
  </r>
  <r>
    <x v="57"/>
    <x v="48"/>
    <n v="4.8"/>
    <n v="8922"/>
    <n v="9"/>
    <x v="1"/>
    <s v="LowCost"/>
    <x v="0"/>
    <s v="Low"/>
    <s v="The Day the Crayons Quit Drew Daywalt Fiction"/>
  </r>
  <r>
    <x v="57"/>
    <x v="48"/>
    <n v="4.8"/>
    <n v="8922"/>
    <n v="9"/>
    <x v="2"/>
    <s v="LowCost"/>
    <x v="0"/>
    <s v="Low"/>
    <s v="The Day the Crayons Quit Drew Daywalt Fiction"/>
  </r>
  <r>
    <x v="57"/>
    <x v="48"/>
    <n v="4.8"/>
    <n v="8922"/>
    <n v="9"/>
    <x v="3"/>
    <s v="LowCost"/>
    <x v="0"/>
    <s v="Low"/>
    <s v="The Day the Crayons Quit Drew Daywalt Fiction"/>
  </r>
  <r>
    <x v="58"/>
    <x v="49"/>
    <n v="4.8"/>
    <n v="8916"/>
    <n v="6"/>
    <x v="4"/>
    <s v="LowCost"/>
    <x v="1"/>
    <s v="Low"/>
    <s v="Killing the Rising Sun: How America Vanquished World War II Japan (Bill O'Reilly's Killing Series) Bill O'Reilly Non Fiction"/>
  </r>
  <r>
    <x v="59"/>
    <x v="50"/>
    <n v="4.8"/>
    <n v="8837"/>
    <n v="5"/>
    <x v="5"/>
    <s v="LowCost"/>
    <x v="0"/>
    <s v="Low"/>
    <s v="Goodnight Moon Margaret Wise Brown Fiction"/>
  </r>
  <r>
    <x v="59"/>
    <x v="50"/>
    <n v="4.8"/>
    <n v="8837"/>
    <n v="5"/>
    <x v="6"/>
    <s v="LowCost"/>
    <x v="0"/>
    <s v="Low"/>
    <s v="Goodnight Moon Margaret Wise Brown Fiction"/>
  </r>
  <r>
    <x v="59"/>
    <x v="50"/>
    <n v="4.8"/>
    <n v="8837"/>
    <n v="5"/>
    <x v="7"/>
    <s v="LowCost"/>
    <x v="0"/>
    <s v="Low"/>
    <s v="Goodnight Moon Margaret Wise Brown Fiction"/>
  </r>
  <r>
    <x v="60"/>
    <x v="51"/>
    <n v="4.8"/>
    <n v="8170"/>
    <n v="13"/>
    <x v="7"/>
    <s v="LowCost"/>
    <x v="0"/>
    <s v="Low"/>
    <s v="What Should Danny Do? (The Power to Choose Series) Adir Levy Fiction"/>
  </r>
  <r>
    <x v="61"/>
    <x v="52"/>
    <n v="4.8"/>
    <n v="8081"/>
    <n v="8"/>
    <x v="2"/>
    <s v="LowCost"/>
    <x v="0"/>
    <s v="Low"/>
    <s v="The Book with No Pictures B. J. Novak Fiction"/>
  </r>
  <r>
    <x v="61"/>
    <x v="52"/>
    <n v="4.8"/>
    <n v="8081"/>
    <n v="8"/>
    <x v="3"/>
    <s v="LowCost"/>
    <x v="0"/>
    <s v="Low"/>
    <s v="The Book with No Pictures B. J. Novak Fiction"/>
  </r>
  <r>
    <x v="62"/>
    <x v="53"/>
    <n v="4.8"/>
    <n v="7866"/>
    <n v="11"/>
    <x v="7"/>
    <s v="LowCost"/>
    <x v="1"/>
    <s v="Low"/>
    <s v="National Geographic Little Kids First Big Book of Why (National Geographic Little Kids First Big Books) Amy Shields Non Fiction"/>
  </r>
  <r>
    <x v="63"/>
    <x v="54"/>
    <n v="4.8"/>
    <n v="7802"/>
    <n v="20"/>
    <x v="6"/>
    <s v="LowCost"/>
    <x v="1"/>
    <s v="Low"/>
    <s v="Salt, Fat, Acid, Heat: Mastering the Elements of Good Cooking Samin Nosrat Non Fiction"/>
  </r>
  <r>
    <x v="63"/>
    <x v="54"/>
    <n v="4.8"/>
    <n v="7802"/>
    <n v="20"/>
    <x v="7"/>
    <s v="LowCost"/>
    <x v="1"/>
    <s v="Low"/>
    <s v="Salt, Fat, Acid, Heat: Mastering the Elements of Good Cooking Samin Nosrat Non Fiction"/>
  </r>
  <r>
    <x v="64"/>
    <x v="55"/>
    <n v="4.8"/>
    <n v="7665"/>
    <n v="12"/>
    <x v="7"/>
    <s v="LowCost"/>
    <x v="1"/>
    <s v="Low"/>
    <s v="5,000 Awesome Facts (About Everything!) (National Geographic Kids) National Geographic Kids Non Fiction"/>
  </r>
  <r>
    <x v="65"/>
    <x v="56"/>
    <n v="4.8"/>
    <n v="7062"/>
    <n v="12"/>
    <x v="7"/>
    <s v="LowCost"/>
    <x v="1"/>
    <s v="Low"/>
    <s v="It's Not Supposed to Be This Way: Finding Unexpected Strength When Disappointments Leave You Shattered Lysa TerKeurst Non Fiction"/>
  </r>
  <r>
    <x v="66"/>
    <x v="57"/>
    <n v="4.8"/>
    <n v="6982"/>
    <n v="14"/>
    <x v="1"/>
    <s v="LowCost"/>
    <x v="0"/>
    <s v="Low"/>
    <s v="The House of Hades (Heroes of Olympus, Book 4) Rick Riordan Fiction"/>
  </r>
  <r>
    <x v="67"/>
    <x v="7"/>
    <n v="4.8"/>
    <n v="6812"/>
    <n v="0"/>
    <x v="1"/>
    <s v="LowCost"/>
    <x v="0"/>
    <s v="Low"/>
    <s v="Diary of a Wimpy Kid: Hard Luck, Book 8 Jeff Kinney Fiction"/>
  </r>
  <r>
    <x v="68"/>
    <x v="57"/>
    <n v="4.8"/>
    <n v="6600"/>
    <n v="11"/>
    <x v="2"/>
    <s v="LowCost"/>
    <x v="0"/>
    <s v="Low"/>
    <s v="The Blood of Olympus (The Heroes of Olympus (5)) Rick Riordan Fiction"/>
  </r>
  <r>
    <x v="69"/>
    <x v="7"/>
    <n v="4.8"/>
    <n v="6540"/>
    <n v="22"/>
    <x v="2"/>
    <s v="LowCost"/>
    <x v="0"/>
    <s v="Low"/>
    <s v="Diary of a Wimpy Kid: The Long Haul Jeff Kinney Fiction"/>
  </r>
  <r>
    <x v="70"/>
    <x v="57"/>
    <n v="4.8"/>
    <n v="6247"/>
    <n v="10"/>
    <x v="0"/>
    <s v="LowCost"/>
    <x v="0"/>
    <s v="Low"/>
    <s v="The Mark of Athena (Heroes of Olympus, Book 3) Rick Riordan Fiction"/>
  </r>
  <r>
    <x v="71"/>
    <x v="7"/>
    <n v="4.8"/>
    <n v="6169"/>
    <n v="7"/>
    <x v="3"/>
    <s v="LowCost"/>
    <x v="0"/>
    <s v="Low"/>
    <s v="Old School (Diary of a Wimpy Kid #10) Jeff Kinney Fiction"/>
  </r>
  <r>
    <x v="72"/>
    <x v="58"/>
    <n v="4.8"/>
    <n v="6108"/>
    <n v="4"/>
    <x v="7"/>
    <s v="LowCost"/>
    <x v="1"/>
    <s v="Low"/>
    <s v="Unicorn Coloring Book: For Kids Ages 4-8 (US Edition) (Silly Bear Coloring Books) Silly Bear Non Fiction"/>
  </r>
  <r>
    <x v="73"/>
    <x v="7"/>
    <n v="4.8"/>
    <n v="5898"/>
    <n v="8"/>
    <x v="6"/>
    <s v="LowCost"/>
    <x v="0"/>
    <s v="Low"/>
    <s v="The Meltdown (Diary of a Wimpy Kid Book 13) Jeff Kinney Fiction"/>
  </r>
  <r>
    <x v="74"/>
    <x v="7"/>
    <n v="4.8"/>
    <n v="5836"/>
    <n v="0"/>
    <x v="5"/>
    <s v="LowCost"/>
    <x v="0"/>
    <s v="Low"/>
    <s v="The Getaway Jeff Kinney Fiction"/>
  </r>
  <r>
    <x v="75"/>
    <x v="59"/>
    <n v="4.8"/>
    <n v="5476"/>
    <n v="7"/>
    <x v="7"/>
    <s v="LowCost"/>
    <x v="1"/>
    <s v="Low"/>
    <s v="Guts Raina Telgemeier Non Fiction"/>
  </r>
  <r>
    <x v="76"/>
    <x v="60"/>
    <n v="4.8"/>
    <n v="5347"/>
    <n v="16"/>
    <x v="7"/>
    <s v="LowCost"/>
    <x v="1"/>
    <s v="Low"/>
    <s v="National Geographic Kids Why?: Over 1,111 Answers to Everything Crispin Boyer Non Fiction"/>
  </r>
  <r>
    <x v="77"/>
    <x v="61"/>
    <n v="4.8"/>
    <n v="5249"/>
    <n v="5"/>
    <x v="4"/>
    <s v="LowCost"/>
    <x v="0"/>
    <s v="Low"/>
    <s v="The Going-To-Bed Book Sandra Boynton Fiction"/>
  </r>
  <r>
    <x v="77"/>
    <x v="61"/>
    <n v="4.8"/>
    <n v="5249"/>
    <n v="5"/>
    <x v="5"/>
    <s v="LowCost"/>
    <x v="0"/>
    <s v="Low"/>
    <s v="The Going-To-Bed Book Sandra Boynton Fiction"/>
  </r>
  <r>
    <x v="78"/>
    <x v="7"/>
    <n v="4.8"/>
    <n v="5118"/>
    <n v="20"/>
    <x v="4"/>
    <s v="LowCost"/>
    <x v="0"/>
    <s v="Low"/>
    <s v="Double Down (Diary of a Wimpy Kid #11) Jeff Kinney Fiction"/>
  </r>
  <r>
    <x v="79"/>
    <x v="62"/>
    <n v="4.8"/>
    <n v="4757"/>
    <n v="4"/>
    <x v="5"/>
    <s v="LowCost"/>
    <x v="0"/>
    <s v="Low"/>
    <s v="Puppy Birthday to You! (Paw Patrol) (Little Golden Book) Golden Books Fiction"/>
  </r>
  <r>
    <x v="80"/>
    <x v="57"/>
    <n v="4.8"/>
    <n v="4628"/>
    <n v="7"/>
    <x v="10"/>
    <s v="LowCost"/>
    <x v="0"/>
    <s v="Low"/>
    <s v="The Last Olympian (Percy Jackson and the Olympians, Book 5) Rick Riordan Fiction"/>
  </r>
  <r>
    <x v="80"/>
    <x v="57"/>
    <n v="4.8"/>
    <n v="4628"/>
    <n v="7"/>
    <x v="9"/>
    <s v="LowCost"/>
    <x v="0"/>
    <s v="Low"/>
    <s v="The Last Olympian (Percy Jackson and the Olympians, Book 5) Rick Riordan Fiction"/>
  </r>
  <r>
    <x v="81"/>
    <x v="57"/>
    <n v="4.8"/>
    <n v="4506"/>
    <n v="14"/>
    <x v="9"/>
    <s v="LowCost"/>
    <x v="0"/>
    <s v="Low"/>
    <s v="The Lost Hero (Heroes of Olympus, Book 1) Rick Riordan Fiction"/>
  </r>
  <r>
    <x v="82"/>
    <x v="7"/>
    <n v="4.8"/>
    <n v="4505"/>
    <n v="0"/>
    <x v="8"/>
    <s v="LowCost"/>
    <x v="0"/>
    <s v="Low"/>
    <s v="Cabin Fever (Diary of a Wimpy Kid, Book 6) Jeff Kinney Fiction"/>
  </r>
  <r>
    <x v="83"/>
    <x v="57"/>
    <n v="4.8"/>
    <n v="4290"/>
    <n v="10"/>
    <x v="8"/>
    <s v="LowCost"/>
    <x v="0"/>
    <s v="Low"/>
    <s v="The Son of Neptune (Heroes of Olympus, Book 2) Rick Riordan Fiction"/>
  </r>
  <r>
    <x v="84"/>
    <x v="63"/>
    <n v="4.8"/>
    <n v="4148"/>
    <n v="11"/>
    <x v="1"/>
    <s v="LowCost"/>
    <x v="1"/>
    <s v="Low"/>
    <s v="Happy, Happy, Happy: My Life and Legacy as the Duck Commander Phil Robertson Non Fiction"/>
  </r>
  <r>
    <x v="85"/>
    <x v="64"/>
    <n v="4.8"/>
    <n v="4022"/>
    <n v="4"/>
    <x v="3"/>
    <s v="LowCost"/>
    <x v="1"/>
    <s v="Low"/>
    <s v="Creative Haven Creative Cats Coloring Book (Adult Coloring) Marjorie Sarnat Non Fiction"/>
  </r>
  <r>
    <x v="86"/>
    <x v="65"/>
    <n v="4.8"/>
    <n v="3923"/>
    <n v="16"/>
    <x v="6"/>
    <s v="LowCost"/>
    <x v="1"/>
    <s v="Low"/>
    <s v="Ship of Fools: How a Selfish Ruling Class Is Bringing America to the Brink of Revolution Tucker Carlson Non Fiction"/>
  </r>
  <r>
    <x v="87"/>
    <x v="64"/>
    <n v="4.8"/>
    <n v="3871"/>
    <n v="5"/>
    <x v="3"/>
    <s v="LowCost"/>
    <x v="1"/>
    <s v="Low"/>
    <s v="Creative Haven Owls Coloring Book (Adult Coloring) Marjorie Sarnat Non Fiction"/>
  </r>
  <r>
    <x v="88"/>
    <x v="7"/>
    <n v="4.8"/>
    <n v="3837"/>
    <n v="15"/>
    <x v="10"/>
    <s v="LowCost"/>
    <x v="0"/>
    <s v="Low"/>
    <s v="Diary of a Wimpy Kid: The Last Straw (Book 3) Jeff Kinney Fiction"/>
  </r>
  <r>
    <x v="89"/>
    <x v="66"/>
    <n v="4.8"/>
    <n v="3829"/>
    <n v="42"/>
    <x v="10"/>
    <s v="LowCost"/>
    <x v="0"/>
    <s v="Low"/>
    <s v="Watchmen Alan Moore Fiction"/>
  </r>
  <r>
    <x v="90"/>
    <x v="14"/>
    <n v="4.8"/>
    <n v="3828"/>
    <n v="15"/>
    <x v="10"/>
    <s v="LowCost"/>
    <x v="1"/>
    <s v="Low"/>
    <s v="Liberty and Tyranny: A Conservative Manifesto Mark R. Levin Non Fiction"/>
  </r>
  <r>
    <x v="91"/>
    <x v="7"/>
    <n v="4.8"/>
    <n v="3796"/>
    <n v="12"/>
    <x v="9"/>
    <s v="LowCost"/>
    <x v="0"/>
    <s v="Low"/>
    <s v="The Ugly Truth (Diary of a Wimpy Kid, Book 5) Jeff Kinney Fiction"/>
  </r>
  <r>
    <x v="92"/>
    <x v="43"/>
    <n v="4.8"/>
    <n v="3776"/>
    <n v="22"/>
    <x v="6"/>
    <s v="LowCost"/>
    <x v="1"/>
    <s v="Low"/>
    <s v="Homebody: A Guide to Creating Spaces You Never Want to Leave Joanna Gaines Non Fiction"/>
  </r>
  <r>
    <x v="93"/>
    <x v="18"/>
    <n v="4.8"/>
    <n v="3490"/>
    <n v="15"/>
    <x v="1"/>
    <s v="LowCost"/>
    <x v="1"/>
    <s v="Low"/>
    <s v="Humans of New York Brandon Stanton Non Fiction"/>
  </r>
  <r>
    <x v="93"/>
    <x v="18"/>
    <n v="4.8"/>
    <n v="3490"/>
    <n v="15"/>
    <x v="2"/>
    <s v="LowCost"/>
    <x v="1"/>
    <s v="Low"/>
    <s v="Humans of New York Brandon Stanton Non Fiction"/>
  </r>
  <r>
    <x v="94"/>
    <x v="67"/>
    <n v="4.8"/>
    <n v="3428"/>
    <n v="14"/>
    <x v="3"/>
    <s v="LowCost"/>
    <x v="1"/>
    <s v="Low"/>
    <s v="The Pioneer Woman Cooks: Dinnertime - Comfort Classics, Freezer Food, 16-minute Meals, and Other Delicious Ways to Solveâ€¦ Ree Drummond Non Fiction"/>
  </r>
  <r>
    <x v="95"/>
    <x v="7"/>
    <n v="4.8"/>
    <n v="3181"/>
    <n v="12"/>
    <x v="10"/>
    <s v="LowCost"/>
    <x v="0"/>
    <s v="Low"/>
    <s v="Dog Days (Diary of a Wimpy Kid, Book 4) (Volume 4) Jeff Kinney Fiction"/>
  </r>
  <r>
    <x v="96"/>
    <x v="68"/>
    <n v="4.8"/>
    <n v="2926"/>
    <n v="27"/>
    <x v="10"/>
    <s v="LowCost"/>
    <x v="1"/>
    <s v="Low"/>
    <s v="Mastering the Art of French Cooking, Vol. 2 Julia Child Non Fiction"/>
  </r>
  <r>
    <x v="97"/>
    <x v="67"/>
    <n v="4.8"/>
    <n v="2876"/>
    <n v="21"/>
    <x v="0"/>
    <s v="LowCost"/>
    <x v="1"/>
    <s v="Low"/>
    <s v="The Pioneer Woman Cooks: Food from My Frontier Ree Drummond Non Fiction"/>
  </r>
  <r>
    <x v="98"/>
    <x v="69"/>
    <n v="4.8"/>
    <n v="2774"/>
    <n v="0"/>
    <x v="4"/>
    <s v="LowCost"/>
    <x v="1"/>
    <s v="Low"/>
    <s v="The Constitution of the United States Delegates of the ConstitutionalÂ… Non Fiction"/>
  </r>
  <r>
    <x v="99"/>
    <x v="67"/>
    <n v="4.8"/>
    <n v="2663"/>
    <n v="17"/>
    <x v="1"/>
    <s v="LowCost"/>
    <x v="1"/>
    <s v="Low"/>
    <s v="The Pioneer Woman Cooks: A Year of Holidays: 140 Step-by-Step Recipes for Simple, Scrumptious Celebrations Ree Drummond Non Fiction"/>
  </r>
  <r>
    <x v="100"/>
    <x v="70"/>
    <n v="4.8"/>
    <n v="2507"/>
    <n v="8"/>
    <x v="6"/>
    <s v="LowCost"/>
    <x v="1"/>
    <s v="Low"/>
    <s v="Kitchen Confidential Updated Edition: Adventures in the Culinary Underbelly (P.S.) Anthony Bourdain Non Fiction"/>
  </r>
  <r>
    <x v="101"/>
    <x v="71"/>
    <n v="4.8"/>
    <n v="2282"/>
    <n v="21"/>
    <x v="9"/>
    <s v="LowCost"/>
    <x v="0"/>
    <s v="Low"/>
    <s v="Towers of Midnight (Wheel of Time, Book Thirteen) Robert Jordan Fiction"/>
  </r>
  <r>
    <x v="102"/>
    <x v="57"/>
    <n v="4.8"/>
    <n v="2091"/>
    <n v="12"/>
    <x v="0"/>
    <s v="LowCost"/>
    <x v="0"/>
    <s v="Low"/>
    <s v="The Serpent's Shadow (The Kane Chronicles, Book 3) Rick Riordan Fiction"/>
  </r>
  <r>
    <x v="103"/>
    <x v="72"/>
    <n v="4.8"/>
    <n v="1930"/>
    <n v="4"/>
    <x v="10"/>
    <s v="LowCost"/>
    <x v="1"/>
    <s v="Low"/>
    <s v="Have a Little Faith: A True Story Mitch Albom Non Fiction"/>
  </r>
  <r>
    <x v="104"/>
    <x v="73"/>
    <n v="4.8"/>
    <n v="1680"/>
    <n v="12"/>
    <x v="10"/>
    <s v="LowCost"/>
    <x v="1"/>
    <s v="Low"/>
    <s v="The 5000 Year Leap W. Cleon Skousen Non Fiction"/>
  </r>
  <r>
    <x v="105"/>
    <x v="74"/>
    <n v="4.8"/>
    <n v="1655"/>
    <n v="13"/>
    <x v="10"/>
    <s v="LowCost"/>
    <x v="1"/>
    <s v="Low"/>
    <s v="The Love Dare Stephen Kendrick Non Fiction"/>
  </r>
  <r>
    <x v="106"/>
    <x v="75"/>
    <n v="4.8"/>
    <n v="1329"/>
    <n v="10"/>
    <x v="1"/>
    <s v="LowCost"/>
    <x v="1"/>
    <s v="Low"/>
    <s v="Daring Greatly: How the Courage to Be Vulnerable Transforms the Way We Live, Love, Parent, and Lead BreneÌ Brown Non Fiction"/>
  </r>
  <r>
    <x v="107"/>
    <x v="76"/>
    <n v="4.8"/>
    <n v="1296"/>
    <n v="24"/>
    <x v="0"/>
    <s v="LowCost"/>
    <x v="1"/>
    <s v="Low"/>
    <s v="Barefoot Contessa Foolproof: Recipes You Can Trust: A Cookbook Ina Garten Non Fiction"/>
  </r>
  <r>
    <x v="108"/>
    <x v="57"/>
    <n v="4.8"/>
    <n v="548"/>
    <n v="2"/>
    <x v="9"/>
    <s v="LowCost"/>
    <x v="0"/>
    <s v="Low"/>
    <s v="Percy Jackson and the Olympians Paperback Boxed Set (Books 1-3) Rick Riordan Fiction"/>
  </r>
  <r>
    <x v="109"/>
    <x v="77"/>
    <n v="4.7"/>
    <n v="50482"/>
    <n v="13"/>
    <x v="0"/>
    <s v="LowCost"/>
    <x v="0"/>
    <s v="High"/>
    <s v="The Fault in Our Stars John Green Fiction"/>
  </r>
  <r>
    <x v="109"/>
    <x v="77"/>
    <n v="4.7"/>
    <n v="50482"/>
    <n v="13"/>
    <x v="1"/>
    <s v="LowCost"/>
    <x v="0"/>
    <s v="High"/>
    <s v="The Fault in Our Stars John Green Fiction"/>
  </r>
  <r>
    <x v="109"/>
    <x v="77"/>
    <n v="4.7"/>
    <n v="50482"/>
    <n v="7"/>
    <x v="2"/>
    <s v="LowCost"/>
    <x v="0"/>
    <s v="High"/>
    <s v="The Fault in Our Stars John Green Fiction"/>
  </r>
  <r>
    <x v="109"/>
    <x v="77"/>
    <n v="4.7"/>
    <n v="50482"/>
    <n v="13"/>
    <x v="2"/>
    <s v="LowCost"/>
    <x v="0"/>
    <s v="High"/>
    <s v="The Fault in Our Stars John Green Fiction"/>
  </r>
  <r>
    <x v="110"/>
    <x v="78"/>
    <n v="4.7"/>
    <n v="39459"/>
    <n v="9"/>
    <x v="3"/>
    <s v="LowCost"/>
    <x v="0"/>
    <s v="Medium"/>
    <s v="The Martian Andy Weir Fiction"/>
  </r>
  <r>
    <x v="111"/>
    <x v="79"/>
    <n v="4.7"/>
    <n v="35799"/>
    <n v="39"/>
    <x v="2"/>
    <s v="LowCost"/>
    <x v="0"/>
    <s v="Medium"/>
    <s v="The Alchemist Paulo Coelho Fiction"/>
  </r>
  <r>
    <x v="112"/>
    <x v="32"/>
    <n v="4.7"/>
    <n v="32122"/>
    <n v="14"/>
    <x v="9"/>
    <s v="LowCost"/>
    <x v="0"/>
    <s v="Medium"/>
    <s v="The Hunger Games Suzanne Collins Fiction"/>
  </r>
  <r>
    <x v="113"/>
    <x v="32"/>
    <n v="4.7"/>
    <n v="32122"/>
    <n v="8"/>
    <x v="8"/>
    <s v="LowCost"/>
    <x v="0"/>
    <s v="Medium"/>
    <s v="The Hunger Games (Book 1) Suzanne Collins Fiction"/>
  </r>
  <r>
    <x v="113"/>
    <x v="32"/>
    <n v="4.7"/>
    <n v="32122"/>
    <n v="8"/>
    <x v="0"/>
    <s v="LowCost"/>
    <x v="0"/>
    <s v="Medium"/>
    <s v="The Hunger Games (Book 1) Suzanne Collins Fiction"/>
  </r>
  <r>
    <x v="114"/>
    <x v="80"/>
    <n v="4.7"/>
    <n v="28729"/>
    <n v="15"/>
    <x v="6"/>
    <s v="LowCost"/>
    <x v="1"/>
    <s v="Medium"/>
    <s v="Educated: A Memoir Tara Westover Non Fiction"/>
  </r>
  <r>
    <x v="114"/>
    <x v="80"/>
    <n v="4.7"/>
    <n v="28729"/>
    <n v="15"/>
    <x v="7"/>
    <s v="LowCost"/>
    <x v="1"/>
    <s v="Medium"/>
    <s v="Educated: A Memoir Tara Westover Non Fiction"/>
  </r>
  <r>
    <x v="115"/>
    <x v="81"/>
    <n v="4.7"/>
    <n v="25001"/>
    <n v="11"/>
    <x v="2"/>
    <s v="LowCost"/>
    <x v="1"/>
    <s v="Medium"/>
    <s v="How to Win Friends &amp; Influence People Dale Carnegie Non Fiction"/>
  </r>
  <r>
    <x v="115"/>
    <x v="81"/>
    <n v="4.7"/>
    <n v="25001"/>
    <n v="11"/>
    <x v="3"/>
    <s v="LowCost"/>
    <x v="1"/>
    <s v="Medium"/>
    <s v="How to Win Friends &amp; Influence People Dale Carnegie Non Fiction"/>
  </r>
  <r>
    <x v="115"/>
    <x v="81"/>
    <n v="4.7"/>
    <n v="25001"/>
    <n v="11"/>
    <x v="4"/>
    <s v="LowCost"/>
    <x v="1"/>
    <s v="Medium"/>
    <s v="How to Win Friends &amp; Influence People Dale Carnegie Non Fiction"/>
  </r>
  <r>
    <x v="115"/>
    <x v="81"/>
    <n v="4.7"/>
    <n v="25001"/>
    <n v="11"/>
    <x v="5"/>
    <s v="LowCost"/>
    <x v="1"/>
    <s v="Medium"/>
    <s v="How to Win Friends &amp; Influence People Dale Carnegie Non Fiction"/>
  </r>
  <r>
    <x v="115"/>
    <x v="81"/>
    <n v="4.7"/>
    <n v="25001"/>
    <n v="11"/>
    <x v="6"/>
    <s v="LowCost"/>
    <x v="1"/>
    <s v="Medium"/>
    <s v="How to Win Friends &amp; Influence People Dale Carnegie Non Fiction"/>
  </r>
  <r>
    <x v="116"/>
    <x v="82"/>
    <n v="4.7"/>
    <n v="23308"/>
    <n v="6"/>
    <x v="1"/>
    <s v="LowCost"/>
    <x v="1"/>
    <s v="Medium"/>
    <s v="The Four Agreements: A Practical Guide to Personal Freedom (A Toltec Wisdom Book) Don Miguel Ruiz Non Fiction"/>
  </r>
  <r>
    <x v="116"/>
    <x v="82"/>
    <n v="4.7"/>
    <n v="23308"/>
    <n v="6"/>
    <x v="3"/>
    <s v="LowCost"/>
    <x v="1"/>
    <s v="Medium"/>
    <s v="The Four Agreements: A Practical Guide to Personal Freedom (A Toltec Wisdom Book) Don Miguel Ruiz Non Fiction"/>
  </r>
  <r>
    <x v="116"/>
    <x v="82"/>
    <n v="4.7"/>
    <n v="23308"/>
    <n v="6"/>
    <x v="4"/>
    <s v="LowCost"/>
    <x v="1"/>
    <s v="Medium"/>
    <s v="The Four Agreements: A Practical Guide to Personal Freedom (A Toltec Wisdom Book) Don Miguel Ruiz Non Fiction"/>
  </r>
  <r>
    <x v="116"/>
    <x v="82"/>
    <n v="4.7"/>
    <n v="23308"/>
    <n v="6"/>
    <x v="5"/>
    <s v="LowCost"/>
    <x v="1"/>
    <s v="Medium"/>
    <s v="The Four Agreements: A Practical Guide to Personal Freedom (A Toltec Wisdom Book) Don Miguel Ruiz Non Fiction"/>
  </r>
  <r>
    <x v="116"/>
    <x v="82"/>
    <n v="4.7"/>
    <n v="23308"/>
    <n v="6"/>
    <x v="6"/>
    <s v="LowCost"/>
    <x v="1"/>
    <s v="Medium"/>
    <s v="The Four Agreements: A Practical Guide to Personal Freedom (A Toltec Wisdom Book) Don Miguel Ruiz Non Fiction"/>
  </r>
  <r>
    <x v="116"/>
    <x v="82"/>
    <n v="4.7"/>
    <n v="23308"/>
    <n v="6"/>
    <x v="7"/>
    <s v="LowCost"/>
    <x v="1"/>
    <s v="Medium"/>
    <s v="The Four Agreements: A Practical Guide to Personal Freedom (A Toltec Wisdom Book) Don Miguel Ruiz Non Fiction"/>
  </r>
  <r>
    <x v="117"/>
    <x v="32"/>
    <n v="4.7"/>
    <n v="22614"/>
    <n v="11"/>
    <x v="9"/>
    <s v="LowCost"/>
    <x v="0"/>
    <s v="Medium"/>
    <s v="Catching Fire (The Hunger Games) Suzanne Collins Fiction"/>
  </r>
  <r>
    <x v="117"/>
    <x v="32"/>
    <n v="4.7"/>
    <n v="22614"/>
    <n v="11"/>
    <x v="8"/>
    <s v="LowCost"/>
    <x v="0"/>
    <s v="Medium"/>
    <s v="Catching Fire (The Hunger Games) Suzanne Collins Fiction"/>
  </r>
  <r>
    <x v="117"/>
    <x v="32"/>
    <n v="4.7"/>
    <n v="22614"/>
    <n v="11"/>
    <x v="0"/>
    <s v="LowCost"/>
    <x v="0"/>
    <s v="Medium"/>
    <s v="Catching Fire (The Hunger Games) Suzanne Collins Fiction"/>
  </r>
  <r>
    <x v="118"/>
    <x v="83"/>
    <n v="4.7"/>
    <n v="21424"/>
    <n v="6"/>
    <x v="5"/>
    <s v="LowCost"/>
    <x v="0"/>
    <s v="Medium"/>
    <s v="1984 (Signet Classics) George Orwell Fiction"/>
  </r>
  <r>
    <x v="119"/>
    <x v="84"/>
    <n v="4.7"/>
    <n v="19735"/>
    <n v="30"/>
    <x v="2"/>
    <s v="LowCost"/>
    <x v="0"/>
    <s v="Medium"/>
    <s v="A Game of Thrones / A Clash of Kings / A Storm of Swords / A Feast of Crows / A Dance with Dragons George R. R. Martin Fiction"/>
  </r>
  <r>
    <x v="120"/>
    <x v="85"/>
    <n v="4.7"/>
    <n v="19699"/>
    <n v="15"/>
    <x v="5"/>
    <s v="LowCost"/>
    <x v="0"/>
    <s v="Medium"/>
    <s v="A Gentleman in Moscow: A Novel Amor Towles Fiction"/>
  </r>
  <r>
    <x v="121"/>
    <x v="86"/>
    <n v="4.7"/>
    <n v="18979"/>
    <n v="15"/>
    <x v="6"/>
    <s v="LowCost"/>
    <x v="1"/>
    <s v="Medium"/>
    <s v="12 Rules for Life: An Antidote to Chaos Jordan B. Peterson Non Fiction"/>
  </r>
  <r>
    <x v="122"/>
    <x v="87"/>
    <n v="4.7"/>
    <n v="17739"/>
    <n v="8"/>
    <x v="4"/>
    <s v="LowCost"/>
    <x v="1"/>
    <s v="Medium"/>
    <s v="Milk and Honey Rupi Kaur Non Fiction"/>
  </r>
  <r>
    <x v="122"/>
    <x v="87"/>
    <n v="4.7"/>
    <n v="17739"/>
    <n v="8"/>
    <x v="5"/>
    <s v="LowCost"/>
    <x v="1"/>
    <s v="Medium"/>
    <s v="Milk and Honey Rupi Kaur Non Fiction"/>
  </r>
  <r>
    <x v="122"/>
    <x v="87"/>
    <n v="4.7"/>
    <n v="17739"/>
    <n v="8"/>
    <x v="6"/>
    <s v="LowCost"/>
    <x v="1"/>
    <s v="Medium"/>
    <s v="Milk and Honey Rupi Kaur Non Fiction"/>
  </r>
  <r>
    <x v="123"/>
    <x v="88"/>
    <n v="4.7"/>
    <n v="17350"/>
    <n v="8"/>
    <x v="4"/>
    <s v="LowCost"/>
    <x v="1"/>
    <s v="Medium"/>
    <s v="10-Day Green Smoothie Cleanse JJ Smith Non Fiction"/>
  </r>
  <r>
    <x v="124"/>
    <x v="89"/>
    <n v="4.7"/>
    <n v="17323"/>
    <n v="4"/>
    <x v="2"/>
    <s v="LowCost"/>
    <x v="1"/>
    <s v="Medium"/>
    <s v="First 100 Words Roger Priddy Non Fiction"/>
  </r>
  <r>
    <x v="124"/>
    <x v="89"/>
    <n v="4.7"/>
    <n v="17323"/>
    <n v="4"/>
    <x v="3"/>
    <s v="LowCost"/>
    <x v="1"/>
    <s v="Medium"/>
    <s v="First 100 Words Roger Priddy Non Fiction"/>
  </r>
  <r>
    <x v="124"/>
    <x v="89"/>
    <n v="4.7"/>
    <n v="17323"/>
    <n v="4"/>
    <x v="4"/>
    <s v="LowCost"/>
    <x v="1"/>
    <s v="Medium"/>
    <s v="First 100 Words Roger Priddy Non Fiction"/>
  </r>
  <r>
    <x v="124"/>
    <x v="89"/>
    <n v="4.7"/>
    <n v="17323"/>
    <n v="4"/>
    <x v="5"/>
    <s v="LowCost"/>
    <x v="1"/>
    <s v="Medium"/>
    <s v="First 100 Words Roger Priddy Non Fiction"/>
  </r>
  <r>
    <x v="124"/>
    <x v="89"/>
    <n v="4.7"/>
    <n v="17323"/>
    <n v="4"/>
    <x v="6"/>
    <s v="LowCost"/>
    <x v="1"/>
    <s v="Medium"/>
    <s v="First 100 Words Roger Priddy Non Fiction"/>
  </r>
  <r>
    <x v="125"/>
    <x v="90"/>
    <n v="4.7"/>
    <n v="15845"/>
    <n v="13"/>
    <x v="1"/>
    <s v="LowCost"/>
    <x v="0"/>
    <s v="Medium"/>
    <s v="Doctor Sleep: A Novel Stephen King Fiction"/>
  </r>
  <r>
    <x v="126"/>
    <x v="91"/>
    <n v="4.7"/>
    <n v="15779"/>
    <n v="10"/>
    <x v="8"/>
    <s v="LowCost"/>
    <x v="1"/>
    <s v="Medium"/>
    <s v="Heaven is for Real: A Little Boy's Astounding Story of His Trip to Heaven and Back Todd Burpo Non Fiction"/>
  </r>
  <r>
    <x v="126"/>
    <x v="91"/>
    <n v="4.7"/>
    <n v="15779"/>
    <n v="10"/>
    <x v="0"/>
    <s v="LowCost"/>
    <x v="1"/>
    <s v="Medium"/>
    <s v="Heaven is for Real: A Little Boy's Astounding Story of His Trip to Heaven and Back Todd Burpo Non Fiction"/>
  </r>
  <r>
    <x v="127"/>
    <x v="92"/>
    <n v="4.7"/>
    <n v="14331"/>
    <n v="8"/>
    <x v="4"/>
    <s v="LowCost"/>
    <x v="1"/>
    <s v="Medium"/>
    <s v="You Are a Badass: How to Stop Doubting Your Greatness and Start Living an Awesome Life Jen Sincero Non Fiction"/>
  </r>
  <r>
    <x v="127"/>
    <x v="92"/>
    <n v="4.7"/>
    <n v="14331"/>
    <n v="8"/>
    <x v="5"/>
    <s v="LowCost"/>
    <x v="1"/>
    <s v="Medium"/>
    <s v="You Are a Badass: How to Stop Doubting Your Greatness and Start Living an Awesome Life Jen Sincero Non Fiction"/>
  </r>
  <r>
    <x v="127"/>
    <x v="92"/>
    <n v="4.7"/>
    <n v="14331"/>
    <n v="8"/>
    <x v="6"/>
    <s v="LowCost"/>
    <x v="1"/>
    <s v="Medium"/>
    <s v="You Are a Badass: How to Stop Doubting Your Greatness and Start Living an Awesome Life Jen Sincero Non Fiction"/>
  </r>
  <r>
    <x v="127"/>
    <x v="92"/>
    <n v="4.7"/>
    <n v="14331"/>
    <n v="8"/>
    <x v="7"/>
    <s v="LowCost"/>
    <x v="1"/>
    <s v="Medium"/>
    <s v="You Are a Badass: How to Stop Doubting Your Greatness and Start Living an Awesome Life Jen Sincero Non Fiction"/>
  </r>
  <r>
    <x v="128"/>
    <x v="93"/>
    <n v="4.7"/>
    <n v="11813"/>
    <n v="10"/>
    <x v="9"/>
    <s v="LowCost"/>
    <x v="0"/>
    <s v="Medium"/>
    <s v="The Art of Racing in the Rain: A Novel Garth Stein Fiction"/>
  </r>
  <r>
    <x v="128"/>
    <x v="93"/>
    <n v="4.7"/>
    <n v="11813"/>
    <n v="10"/>
    <x v="8"/>
    <s v="LowCost"/>
    <x v="0"/>
    <s v="Medium"/>
    <s v="The Art of Racing in the Rain: A Novel Garth Stein Fiction"/>
  </r>
  <r>
    <x v="129"/>
    <x v="94"/>
    <n v="4.7"/>
    <n v="11676"/>
    <n v="9"/>
    <x v="10"/>
    <s v="LowCost"/>
    <x v="0"/>
    <s v="Medium"/>
    <s v="Twilight (The Twilight Saga, Book 1) Stephenie Meyer Fiction"/>
  </r>
  <r>
    <x v="130"/>
    <x v="95"/>
    <n v="4.7"/>
    <n v="11550"/>
    <n v="10"/>
    <x v="7"/>
    <s v="LowCost"/>
    <x v="1"/>
    <s v="Medium"/>
    <s v="The Total Money Makeover: Classic Edition: A Proven Plan for Financial Fitness Dave Ramsey Non Fiction"/>
  </r>
  <r>
    <x v="131"/>
    <x v="96"/>
    <n v="4.7"/>
    <n v="10820"/>
    <n v="5"/>
    <x v="6"/>
    <s v="LowCost"/>
    <x v="1"/>
    <s v="Medium"/>
    <s v="P is for Potty! (Sesame Street) (Lift-the-Flap) Naomi Kleinberg Non Fiction"/>
  </r>
  <r>
    <x v="131"/>
    <x v="96"/>
    <n v="4.7"/>
    <n v="10820"/>
    <n v="5"/>
    <x v="7"/>
    <s v="LowCost"/>
    <x v="1"/>
    <s v="Medium"/>
    <s v="P is for Potty! (Sesame Street) (Lift-the-Flap) Naomi Kleinberg Non Fiction"/>
  </r>
  <r>
    <x v="132"/>
    <x v="97"/>
    <n v="4.7"/>
    <n v="10199"/>
    <n v="11"/>
    <x v="5"/>
    <s v="LowCost"/>
    <x v="1"/>
    <s v="Medium"/>
    <s v="Make Your Bed: Little Things That Can Change Your Life...And Maybe the World Admiral William H. McRaven Non Fiction"/>
  </r>
  <r>
    <x v="133"/>
    <x v="98"/>
    <n v="4.7"/>
    <n v="10070"/>
    <n v="13"/>
    <x v="3"/>
    <s v="LowCost"/>
    <x v="1"/>
    <s v="Medium"/>
    <s v="Between the World and Me Ta-Nehisi Coates Non Fiction"/>
  </r>
  <r>
    <x v="133"/>
    <x v="98"/>
    <n v="4.7"/>
    <n v="10070"/>
    <n v="13"/>
    <x v="4"/>
    <s v="LowCost"/>
    <x v="1"/>
    <s v="Medium"/>
    <s v="Between the World and Me Ta-Nehisi Coates Non Fiction"/>
  </r>
  <r>
    <x v="134"/>
    <x v="99"/>
    <n v="4.7"/>
    <n v="9374"/>
    <n v="9"/>
    <x v="5"/>
    <s v="LowCost"/>
    <x v="1"/>
    <s v="Low"/>
    <s v="Astrophysics for People in a Hurry Neil deGrasse Tyson Non Fiction"/>
  </r>
  <r>
    <x v="135"/>
    <x v="100"/>
    <n v="4.7"/>
    <n v="9366"/>
    <n v="9"/>
    <x v="3"/>
    <s v="LowCost"/>
    <x v="1"/>
    <s v="Low"/>
    <s v="Secret Garden: An Inky Treasure Hunt and Coloring Book (For Adults, mindfulness coloring) Johanna Basford Non Fiction"/>
  </r>
  <r>
    <x v="136"/>
    <x v="49"/>
    <n v="4.7"/>
    <n v="9342"/>
    <n v="10"/>
    <x v="8"/>
    <s v="LowCost"/>
    <x v="1"/>
    <s v="Low"/>
    <s v="Killing Lincoln: The Shocking Assassination that Changed America Forever (Bill O'Reilly's Killing Series) Bill O'Reilly Non Fiction"/>
  </r>
  <r>
    <x v="136"/>
    <x v="49"/>
    <n v="4.7"/>
    <n v="9342"/>
    <n v="10"/>
    <x v="0"/>
    <s v="LowCost"/>
    <x v="1"/>
    <s v="Low"/>
    <s v="Killing Lincoln: The Shocking Assassination that Changed America Forever (Bill O'Reilly's Killing Series) Bill O'Reilly Non Fiction"/>
  </r>
  <r>
    <x v="137"/>
    <x v="101"/>
    <n v="4.7"/>
    <n v="9292"/>
    <n v="17"/>
    <x v="2"/>
    <s v="LowCost"/>
    <x v="1"/>
    <s v="Low"/>
    <s v="What If?: Serious Scientific Answers to Absurd Hypothetical Questions Randall Munroe Non Fiction"/>
  </r>
  <r>
    <x v="138"/>
    <x v="102"/>
    <n v="4.7"/>
    <n v="9289"/>
    <n v="13"/>
    <x v="9"/>
    <s v="LowCost"/>
    <x v="1"/>
    <s v="Low"/>
    <s v="The Immortal Life of Henrietta Lacks Rebecca Skloot Non Fiction"/>
  </r>
  <r>
    <x v="138"/>
    <x v="102"/>
    <n v="4.7"/>
    <n v="9289"/>
    <n v="9"/>
    <x v="8"/>
    <s v="LowCost"/>
    <x v="1"/>
    <s v="Low"/>
    <s v="The Immortal Life of Henrietta Lacks Rebecca Skloot Non Fiction"/>
  </r>
  <r>
    <x v="138"/>
    <x v="102"/>
    <n v="4.7"/>
    <n v="9289"/>
    <n v="9"/>
    <x v="0"/>
    <s v="LowCost"/>
    <x v="1"/>
    <s v="Low"/>
    <s v="The Immortal Life of Henrietta Lacks Rebecca Skloot Non Fiction"/>
  </r>
  <r>
    <x v="139"/>
    <x v="103"/>
    <n v="4.7"/>
    <n v="9030"/>
    <n v="10"/>
    <x v="7"/>
    <s v="LowCost"/>
    <x v="1"/>
    <s v="Low"/>
    <s v="The Unofficial Harry Potter Cookbook: From Cauldron Cakes to Knickerbocker Glory--More Than 150 Magical Recipes forâ€¦ Dinah Bucholz Non Fiction"/>
  </r>
  <r>
    <x v="140"/>
    <x v="104"/>
    <n v="4.7"/>
    <n v="8587"/>
    <n v="10"/>
    <x v="10"/>
    <s v="LowCost"/>
    <x v="0"/>
    <s v="Low"/>
    <s v="The Guernsey Literary and Potato Peel Pie Society Mary Ann Shaffer Fiction"/>
  </r>
  <r>
    <x v="141"/>
    <x v="105"/>
    <n v="4.7"/>
    <n v="7747"/>
    <n v="14"/>
    <x v="9"/>
    <s v="LowCost"/>
    <x v="0"/>
    <s v="Low"/>
    <s v="The Girl Who Kicked the Hornet's Nest (Millennium Trilogy) Stieg Larsson Fiction"/>
  </r>
  <r>
    <x v="141"/>
    <x v="105"/>
    <n v="4.7"/>
    <n v="7747"/>
    <n v="14"/>
    <x v="8"/>
    <s v="LowCost"/>
    <x v="0"/>
    <s v="Low"/>
    <s v="The Girl Who Kicked the Hornet's Nest (Millennium Trilogy) Stieg Larsson Fiction"/>
  </r>
  <r>
    <x v="142"/>
    <x v="105"/>
    <n v="4.7"/>
    <n v="7251"/>
    <n v="9"/>
    <x v="9"/>
    <s v="LowCost"/>
    <x v="0"/>
    <s v="Low"/>
    <s v="The Girl Who Played with Fire (Millennium Series) Stieg Larsson Fiction"/>
  </r>
  <r>
    <x v="143"/>
    <x v="105"/>
    <n v="4.7"/>
    <n v="7251"/>
    <n v="16"/>
    <x v="10"/>
    <s v="LowCost"/>
    <x v="0"/>
    <s v="Low"/>
    <s v="The Girl Who Played with Fire (Millennium) Stieg Larsson Fiction"/>
  </r>
  <r>
    <x v="144"/>
    <x v="106"/>
    <n v="4.7"/>
    <n v="7034"/>
    <n v="15"/>
    <x v="1"/>
    <s v="LowCost"/>
    <x v="1"/>
    <s v="Low"/>
    <s v="Things That Matter: Three Decades of Passions, Pastimes and Politics [Deckled Edge] Charles Krauthammer Non Fiction"/>
  </r>
  <r>
    <x v="145"/>
    <x v="7"/>
    <n v="4.7"/>
    <n v="6377"/>
    <n v="7"/>
    <x v="0"/>
    <s v="LowCost"/>
    <x v="0"/>
    <s v="Low"/>
    <s v="The Third Wheel (Diary of a Wimpy Kid, Book 7) Jeff Kinney Fiction"/>
  </r>
  <r>
    <x v="146"/>
    <x v="107"/>
    <n v="4.7"/>
    <n v="6169"/>
    <n v="16"/>
    <x v="3"/>
    <s v="LowCost"/>
    <x v="1"/>
    <s v="Low"/>
    <s v="The Wright Brothers David McCullough Non Fiction"/>
  </r>
  <r>
    <x v="147"/>
    <x v="108"/>
    <n v="4.7"/>
    <n v="5983"/>
    <n v="3"/>
    <x v="6"/>
    <s v="LowCost"/>
    <x v="1"/>
    <s v="Low"/>
    <s v="A Higher Loyalty: Truth, Lies, and Leadership James Comey Non Fiction"/>
  </r>
  <r>
    <x v="148"/>
    <x v="94"/>
    <n v="4.7"/>
    <n v="5505"/>
    <n v="7"/>
    <x v="10"/>
    <s v="LowCost"/>
    <x v="0"/>
    <s v="Low"/>
    <s v="Eclipse (Twilight Sagas) Stephenie Meyer Fiction"/>
  </r>
  <r>
    <x v="149"/>
    <x v="94"/>
    <n v="4.7"/>
    <n v="5505"/>
    <n v="18"/>
    <x v="10"/>
    <s v="LowCost"/>
    <x v="0"/>
    <s v="Low"/>
    <s v="Eclipse (Twilight) Stephenie Meyer Fiction"/>
  </r>
  <r>
    <x v="150"/>
    <x v="87"/>
    <n v="4.7"/>
    <n v="5487"/>
    <n v="9"/>
    <x v="5"/>
    <s v="LowCost"/>
    <x v="1"/>
    <s v="Low"/>
    <s v="The Sun and Her Flowers Rupi Kaur Non Fiction"/>
  </r>
  <r>
    <x v="151"/>
    <x v="100"/>
    <n v="4.7"/>
    <n v="5413"/>
    <n v="9"/>
    <x v="3"/>
    <s v="LowCost"/>
    <x v="1"/>
    <s v="Low"/>
    <s v="Enchanted Forest: An Inky Quest and Coloring book (Activity Books, Mindfulness and Meditation, Illustrated Floral Printsâ€¦ Johanna Basford Non Fiction"/>
  </r>
  <r>
    <x v="152"/>
    <x v="109"/>
    <n v="4.7"/>
    <n v="5178"/>
    <n v="9"/>
    <x v="4"/>
    <s v="LowCost"/>
    <x v="1"/>
    <s v="Low"/>
    <s v="Night (Night) Elie Wiesel Non Fiction"/>
  </r>
  <r>
    <x v="153"/>
    <x v="110"/>
    <n v="4.7"/>
    <n v="4896"/>
    <n v="17"/>
    <x v="1"/>
    <s v="LowCost"/>
    <x v="1"/>
    <s v="Low"/>
    <s v="Hyperbole and a Half: Unfortunate Situations, Flawed Coping Mechanisms, Mayhem, and Other Things That Happened Allie Brosh Non Fiction"/>
  </r>
  <r>
    <x v="154"/>
    <x v="111"/>
    <n v="4.7"/>
    <n v="4761"/>
    <n v="16"/>
    <x v="4"/>
    <s v="LowCost"/>
    <x v="1"/>
    <s v="Low"/>
    <s v="Cravings: Recipes for All the Food You Want to Eat: A Cookbook Chrissy Teigen Non Fiction"/>
  </r>
  <r>
    <x v="155"/>
    <x v="112"/>
    <n v="4.7"/>
    <n v="4725"/>
    <n v="16"/>
    <x v="3"/>
    <s v="LowCost"/>
    <x v="1"/>
    <s v="Low"/>
    <s v="The 7 Habits of Highly Effective People: Powerful Lessons in Personal Change Stephen R. Covey Non Fiction"/>
  </r>
  <r>
    <x v="155"/>
    <x v="112"/>
    <n v="4.7"/>
    <n v="4725"/>
    <n v="16"/>
    <x v="4"/>
    <s v="LowCost"/>
    <x v="1"/>
    <s v="Low"/>
    <s v="The 7 Habits of Highly Effective People: Powerful Lessons in Personal Change Stephen R. Covey Non Fiction"/>
  </r>
  <r>
    <x v="155"/>
    <x v="112"/>
    <n v="4.7"/>
    <n v="4725"/>
    <n v="16"/>
    <x v="5"/>
    <s v="LowCost"/>
    <x v="1"/>
    <s v="Low"/>
    <s v="The 7 Habits of Highly Effective People: Powerful Lessons in Personal Change Stephen R. Covey Non Fiction"/>
  </r>
  <r>
    <x v="156"/>
    <x v="113"/>
    <n v="4.7"/>
    <n v="4633"/>
    <n v="21"/>
    <x v="8"/>
    <s v="LowCost"/>
    <x v="1"/>
    <s v="Low"/>
    <s v="The China Study: The Most Comprehensive Study of Nutrition Ever Conducted And the Startling Implications for Dietâ€¦ Thomas Campbell Non Fiction"/>
  </r>
  <r>
    <x v="157"/>
    <x v="56"/>
    <n v="4.7"/>
    <n v="4585"/>
    <n v="9"/>
    <x v="4"/>
    <s v="LowCost"/>
    <x v="1"/>
    <s v="Low"/>
    <s v="Uninvited: Living Loved When You Feel Less Than, Left Out, and Lonely Lysa TerKeurst Non Fiction"/>
  </r>
  <r>
    <x v="158"/>
    <x v="1"/>
    <n v="4.7"/>
    <n v="4370"/>
    <n v="15"/>
    <x v="4"/>
    <s v="LowCost"/>
    <x v="0"/>
    <s v="Low"/>
    <s v="Fantastic Beasts and Where to Find Them: The Original Screenplay (Harry Potter) J.K. Rowling Fiction"/>
  </r>
  <r>
    <x v="159"/>
    <x v="114"/>
    <n v="4.7"/>
    <n v="4028"/>
    <n v="9"/>
    <x v="10"/>
    <s v="LowCost"/>
    <x v="1"/>
    <s v="Low"/>
    <s v="The Last Lecture Randy Pausch Non Fiction"/>
  </r>
  <r>
    <x v="160"/>
    <x v="94"/>
    <n v="4.7"/>
    <n v="3801"/>
    <n v="82"/>
    <x v="10"/>
    <s v="HighCost"/>
    <x v="0"/>
    <s v="Low"/>
    <s v="The Twilight Saga Collection Stephenie Meyer Fiction"/>
  </r>
  <r>
    <x v="161"/>
    <x v="115"/>
    <n v="4.7"/>
    <n v="3729"/>
    <n v="18"/>
    <x v="4"/>
    <s v="LowCost"/>
    <x v="1"/>
    <s v="Low"/>
    <s v="Born to Run Bruce Springsteen Non Fiction"/>
  </r>
  <r>
    <x v="162"/>
    <x v="116"/>
    <n v="4.7"/>
    <n v="3642"/>
    <n v="0"/>
    <x v="2"/>
    <s v="LowCost"/>
    <x v="0"/>
    <s v="Low"/>
    <s v="Frozen (Little Golden Book) RH Disney Fiction"/>
  </r>
  <r>
    <x v="163"/>
    <x v="117"/>
    <n v="4.7"/>
    <n v="3564"/>
    <n v="9"/>
    <x v="3"/>
    <s v="LowCost"/>
    <x v="1"/>
    <s v="Low"/>
    <s v="Harry Potter Coloring Book Scholastic Non Fiction"/>
  </r>
  <r>
    <x v="164"/>
    <x v="118"/>
    <n v="4.7"/>
    <n v="3536"/>
    <n v="17"/>
    <x v="9"/>
    <s v="LowCost"/>
    <x v="1"/>
    <s v="Low"/>
    <s v="The Big Short: Inside the Doomsday Machine Michael Lewis Non Fiction"/>
  </r>
  <r>
    <x v="165"/>
    <x v="117"/>
    <n v="4.7"/>
    <n v="3503"/>
    <n v="9"/>
    <x v="4"/>
    <s v="LowCost"/>
    <x v="0"/>
    <s v="Low"/>
    <s v="PokÃ©mon Deluxe Essential Handbook: The Need-to-Know Stats and Facts on Over 700 PokÃ©mon Scholastic Fiction"/>
  </r>
  <r>
    <x v="34"/>
    <x v="26"/>
    <n v="4.7"/>
    <n v="3477"/>
    <n v="28"/>
    <x v="9"/>
    <s v="LowCost"/>
    <x v="1"/>
    <s v="Low"/>
    <s v="The 5 Love Languages: The Secret to Love That Lasts Gary Chapman Non Fiction"/>
  </r>
  <r>
    <x v="34"/>
    <x v="26"/>
    <n v="4.7"/>
    <n v="3477"/>
    <n v="28"/>
    <x v="8"/>
    <s v="LowCost"/>
    <x v="1"/>
    <s v="Low"/>
    <s v="The 5 Love Languages: The Secret to Love That Lasts Gary Chapman Non Fiction"/>
  </r>
  <r>
    <x v="34"/>
    <x v="26"/>
    <n v="4.7"/>
    <n v="3477"/>
    <n v="28"/>
    <x v="0"/>
    <s v="LowCost"/>
    <x v="1"/>
    <s v="Low"/>
    <s v="The 5 Love Languages: The Secret to Love That Lasts Gary Chapman Non Fiction"/>
  </r>
  <r>
    <x v="34"/>
    <x v="26"/>
    <n v="4.7"/>
    <n v="3477"/>
    <n v="28"/>
    <x v="1"/>
    <s v="LowCost"/>
    <x v="1"/>
    <s v="Low"/>
    <s v="The 5 Love Languages: The Secret to Love That Lasts Gary Chapman Non Fiction"/>
  </r>
  <r>
    <x v="34"/>
    <x v="26"/>
    <n v="4.7"/>
    <n v="3477"/>
    <n v="28"/>
    <x v="2"/>
    <s v="LowCost"/>
    <x v="1"/>
    <s v="Low"/>
    <s v="The 5 Love Languages: The Secret to Love That Lasts Gary Chapman Non Fiction"/>
  </r>
  <r>
    <x v="166"/>
    <x v="119"/>
    <n v="4.7"/>
    <n v="1985"/>
    <n v="9"/>
    <x v="9"/>
    <s v="LowCost"/>
    <x v="1"/>
    <s v="Low"/>
    <s v="Radical: Taking Back Your Faith from the American Dream David Platt Non Fiction"/>
  </r>
  <r>
    <x v="166"/>
    <x v="119"/>
    <n v="4.7"/>
    <n v="1985"/>
    <n v="9"/>
    <x v="8"/>
    <s v="LowCost"/>
    <x v="1"/>
    <s v="Low"/>
    <s v="Radical: Taking Back Your Faith from the American Dream David Platt Non Fiction"/>
  </r>
  <r>
    <x v="167"/>
    <x v="0"/>
    <n v="4.7"/>
    <n v="1873"/>
    <n v="14"/>
    <x v="3"/>
    <s v="LowCost"/>
    <x v="0"/>
    <s v="Low"/>
    <s v="What Pet Should I Get? (Classic Seuss) Dr. Seuss Fiction"/>
  </r>
  <r>
    <x v="168"/>
    <x v="120"/>
    <n v="4.7"/>
    <n v="1542"/>
    <n v="14"/>
    <x v="10"/>
    <s v="LowCost"/>
    <x v="1"/>
    <s v="Low"/>
    <s v="Crazy Love: Overwhelmed by a Relentless God Francis Chan Non Fiction"/>
  </r>
  <r>
    <x v="168"/>
    <x v="120"/>
    <n v="4.7"/>
    <n v="1542"/>
    <n v="14"/>
    <x v="9"/>
    <s v="LowCost"/>
    <x v="1"/>
    <s v="Low"/>
    <s v="Crazy Love: Overwhelmed by a Relentless God Francis Chan Non Fiction"/>
  </r>
  <r>
    <x v="168"/>
    <x v="120"/>
    <n v="4.7"/>
    <n v="1542"/>
    <n v="14"/>
    <x v="8"/>
    <s v="LowCost"/>
    <x v="1"/>
    <s v="Low"/>
    <s v="Crazy Love: Overwhelmed by a Relentless God Francis Chan Non Fiction"/>
  </r>
  <r>
    <x v="169"/>
    <x v="57"/>
    <n v="4.7"/>
    <n v="1463"/>
    <n v="10"/>
    <x v="8"/>
    <s v="LowCost"/>
    <x v="0"/>
    <s v="Low"/>
    <s v="The Throne of Fire (The Kane Chronicles, Book 2) Rick Riordan Fiction"/>
  </r>
  <r>
    <x v="170"/>
    <x v="121"/>
    <n v="4.7"/>
    <n v="1265"/>
    <n v="11"/>
    <x v="9"/>
    <s v="LowCost"/>
    <x v="1"/>
    <s v="Low"/>
    <s v="Sh*t My Dad Says Justin Halpern Non Fiction"/>
  </r>
  <r>
    <x v="171"/>
    <x v="122"/>
    <n v="4.7"/>
    <n v="973"/>
    <n v="25"/>
    <x v="10"/>
    <s v="LowCost"/>
    <x v="0"/>
    <s v="Low"/>
    <s v="Sookie Stackhouse Charlaine Harris Fiction"/>
  </r>
  <r>
    <x v="172"/>
    <x v="123"/>
    <n v="4.7"/>
    <n v="858"/>
    <n v="53"/>
    <x v="10"/>
    <s v="HighCost"/>
    <x v="1"/>
    <s v="Low"/>
    <s v="The Book of Basketball: The NBA According to The Sports Guy Bill Simmons Non Fiction"/>
  </r>
  <r>
    <x v="173"/>
    <x v="76"/>
    <n v="4.7"/>
    <n v="615"/>
    <n v="21"/>
    <x v="9"/>
    <s v="LowCost"/>
    <x v="1"/>
    <s v="Low"/>
    <s v="Barefoot Contessa, How Easy Is That?: Fabulous Recipes &amp; Easy Tips Ina Garten Non Fiction"/>
  </r>
  <r>
    <x v="174"/>
    <x v="124"/>
    <n v="4.5999999999999996"/>
    <n v="36348"/>
    <n v="14"/>
    <x v="2"/>
    <s v="LowCost"/>
    <x v="0"/>
    <s v="Medium"/>
    <s v="All the Light We Cannot See Anthony Doerr Fiction"/>
  </r>
  <r>
    <x v="174"/>
    <x v="124"/>
    <n v="4.5999999999999996"/>
    <n v="36348"/>
    <n v="14"/>
    <x v="3"/>
    <s v="LowCost"/>
    <x v="0"/>
    <s v="Medium"/>
    <s v="All the Light We Cannot See Anthony Doerr Fiction"/>
  </r>
  <r>
    <x v="175"/>
    <x v="125"/>
    <n v="4.5999999999999996"/>
    <n v="27098"/>
    <n v="15"/>
    <x v="1"/>
    <s v="LowCost"/>
    <x v="0"/>
    <s v="Medium"/>
    <s v="Divergent Veronica Roth Fiction"/>
  </r>
  <r>
    <x v="175"/>
    <x v="125"/>
    <n v="4.5999999999999996"/>
    <n v="27098"/>
    <n v="15"/>
    <x v="2"/>
    <s v="LowCost"/>
    <x v="0"/>
    <s v="Medium"/>
    <s v="Divergent Veronica Roth Fiction"/>
  </r>
  <r>
    <x v="176"/>
    <x v="126"/>
    <n v="4.5999999999999996"/>
    <n v="26490"/>
    <n v="15"/>
    <x v="5"/>
    <s v="LowCost"/>
    <x v="1"/>
    <s v="Medium"/>
    <s v="The Subtle Art of Not Giving a F*ck: A Counterintuitive Approach to Living a Good Life Mark Manson Non Fiction"/>
  </r>
  <r>
    <x v="176"/>
    <x v="126"/>
    <n v="4.5999999999999996"/>
    <n v="26490"/>
    <n v="15"/>
    <x v="6"/>
    <s v="LowCost"/>
    <x v="1"/>
    <s v="Medium"/>
    <s v="The Subtle Art of Not Giving a F*ck: A Counterintuitive Approach to Living a Good Life Mark Manson Non Fiction"/>
  </r>
  <r>
    <x v="176"/>
    <x v="126"/>
    <n v="4.5999999999999996"/>
    <n v="26490"/>
    <n v="15"/>
    <x v="7"/>
    <s v="LowCost"/>
    <x v="1"/>
    <s v="Medium"/>
    <s v="The Subtle Art of Not Giving a F*ck: A Counterintuitive Approach to Living a Good Life Mark Manson Non Fiction"/>
  </r>
  <r>
    <x v="177"/>
    <x v="127"/>
    <n v="4.5999999999999996"/>
    <n v="23848"/>
    <n v="8"/>
    <x v="4"/>
    <s v="LowCost"/>
    <x v="0"/>
    <s v="Medium"/>
    <s v="A Man Called Ove: A Novel Fredrik Backman Fiction"/>
  </r>
  <r>
    <x v="177"/>
    <x v="127"/>
    <n v="4.5999999999999996"/>
    <n v="23848"/>
    <n v="8"/>
    <x v="5"/>
    <s v="LowCost"/>
    <x v="0"/>
    <s v="Medium"/>
    <s v="A Man Called Ove: A Novel Fredrik Backman Fiction"/>
  </r>
  <r>
    <x v="178"/>
    <x v="128"/>
    <n v="4.5999999999999996"/>
    <n v="23148"/>
    <n v="6"/>
    <x v="1"/>
    <s v="LowCost"/>
    <x v="0"/>
    <s v="Medium"/>
    <s v="The Book Thief Markus Zusak Fiction"/>
  </r>
  <r>
    <x v="178"/>
    <x v="128"/>
    <n v="4.5999999999999996"/>
    <n v="23148"/>
    <n v="6"/>
    <x v="2"/>
    <s v="LowCost"/>
    <x v="0"/>
    <s v="Medium"/>
    <s v="The Book Thief Markus Zusak Fiction"/>
  </r>
  <r>
    <x v="179"/>
    <x v="129"/>
    <n v="4.5999999999999996"/>
    <n v="22536"/>
    <n v="12"/>
    <x v="5"/>
    <s v="LowCost"/>
    <x v="0"/>
    <s v="Medium"/>
    <s v="Ready Player One: A Novel Ernest Cline Fiction"/>
  </r>
  <r>
    <x v="179"/>
    <x v="129"/>
    <n v="4.5999999999999996"/>
    <n v="22536"/>
    <n v="12"/>
    <x v="6"/>
    <s v="LowCost"/>
    <x v="0"/>
    <s v="Medium"/>
    <s v="Ready Player One: A Novel Ernest Cline Fiction"/>
  </r>
  <r>
    <x v="180"/>
    <x v="130"/>
    <n v="4.5999999999999996"/>
    <n v="22288"/>
    <n v="12"/>
    <x v="6"/>
    <s v="LowCost"/>
    <x v="1"/>
    <s v="Medium"/>
    <s v="Girl, Wash Your Face: Stop Believing the Lies About Who You Are So You Can Become Who You Were Meant to Be Rachel Hollis Non Fiction"/>
  </r>
  <r>
    <x v="180"/>
    <x v="130"/>
    <n v="4.5999999999999996"/>
    <n v="22288"/>
    <n v="12"/>
    <x v="7"/>
    <s v="LowCost"/>
    <x v="1"/>
    <s v="Medium"/>
    <s v="Girl, Wash Your Face: Stop Believing the Lies About Who You Are So You Can Become Who You Were Meant to Be Rachel Hollis Non Fiction"/>
  </r>
  <r>
    <x v="181"/>
    <x v="131"/>
    <n v="4.5999999999999996"/>
    <n v="21930"/>
    <n v="11"/>
    <x v="2"/>
    <s v="LowCost"/>
    <x v="0"/>
    <s v="Medium"/>
    <s v="Orphan Train Christina Baker Kline Fiction"/>
  </r>
  <r>
    <x v="182"/>
    <x v="132"/>
    <n v="4.5999999999999996"/>
    <n v="19720"/>
    <n v="8"/>
    <x v="10"/>
    <s v="LowCost"/>
    <x v="0"/>
    <s v="Medium"/>
    <s v="The Shack: Where Tragedy Confronts Eternity William P. Young Fiction"/>
  </r>
  <r>
    <x v="182"/>
    <x v="132"/>
    <n v="4.5999999999999996"/>
    <n v="19720"/>
    <n v="8"/>
    <x v="5"/>
    <s v="LowCost"/>
    <x v="0"/>
    <s v="Medium"/>
    <s v="The Shack: Where Tragedy Confronts Eternity William P. Young Fiction"/>
  </r>
  <r>
    <x v="183"/>
    <x v="133"/>
    <n v="4.5999999999999996"/>
    <n v="15921"/>
    <n v="9"/>
    <x v="3"/>
    <s v="LowCost"/>
    <x v="1"/>
    <s v="Medium"/>
    <s v="American Sniper: The Autobiography of the Most Lethal Sniper in U.S. Military History Chris Kyle Non Fiction"/>
  </r>
  <r>
    <x v="184"/>
    <x v="134"/>
    <n v="4.5999999999999996"/>
    <n v="11128"/>
    <n v="23"/>
    <x v="2"/>
    <s v="LowCost"/>
    <x v="1"/>
    <s v="Medium"/>
    <s v="Thug Kitchen: The Official Cookbook: Eat Like You Give a F*ck (Thug Kitchen Cookbooks) Thug Kitchen Non Fiction"/>
  </r>
  <r>
    <x v="184"/>
    <x v="134"/>
    <n v="4.5999999999999996"/>
    <n v="11128"/>
    <n v="23"/>
    <x v="3"/>
    <s v="LowCost"/>
    <x v="1"/>
    <s v="Medium"/>
    <s v="Thug Kitchen: The Official Cookbook: Eat Like You Give a F*ck (Thug Kitchen Cookbooks) Thug Kitchen Non Fiction"/>
  </r>
  <r>
    <x v="184"/>
    <x v="134"/>
    <n v="4.5999999999999996"/>
    <n v="11128"/>
    <n v="23"/>
    <x v="4"/>
    <s v="LowCost"/>
    <x v="1"/>
    <s v="Medium"/>
    <s v="Thug Kitchen: The Official Cookbook: Eat Like You Give a F*ck (Thug Kitchen Cookbooks) Thug Kitchen Non Fiction"/>
  </r>
  <r>
    <x v="184"/>
    <x v="134"/>
    <n v="4.5999999999999996"/>
    <n v="11128"/>
    <n v="23"/>
    <x v="5"/>
    <s v="LowCost"/>
    <x v="1"/>
    <s v="Medium"/>
    <s v="Thug Kitchen: The Official Cookbook: Eat Like You Give a F*ck (Thug Kitchen Cookbooks) Thug Kitchen Non Fiction"/>
  </r>
  <r>
    <x v="185"/>
    <x v="135"/>
    <n v="4.5999999999999996"/>
    <n v="11098"/>
    <n v="13"/>
    <x v="0"/>
    <s v="LowCost"/>
    <x v="0"/>
    <s v="Medium"/>
    <s v="The Harbinger: The Ancient Mystery that Holds the Secret of America's Future Jonathan Cahn Fiction"/>
  </r>
  <r>
    <x v="186"/>
    <x v="136"/>
    <n v="4.5999999999999996"/>
    <n v="11034"/>
    <n v="19"/>
    <x v="8"/>
    <s v="LowCost"/>
    <x v="1"/>
    <s v="Medium"/>
    <s v="Thinking, Fast and Slow Daniel Kahneman Non Fiction"/>
  </r>
  <r>
    <x v="186"/>
    <x v="136"/>
    <n v="4.5999999999999996"/>
    <n v="11034"/>
    <n v="19"/>
    <x v="0"/>
    <s v="LowCost"/>
    <x v="1"/>
    <s v="Medium"/>
    <s v="Thinking, Fast and Slow Daniel Kahneman Non Fiction"/>
  </r>
  <r>
    <x v="187"/>
    <x v="49"/>
    <n v="4.5999999999999996"/>
    <n v="10927"/>
    <n v="6"/>
    <x v="2"/>
    <s v="LowCost"/>
    <x v="1"/>
    <s v="Medium"/>
    <s v="Killing Patton: The Strange Death of World War II's Most Audacious General (Bill O'Reilly's Killing Series) Bill O'Reilly Non Fiction"/>
  </r>
  <r>
    <x v="188"/>
    <x v="137"/>
    <n v="4.5999999999999996"/>
    <n v="10795"/>
    <n v="21"/>
    <x v="0"/>
    <s v="LowCost"/>
    <x v="1"/>
    <s v="Medium"/>
    <s v="The Power of Habit: Why We Do What We Do in Life and Business Charles Duhigg Non Fiction"/>
  </r>
  <r>
    <x v="189"/>
    <x v="138"/>
    <n v="4.5999999999999996"/>
    <n v="10721"/>
    <n v="8"/>
    <x v="4"/>
    <s v="LowCost"/>
    <x v="0"/>
    <s v="Medium"/>
    <s v="Fahrenheit 451 Ray Bradbury Fiction"/>
  </r>
  <r>
    <x v="189"/>
    <x v="138"/>
    <n v="4.5999999999999996"/>
    <n v="10721"/>
    <n v="8"/>
    <x v="6"/>
    <s v="LowCost"/>
    <x v="0"/>
    <s v="Medium"/>
    <s v="Fahrenheit 451 Ray Bradbury Fiction"/>
  </r>
  <r>
    <x v="190"/>
    <x v="139"/>
    <n v="4.5999999999999996"/>
    <n v="10426"/>
    <n v="20"/>
    <x v="10"/>
    <s v="LowCost"/>
    <x v="1"/>
    <s v="Medium"/>
    <s v="Outliers: The Story of Success Malcolm Gladwell Non Fiction"/>
  </r>
  <r>
    <x v="190"/>
    <x v="139"/>
    <n v="4.5999999999999996"/>
    <n v="10426"/>
    <n v="20"/>
    <x v="9"/>
    <s v="LowCost"/>
    <x v="1"/>
    <s v="Medium"/>
    <s v="Outliers: The Story of Success Malcolm Gladwell Non Fiction"/>
  </r>
  <r>
    <x v="191"/>
    <x v="140"/>
    <n v="4.5999999999999996"/>
    <n v="10369"/>
    <n v="4"/>
    <x v="4"/>
    <s v="LowCost"/>
    <x v="1"/>
    <s v="Medium"/>
    <s v="Calm the F*ck Down: An Irreverent Adult Coloring Book (Irreverent Book Series) Sasha O'Hara Non Fiction"/>
  </r>
  <r>
    <x v="192"/>
    <x v="141"/>
    <n v="4.5999999999999996"/>
    <n v="10141"/>
    <n v="6"/>
    <x v="7"/>
    <s v="LowCost"/>
    <x v="1"/>
    <s v="Medium"/>
    <s v="Good Days Start With Gratitude: A 52 Week Guide To Cultivate An Attitude Of Gratitude: Gratitude Journal Pretty Simple Press Non Fiction"/>
  </r>
  <r>
    <x v="193"/>
    <x v="142"/>
    <n v="4.5999999999999996"/>
    <n v="10009"/>
    <n v="20"/>
    <x v="0"/>
    <s v="LowCost"/>
    <x v="1"/>
    <s v="Medium"/>
    <s v="Quiet: The Power of Introverts in a World That Can't Stop Talking Susan Cain Non Fiction"/>
  </r>
  <r>
    <x v="193"/>
    <x v="142"/>
    <n v="4.5999999999999996"/>
    <n v="10009"/>
    <n v="7"/>
    <x v="1"/>
    <s v="LowCost"/>
    <x v="1"/>
    <s v="Medium"/>
    <s v="Quiet: The Power of Introverts in a World That Can't Stop Talking Susan Cain Non Fiction"/>
  </r>
  <r>
    <x v="194"/>
    <x v="94"/>
    <n v="4.5999999999999996"/>
    <n v="9769"/>
    <n v="13"/>
    <x v="10"/>
    <s v="LowCost"/>
    <x v="0"/>
    <s v="Low"/>
    <s v="Breaking Dawn (The Twilight Saga, Book 4) Stephenie Meyer Fiction"/>
  </r>
  <r>
    <x v="155"/>
    <x v="112"/>
    <n v="4.5999999999999996"/>
    <n v="9325"/>
    <n v="24"/>
    <x v="10"/>
    <s v="LowCost"/>
    <x v="1"/>
    <s v="Low"/>
    <s v="The 7 Habits of Highly Effective People: Powerful Lessons in Personal Change Stephen R. Covey Non Fiction"/>
  </r>
  <r>
    <x v="155"/>
    <x v="112"/>
    <n v="4.5999999999999996"/>
    <n v="9325"/>
    <n v="24"/>
    <x v="8"/>
    <s v="LowCost"/>
    <x v="1"/>
    <s v="Low"/>
    <s v="The 7 Habits of Highly Effective People: Powerful Lessons in Personal Change Stephen R. Covey Non Fiction"/>
  </r>
  <r>
    <x v="155"/>
    <x v="112"/>
    <n v="4.5999999999999996"/>
    <n v="9325"/>
    <n v="24"/>
    <x v="0"/>
    <s v="LowCost"/>
    <x v="1"/>
    <s v="Low"/>
    <s v="The 7 Habits of Highly Effective People: Powerful Lessons in Personal Change Stephen R. Covey Non Fiction"/>
  </r>
  <r>
    <x v="155"/>
    <x v="112"/>
    <n v="4.5999999999999996"/>
    <n v="9325"/>
    <n v="24"/>
    <x v="1"/>
    <s v="LowCost"/>
    <x v="1"/>
    <s v="Low"/>
    <s v="The 7 Habits of Highly Effective People: Powerful Lessons in Personal Change Stephen R. Covey Non Fiction"/>
  </r>
  <r>
    <x v="195"/>
    <x v="49"/>
    <n v="4.5999999999999996"/>
    <n v="8634"/>
    <n v="25"/>
    <x v="0"/>
    <s v="LowCost"/>
    <x v="1"/>
    <s v="Low"/>
    <s v="Killing Kennedy: The End of Camelot Bill O'Reilly Non Fiction"/>
  </r>
  <r>
    <x v="196"/>
    <x v="143"/>
    <n v="4.5999999999999996"/>
    <n v="8393"/>
    <n v="17"/>
    <x v="5"/>
    <s v="LowCost"/>
    <x v="1"/>
    <s v="Low"/>
    <s v="Killers of the Flower Moon: The Osage Murders and the Birth of the FBI David Grann Non Fiction"/>
  </r>
  <r>
    <x v="197"/>
    <x v="144"/>
    <n v="4.5999999999999996"/>
    <n v="8093"/>
    <n v="14"/>
    <x v="0"/>
    <s v="LowCost"/>
    <x v="1"/>
    <s v="Low"/>
    <s v="No Easy Day: The Autobiography of a Navy Seal: The Firsthand Account of the Mission That Killed Osama Bin Laden Mark Owen Non Fiction"/>
  </r>
  <r>
    <x v="198"/>
    <x v="145"/>
    <n v="4.5999999999999996"/>
    <n v="7955"/>
    <n v="5"/>
    <x v="7"/>
    <s v="LowCost"/>
    <x v="1"/>
    <s v="Low"/>
    <s v="Difficult Riddles For Smart Kids: 300 Difficult Riddles And Brain Teasers Families Will Love (Books for Smart Kids) M Prefontaine Non Fiction"/>
  </r>
  <r>
    <x v="199"/>
    <x v="146"/>
    <n v="4.5999999999999996"/>
    <n v="7827"/>
    <n v="20"/>
    <x v="8"/>
    <s v="LowCost"/>
    <x v="1"/>
    <s v="Low"/>
    <s v="Steve Jobs Walter Isaacson Non Fiction"/>
  </r>
  <r>
    <x v="199"/>
    <x v="146"/>
    <n v="4.5999999999999996"/>
    <n v="7827"/>
    <n v="20"/>
    <x v="0"/>
    <s v="LowCost"/>
    <x v="1"/>
    <s v="Low"/>
    <s v="Steve Jobs Walter Isaacson Non Fiction"/>
  </r>
  <r>
    <x v="200"/>
    <x v="130"/>
    <n v="4.5999999999999996"/>
    <n v="7660"/>
    <n v="12"/>
    <x v="7"/>
    <s v="LowCost"/>
    <x v="1"/>
    <s v="Low"/>
    <s v="Girl, Stop Apologizing: A Shame-Free Plan for Embracing and Achieving Your Goals Rachel Hollis Non Fiction"/>
  </r>
  <r>
    <x v="201"/>
    <x v="147"/>
    <n v="4.5999999999999996"/>
    <n v="7508"/>
    <n v="16"/>
    <x v="3"/>
    <s v="LowCost"/>
    <x v="1"/>
    <s v="Low"/>
    <s v="The Whole30: The 30-Day Guide to Total Health and Food Freedom Melissa Hartwig Urban Non Fiction"/>
  </r>
  <r>
    <x v="201"/>
    <x v="147"/>
    <n v="4.5999999999999996"/>
    <n v="7508"/>
    <n v="16"/>
    <x v="4"/>
    <s v="LowCost"/>
    <x v="1"/>
    <s v="Low"/>
    <s v="The Whole30: The 30-Day Guide to Total Health and Food Freedom Melissa Hartwig Urban Non Fiction"/>
  </r>
  <r>
    <x v="201"/>
    <x v="147"/>
    <n v="4.5999999999999996"/>
    <n v="7508"/>
    <n v="16"/>
    <x v="5"/>
    <s v="LowCost"/>
    <x v="1"/>
    <s v="Low"/>
    <s v="The Whole30: The 30-Day Guide to Total Health and Food Freedom Melissa Hartwig Urban Non Fiction"/>
  </r>
  <r>
    <x v="202"/>
    <x v="148"/>
    <n v="4.5999999999999996"/>
    <n v="6990"/>
    <n v="4"/>
    <x v="1"/>
    <s v="LowCost"/>
    <x v="1"/>
    <s v="Low"/>
    <s v="Laugh-Out-Loud Jokes for Kids Rob Elliott Non Fiction"/>
  </r>
  <r>
    <x v="202"/>
    <x v="148"/>
    <n v="4.5999999999999996"/>
    <n v="6990"/>
    <n v="4"/>
    <x v="2"/>
    <s v="LowCost"/>
    <x v="1"/>
    <s v="Low"/>
    <s v="Laugh-Out-Loud Jokes for Kids Rob Elliott Non Fiction"/>
  </r>
  <r>
    <x v="202"/>
    <x v="148"/>
    <n v="4.5999999999999996"/>
    <n v="6990"/>
    <n v="4"/>
    <x v="3"/>
    <s v="LowCost"/>
    <x v="1"/>
    <s v="Low"/>
    <s v="Laugh-Out-Loud Jokes for Kids Rob Elliott Non Fiction"/>
  </r>
  <r>
    <x v="202"/>
    <x v="148"/>
    <n v="4.5999999999999996"/>
    <n v="6990"/>
    <n v="4"/>
    <x v="4"/>
    <s v="LowCost"/>
    <x v="1"/>
    <s v="Low"/>
    <s v="Laugh-Out-Loud Jokes for Kids Rob Elliott Non Fiction"/>
  </r>
  <r>
    <x v="202"/>
    <x v="148"/>
    <n v="4.5999999999999996"/>
    <n v="6990"/>
    <n v="4"/>
    <x v="5"/>
    <s v="LowCost"/>
    <x v="1"/>
    <s v="Low"/>
    <s v="Laugh-Out-Loud Jokes for Kids Rob Elliott Non Fiction"/>
  </r>
  <r>
    <x v="203"/>
    <x v="149"/>
    <n v="4.5999999999999996"/>
    <n v="6669"/>
    <n v="12"/>
    <x v="6"/>
    <s v="LowCost"/>
    <x v="1"/>
    <s v="Low"/>
    <s v="Whose Boat Is This Boat?: Comments That Don't Help in the Aftermath of a Hurricane The Staff of The Late Show withÂ… Non Fiction"/>
  </r>
  <r>
    <x v="204"/>
    <x v="150"/>
    <n v="4.5999999999999996"/>
    <n v="5972"/>
    <n v="10"/>
    <x v="2"/>
    <s v="LowCost"/>
    <x v="1"/>
    <s v="Low"/>
    <s v="Grain Brain: The Surprising Truth about Wheat, Carbs, and Sugar--Your Brain's Silent Killers David Perlmutter MD Non Fiction"/>
  </r>
  <r>
    <x v="205"/>
    <x v="94"/>
    <n v="4.5999999999999996"/>
    <n v="5680"/>
    <n v="10"/>
    <x v="10"/>
    <s v="LowCost"/>
    <x v="0"/>
    <s v="Low"/>
    <s v="New Moon (The Twilight Saga) Stephenie Meyer Fiction"/>
  </r>
  <r>
    <x v="206"/>
    <x v="151"/>
    <n v="4.5999999999999996"/>
    <n v="5594"/>
    <n v="5"/>
    <x v="8"/>
    <s v="LowCost"/>
    <x v="0"/>
    <s v="Low"/>
    <s v="Game of Thrones Boxed Set: A Game of Thrones/A Clash of Kings/A Storm of Swords/A Feast for Crows George R.R. Martin Fiction"/>
  </r>
  <r>
    <x v="206"/>
    <x v="151"/>
    <n v="4.5999999999999996"/>
    <n v="5594"/>
    <n v="5"/>
    <x v="0"/>
    <s v="LowCost"/>
    <x v="0"/>
    <s v="Low"/>
    <s v="Game of Thrones Boxed Set: A Game of Thrones/A Clash of Kings/A Storm of Swords/A Feast for Crows George R.R. Martin Fiction"/>
  </r>
  <r>
    <x v="206"/>
    <x v="151"/>
    <n v="4.5999999999999996"/>
    <n v="5594"/>
    <n v="5"/>
    <x v="1"/>
    <s v="LowCost"/>
    <x v="0"/>
    <s v="Low"/>
    <s v="Game of Thrones Boxed Set: A Game of Thrones/A Clash of Kings/A Storm of Swords/A Feast for Crows George R.R. Martin Fiction"/>
  </r>
  <r>
    <x v="207"/>
    <x v="152"/>
    <n v="4.5999999999999996"/>
    <n v="5542"/>
    <n v="10"/>
    <x v="2"/>
    <s v="LowCost"/>
    <x v="1"/>
    <s v="Low"/>
    <s v="Mindset: The New Psychology of Success Carol S. Dweck Non Fiction"/>
  </r>
  <r>
    <x v="207"/>
    <x v="152"/>
    <n v="4.5999999999999996"/>
    <n v="5542"/>
    <n v="10"/>
    <x v="3"/>
    <s v="LowCost"/>
    <x v="1"/>
    <s v="Low"/>
    <s v="Mindset: The New Psychology of Success Carol S. Dweck Non Fiction"/>
  </r>
  <r>
    <x v="207"/>
    <x v="152"/>
    <n v="4.5999999999999996"/>
    <n v="5542"/>
    <n v="10"/>
    <x v="4"/>
    <s v="LowCost"/>
    <x v="1"/>
    <s v="Low"/>
    <s v="Mindset: The New Psychology of Success Carol S. Dweck Non Fiction"/>
  </r>
  <r>
    <x v="208"/>
    <x v="153"/>
    <n v="4.5999999999999996"/>
    <n v="5492"/>
    <n v="18"/>
    <x v="5"/>
    <s v="LowCost"/>
    <x v="1"/>
    <s v="Low"/>
    <s v="What Happened Hillary Rodham Clinton Non Fiction"/>
  </r>
  <r>
    <x v="209"/>
    <x v="154"/>
    <n v="4.5999999999999996"/>
    <n v="5360"/>
    <n v="5"/>
    <x v="3"/>
    <s v="LowCost"/>
    <x v="1"/>
    <s v="Low"/>
    <s v="Baby Touch and Feel: Animals DK Non Fiction"/>
  </r>
  <r>
    <x v="210"/>
    <x v="155"/>
    <n v="4.5999999999999996"/>
    <n v="5299"/>
    <n v="20"/>
    <x v="8"/>
    <s v="LowCost"/>
    <x v="0"/>
    <s v="Low"/>
    <s v="Inheritance: Book IV (Inheritance Cycle) Christopher Paolini Fiction"/>
  </r>
  <r>
    <x v="211"/>
    <x v="49"/>
    <n v="4.5999999999999996"/>
    <n v="5235"/>
    <n v="5"/>
    <x v="3"/>
    <s v="LowCost"/>
    <x v="1"/>
    <s v="Low"/>
    <s v="Killing Reagan: The Violent Assault That Changed a Presidency (Bill O'Reilly's Killing Series) Bill O'Reilly Non Fiction"/>
  </r>
  <r>
    <x v="212"/>
    <x v="156"/>
    <n v="4.5999999999999996"/>
    <n v="5013"/>
    <n v="17"/>
    <x v="10"/>
    <s v="LowCost"/>
    <x v="1"/>
    <s v="Low"/>
    <s v="Act Like a Lady, Think Like a Man: What Men Really Think About Love, Relationships, Intimacy, and Commitment Steve Harvey Non Fiction"/>
  </r>
  <r>
    <x v="213"/>
    <x v="157"/>
    <n v="4.5999999999999996"/>
    <n v="4866"/>
    <n v="11"/>
    <x v="9"/>
    <s v="LowCost"/>
    <x v="0"/>
    <s v="Low"/>
    <s v="Cutting for Stone Abraham Verghese Fiction"/>
  </r>
  <r>
    <x v="213"/>
    <x v="157"/>
    <n v="4.5999999999999996"/>
    <n v="4866"/>
    <n v="11"/>
    <x v="8"/>
    <s v="LowCost"/>
    <x v="0"/>
    <s v="Low"/>
    <s v="Cutting for Stone Abraham Verghese Fiction"/>
  </r>
  <r>
    <x v="214"/>
    <x v="158"/>
    <n v="4.5999999999999996"/>
    <n v="4799"/>
    <n v="16"/>
    <x v="1"/>
    <s v="LowCost"/>
    <x v="1"/>
    <s v="Low"/>
    <s v="George Washington's Secret Six: The Spy Ring That Saved the American Revolution Brian Kilmeade Non Fiction"/>
  </r>
  <r>
    <x v="215"/>
    <x v="159"/>
    <n v="4.5999999999999996"/>
    <n v="4360"/>
    <n v="21"/>
    <x v="5"/>
    <s v="LowCost"/>
    <x v="1"/>
    <s v="Low"/>
    <s v="Tools of Titans: The Tactics, Routines, and Habits of Billionaires, Icons, and World-Class Performers Timothy Ferriss Non Fiction"/>
  </r>
  <r>
    <x v="216"/>
    <x v="160"/>
    <n v="4.5999999999999996"/>
    <n v="4149"/>
    <n v="32"/>
    <x v="8"/>
    <s v="LowCost"/>
    <x v="1"/>
    <s v="Low"/>
    <s v="A Stolen Life: A Memoir Jaycee Dugard Non Fiction"/>
  </r>
  <r>
    <x v="217"/>
    <x v="161"/>
    <n v="4.5999999999999996"/>
    <n v="3619"/>
    <n v="10"/>
    <x v="9"/>
    <s v="LowCost"/>
    <x v="0"/>
    <s v="Low"/>
    <s v="Sarah's Key Tatiana de Rosnay Fiction"/>
  </r>
  <r>
    <x v="218"/>
    <x v="162"/>
    <n v="4.5999999999999996"/>
    <n v="3207"/>
    <n v="6"/>
    <x v="10"/>
    <s v="LowCost"/>
    <x v="1"/>
    <s v="Low"/>
    <s v="The Five Dysfunctions of a Team: A Leadership Fable Patrick Lencioni Non Fiction"/>
  </r>
  <r>
    <x v="218"/>
    <x v="162"/>
    <n v="4.5999999999999996"/>
    <n v="3207"/>
    <n v="6"/>
    <x v="9"/>
    <s v="LowCost"/>
    <x v="1"/>
    <s v="Low"/>
    <s v="The Five Dysfunctions of a Team: A Leadership Fable Patrick Lencioni Non Fiction"/>
  </r>
  <r>
    <x v="218"/>
    <x v="162"/>
    <n v="4.5999999999999996"/>
    <n v="3207"/>
    <n v="6"/>
    <x v="8"/>
    <s v="LowCost"/>
    <x v="1"/>
    <s v="Low"/>
    <s v="The Five Dysfunctions of a Team: A Leadership Fable Patrick Lencioni Non Fiction"/>
  </r>
  <r>
    <x v="218"/>
    <x v="162"/>
    <n v="4.5999999999999996"/>
    <n v="3207"/>
    <n v="6"/>
    <x v="0"/>
    <s v="LowCost"/>
    <x v="1"/>
    <s v="Low"/>
    <s v="The Five Dysfunctions of a Team: A Leadership Fable Patrick Lencioni Non Fiction"/>
  </r>
  <r>
    <x v="218"/>
    <x v="162"/>
    <n v="4.5999999999999996"/>
    <n v="3207"/>
    <n v="6"/>
    <x v="1"/>
    <s v="LowCost"/>
    <x v="1"/>
    <s v="Low"/>
    <s v="The Five Dysfunctions of a Team: A Leadership Fable Patrick Lencioni Non Fiction"/>
  </r>
  <r>
    <x v="219"/>
    <x v="163"/>
    <n v="4.5999999999999996"/>
    <n v="3163"/>
    <n v="13"/>
    <x v="8"/>
    <s v="LowCost"/>
    <x v="1"/>
    <s v="Low"/>
    <s v="One Thousand Gifts: A Dare to Live Fully Right Where You Are Ann Voskamp Non Fiction"/>
  </r>
  <r>
    <x v="219"/>
    <x v="163"/>
    <n v="4.5999999999999996"/>
    <n v="3163"/>
    <n v="13"/>
    <x v="0"/>
    <s v="LowCost"/>
    <x v="1"/>
    <s v="Low"/>
    <s v="One Thousand Gifts: A Dare to Live Fully Right Where You Are Ann Voskamp Non Fiction"/>
  </r>
  <r>
    <x v="220"/>
    <x v="164"/>
    <n v="4.5999999999999996"/>
    <n v="2925"/>
    <n v="6"/>
    <x v="3"/>
    <s v="LowCost"/>
    <x v="1"/>
    <s v="Low"/>
    <s v="Adult Coloring Book: Stress Relieving Animal Designs Blue Star Coloring Non Fiction"/>
  </r>
  <r>
    <x v="221"/>
    <x v="165"/>
    <n v="4.5999999999999996"/>
    <n v="2744"/>
    <n v="12"/>
    <x v="7"/>
    <s v="LowCost"/>
    <x v="1"/>
    <s v="Low"/>
    <s v="The Mueller Report The Washington Post Non Fiction"/>
  </r>
  <r>
    <x v="222"/>
    <x v="166"/>
    <n v="4.5999999999999996"/>
    <n v="2580"/>
    <n v="9"/>
    <x v="0"/>
    <s v="LowCost"/>
    <x v="1"/>
    <s v="Low"/>
    <s v="The Amateur Edward Klein Non Fiction"/>
  </r>
  <r>
    <x v="223"/>
    <x v="57"/>
    <n v="4.5999999999999996"/>
    <n v="2186"/>
    <n v="12"/>
    <x v="9"/>
    <s v="LowCost"/>
    <x v="0"/>
    <s v="Low"/>
    <s v="The Red Pyramid (The Kane Chronicles, Book 1) Rick Riordan Fiction"/>
  </r>
  <r>
    <x v="224"/>
    <x v="167"/>
    <n v="4.5999999999999996"/>
    <n v="2137"/>
    <n v="17"/>
    <x v="9"/>
    <s v="LowCost"/>
    <x v="1"/>
    <s v="Low"/>
    <s v="Decision Points George W. Bush Non Fiction"/>
  </r>
  <r>
    <x v="225"/>
    <x v="168"/>
    <n v="4.5999999999999996"/>
    <n v="2134"/>
    <n v="5"/>
    <x v="3"/>
    <s v="LowCost"/>
    <x v="1"/>
    <s v="Low"/>
    <s v="Dover Creative Haven Art Nouveau Animal Designs Coloring Book (Creative Haven Coloring Books) Marty Noble Non Fiction"/>
  </r>
  <r>
    <x v="226"/>
    <x v="94"/>
    <n v="4.5999999999999996"/>
    <n v="2122"/>
    <n v="0"/>
    <x v="9"/>
    <s v="LowCost"/>
    <x v="0"/>
    <s v="Low"/>
    <s v="The Short Second Life of Bree Tanner: An Eclipse Novella (The Twilight Saga) Stephenie Meyer Fiction"/>
  </r>
  <r>
    <x v="227"/>
    <x v="90"/>
    <n v="4.5999999999999996"/>
    <n v="2052"/>
    <n v="22"/>
    <x v="8"/>
    <s v="LowCost"/>
    <x v="0"/>
    <s v="Low"/>
    <s v="11/22/63: A Novel Stephen King Fiction"/>
  </r>
  <r>
    <x v="228"/>
    <x v="169"/>
    <n v="4.5999999999999996"/>
    <n v="1909"/>
    <n v="11"/>
    <x v="3"/>
    <s v="LowCost"/>
    <x v="1"/>
    <s v="Low"/>
    <s v="Balance (Angie's Extreme Stress Menders) Angie Grace Non Fiction"/>
  </r>
  <r>
    <x v="229"/>
    <x v="170"/>
    <n v="4.5999999999999996"/>
    <n v="1907"/>
    <n v="13"/>
    <x v="9"/>
    <s v="LowCost"/>
    <x v="1"/>
    <s v="Low"/>
    <s v="Switch: How to Change Things When Change Is Hard Chip Heath Non Fiction"/>
  </r>
  <r>
    <x v="230"/>
    <x v="171"/>
    <n v="4.5999999999999996"/>
    <n v="1651"/>
    <n v="15"/>
    <x v="9"/>
    <s v="LowCost"/>
    <x v="1"/>
    <s v="Low"/>
    <s v="Delivering Happiness: A Path to Profits, Passion, and Purpose Tony Hsieh Non Fiction"/>
  </r>
  <r>
    <x v="231"/>
    <x v="172"/>
    <n v="4.5999999999999996"/>
    <n v="1636"/>
    <n v="6"/>
    <x v="10"/>
    <s v="LowCost"/>
    <x v="1"/>
    <s v="Low"/>
    <s v="Going Rogue: An American Life Sarah Palin Non Fiction"/>
  </r>
  <r>
    <x v="232"/>
    <x v="122"/>
    <n v="4.5999999999999996"/>
    <n v="1541"/>
    <n v="4"/>
    <x v="10"/>
    <s v="LowCost"/>
    <x v="0"/>
    <s v="Low"/>
    <s v="Dead And Gone: A Sookie Stackhouse Novel (Sookie Stackhouse/True Blood) Charlaine Harris Fiction"/>
  </r>
  <r>
    <x v="233"/>
    <x v="173"/>
    <n v="4.5999999999999996"/>
    <n v="1365"/>
    <n v="11"/>
    <x v="10"/>
    <s v="LowCost"/>
    <x v="1"/>
    <s v="Low"/>
    <s v="Glenn Beck's Common Sense: The Case Against an Out-of-Control Government, Inspired by Thomas Paine Glenn Beck Non Fiction"/>
  </r>
  <r>
    <x v="234"/>
    <x v="174"/>
    <n v="4.5999999999999996"/>
    <n v="1320"/>
    <n v="7"/>
    <x v="10"/>
    <s v="LowCost"/>
    <x v="0"/>
    <s v="Low"/>
    <s v="I, Alex Cross James Patterson Fiction"/>
  </r>
  <r>
    <x v="235"/>
    <x v="175"/>
    <n v="4.5999999999999996"/>
    <n v="1204"/>
    <n v="14"/>
    <x v="9"/>
    <s v="LowCost"/>
    <x v="1"/>
    <s v="Low"/>
    <s v="The Road to Serfdom: Text and Documents--The Definitive Edition (The Collected Works of F. A. Hayek, Volume 2) F. A. Hayek Non Fiction"/>
  </r>
  <r>
    <x v="236"/>
    <x v="116"/>
    <n v="4.5999999999999996"/>
    <n v="978"/>
    <n v="0"/>
    <x v="2"/>
    <s v="LowCost"/>
    <x v="0"/>
    <s v="Low"/>
    <s v="JOURNEY TO THE ICE P RH Disney Fiction"/>
  </r>
  <r>
    <x v="237"/>
    <x v="26"/>
    <n v="4.5999999999999996"/>
    <n v="803"/>
    <n v="9"/>
    <x v="10"/>
    <s v="LowCost"/>
    <x v="1"/>
    <s v="Low"/>
    <s v="The Five Love Languages: How to Express Heartfelt Commitment to Your Mate Gary Chapman Non Fiction"/>
  </r>
  <r>
    <x v="238"/>
    <x v="173"/>
    <n v="4.5999999999999996"/>
    <n v="798"/>
    <n v="5"/>
    <x v="10"/>
    <s v="LowCost"/>
    <x v="1"/>
    <s v="Low"/>
    <s v="Arguing with Idiots: How to Stop Small Minds and Big Government Glenn Beck Non Fiction"/>
  </r>
  <r>
    <x v="239"/>
    <x v="176"/>
    <n v="4.5999999999999996"/>
    <n v="460"/>
    <n v="2"/>
    <x v="9"/>
    <s v="LowCost"/>
    <x v="1"/>
    <s v="Low"/>
    <s v="A Patriot's History of the United States: From Columbus's Great Discovery to the War on Terror Larry Schweikart Non Fiction"/>
  </r>
  <r>
    <x v="240"/>
    <x v="177"/>
    <n v="4.5999999999999996"/>
    <n v="220"/>
    <n v="17"/>
    <x v="1"/>
    <s v="LowCost"/>
    <x v="1"/>
    <s v="Low"/>
    <s v="Soul Healing Miracles: Ancient and New Sacred Wisdom, Knowledge, and Practical Techniques for Healing the Spiritualâ€¦ Zhi Gang Sha Non Fiction"/>
  </r>
  <r>
    <x v="241"/>
    <x v="177"/>
    <n v="4.5999999999999996"/>
    <n v="37"/>
    <n v="6"/>
    <x v="10"/>
    <s v="LowCost"/>
    <x v="1"/>
    <s v="Low"/>
    <s v="Divine Soul Mind Body Healing and Transmission System: The Divine Way to Heal You, Humanity, Mother Earth, and Allâ€¦ Zhi Gang Sha Non Fiction"/>
  </r>
  <r>
    <x v="242"/>
    <x v="178"/>
    <n v="4.5"/>
    <n v="27536"/>
    <n v="14"/>
    <x v="7"/>
    <s v="LowCost"/>
    <x v="0"/>
    <s v="Medium"/>
    <s v="The Silent Patient Alex Michaelides Fiction"/>
  </r>
  <r>
    <x v="243"/>
    <x v="32"/>
    <n v="4.5"/>
    <n v="26741"/>
    <n v="8"/>
    <x v="9"/>
    <s v="LowCost"/>
    <x v="0"/>
    <s v="Medium"/>
    <s v="Mockingjay (The Hunger Games) Suzanne Collins Fiction"/>
  </r>
  <r>
    <x v="243"/>
    <x v="32"/>
    <n v="4.5"/>
    <n v="26741"/>
    <n v="8"/>
    <x v="8"/>
    <s v="LowCost"/>
    <x v="0"/>
    <s v="Medium"/>
    <s v="Mockingjay (The Hunger Games) Suzanne Collins Fiction"/>
  </r>
  <r>
    <x v="243"/>
    <x v="32"/>
    <n v="4.5"/>
    <n v="26741"/>
    <n v="8"/>
    <x v="0"/>
    <s v="LowCost"/>
    <x v="0"/>
    <s v="Medium"/>
    <s v="Mockingjay (The Hunger Games) Suzanne Collins Fiction"/>
  </r>
  <r>
    <x v="244"/>
    <x v="179"/>
    <n v="4.5"/>
    <n v="25706"/>
    <n v="12"/>
    <x v="6"/>
    <s v="LowCost"/>
    <x v="0"/>
    <s v="Medium"/>
    <s v="Little Fires Everywhere Celeste Ng Fiction"/>
  </r>
  <r>
    <x v="245"/>
    <x v="180"/>
    <n v="4.5"/>
    <n v="23114"/>
    <n v="18"/>
    <x v="1"/>
    <s v="LowCost"/>
    <x v="0"/>
    <s v="Medium"/>
    <s v="Sycamore Row (Jake Brigance) John Grisham Fiction"/>
  </r>
  <r>
    <x v="246"/>
    <x v="181"/>
    <n v="4.5"/>
    <n v="22641"/>
    <n v="11"/>
    <x v="3"/>
    <s v="LowCost"/>
    <x v="1"/>
    <s v="Medium"/>
    <s v="The Life-Changing Magic of Tidying Up: The Japanese Art of Decluttering and Organizing Marie KondÅ Non Fiction"/>
  </r>
  <r>
    <x v="246"/>
    <x v="181"/>
    <n v="4.5"/>
    <n v="22641"/>
    <n v="11"/>
    <x v="4"/>
    <s v="LowCost"/>
    <x v="1"/>
    <s v="Medium"/>
    <s v="The Life-Changing Magic of Tidying Up: The Japanese Art of Decluttering and Organizing Marie KondÅ Non Fiction"/>
  </r>
  <r>
    <x v="246"/>
    <x v="181"/>
    <n v="4.5"/>
    <n v="22641"/>
    <n v="11"/>
    <x v="5"/>
    <s v="LowCost"/>
    <x v="1"/>
    <s v="Medium"/>
    <s v="The Life-Changing Magic of Tidying Up: The Japanese Art of Decluttering and Organizing Marie KondÅ Non Fiction"/>
  </r>
  <r>
    <x v="246"/>
    <x v="181"/>
    <n v="4.5"/>
    <n v="22641"/>
    <n v="11"/>
    <x v="7"/>
    <s v="LowCost"/>
    <x v="1"/>
    <s v="Medium"/>
    <s v="The Life-Changing Magic of Tidying Up: The Japanese Art of Decluttering and Organizing Marie KondÅ Non Fiction"/>
  </r>
  <r>
    <x v="247"/>
    <x v="182"/>
    <n v="4.5"/>
    <n v="20262"/>
    <n v="11"/>
    <x v="0"/>
    <s v="LowCost"/>
    <x v="0"/>
    <s v="Medium"/>
    <s v="Fifty Shades Freed: Book Three of the Fifty Shades Trilogy (Fifty Shades of Grey Series) (English Edition) E L James Fiction"/>
  </r>
  <r>
    <x v="248"/>
    <x v="125"/>
    <n v="4.5"/>
    <n v="17684"/>
    <n v="6"/>
    <x v="2"/>
    <s v="LowCost"/>
    <x v="0"/>
    <s v="Medium"/>
    <s v="Divergent / Insurgent Veronica Roth Fiction"/>
  </r>
  <r>
    <x v="249"/>
    <x v="182"/>
    <n v="4.5"/>
    <n v="13964"/>
    <n v="32"/>
    <x v="0"/>
    <s v="LowCost"/>
    <x v="0"/>
    <s v="Medium"/>
    <s v="Fifty Shades Trilogy (Fifty Shades of Grey / Fifty Shades Darker / Fifty Shades Freed) E L James Fiction"/>
  </r>
  <r>
    <x v="250"/>
    <x v="180"/>
    <n v="4.5"/>
    <n v="13609"/>
    <n v="14"/>
    <x v="7"/>
    <s v="LowCost"/>
    <x v="0"/>
    <s v="Medium"/>
    <s v="The Guardians: A Novel John Grisham Fiction"/>
  </r>
  <r>
    <x v="251"/>
    <x v="49"/>
    <n v="4.5"/>
    <n v="11391"/>
    <n v="12"/>
    <x v="1"/>
    <s v="LowCost"/>
    <x v="1"/>
    <s v="Medium"/>
    <s v="Killing Jesus (Bill O'Reilly's Killing Series) Bill O'Reilly Non Fiction"/>
  </r>
  <r>
    <x v="252"/>
    <x v="183"/>
    <n v="4.5"/>
    <n v="10760"/>
    <n v="15"/>
    <x v="0"/>
    <s v="LowCost"/>
    <x v="0"/>
    <s v="Medium"/>
    <s v="Winter of the World: Book Two of the Century Trilogy Ken Follett Fiction"/>
  </r>
  <r>
    <x v="253"/>
    <x v="184"/>
    <n v="4.5"/>
    <n v="10101"/>
    <n v="8"/>
    <x v="2"/>
    <s v="LowCost"/>
    <x v="0"/>
    <s v="Medium"/>
    <s v="The Maze Runner (Book 1) James Dashner Fiction"/>
  </r>
  <r>
    <x v="254"/>
    <x v="185"/>
    <n v="4.5"/>
    <n v="8958"/>
    <n v="12"/>
    <x v="8"/>
    <s v="LowCost"/>
    <x v="0"/>
    <s v="Low"/>
    <s v="Water for Elephants: A Novel Sara Gruen Fiction"/>
  </r>
  <r>
    <x v="255"/>
    <x v="186"/>
    <n v="4.5"/>
    <n v="8580"/>
    <n v="46"/>
    <x v="10"/>
    <s v="LowCost"/>
    <x v="1"/>
    <s v="Low"/>
    <s v="Publication Manual of the American Psychological Association, 6th Edition American Psychological Association Non Fiction"/>
  </r>
  <r>
    <x v="255"/>
    <x v="186"/>
    <n v="4.5"/>
    <n v="8580"/>
    <n v="46"/>
    <x v="9"/>
    <s v="LowCost"/>
    <x v="1"/>
    <s v="Low"/>
    <s v="Publication Manual of the American Psychological Association, 6th Edition American Psychological Association Non Fiction"/>
  </r>
  <r>
    <x v="255"/>
    <x v="186"/>
    <n v="4.5"/>
    <n v="8580"/>
    <n v="46"/>
    <x v="8"/>
    <s v="LowCost"/>
    <x v="1"/>
    <s v="Low"/>
    <s v="Publication Manual of the American Psychological Association, 6th Edition American Psychological Association Non Fiction"/>
  </r>
  <r>
    <x v="255"/>
    <x v="186"/>
    <n v="4.5"/>
    <n v="8580"/>
    <n v="46"/>
    <x v="0"/>
    <s v="LowCost"/>
    <x v="1"/>
    <s v="Low"/>
    <s v="Publication Manual of the American Psychological Association, 6th Edition American Psychological Association Non Fiction"/>
  </r>
  <r>
    <x v="255"/>
    <x v="186"/>
    <n v="4.5"/>
    <n v="8580"/>
    <n v="46"/>
    <x v="1"/>
    <s v="LowCost"/>
    <x v="1"/>
    <s v="Low"/>
    <s v="Publication Manual of the American Psychological Association, 6th Edition American Psychological Association Non Fiction"/>
  </r>
  <r>
    <x v="255"/>
    <x v="186"/>
    <n v="4.5"/>
    <n v="8580"/>
    <n v="46"/>
    <x v="2"/>
    <s v="LowCost"/>
    <x v="1"/>
    <s v="Low"/>
    <s v="Publication Manual of the American Psychological Association, 6th Edition American Psychological Association Non Fiction"/>
  </r>
  <r>
    <x v="255"/>
    <x v="186"/>
    <n v="4.5"/>
    <n v="8580"/>
    <n v="46"/>
    <x v="3"/>
    <s v="LowCost"/>
    <x v="1"/>
    <s v="Low"/>
    <s v="Publication Manual of the American Psychological Association, 6th Edition American Psychological Association Non Fiction"/>
  </r>
  <r>
    <x v="255"/>
    <x v="186"/>
    <n v="4.5"/>
    <n v="8580"/>
    <n v="46"/>
    <x v="4"/>
    <s v="LowCost"/>
    <x v="1"/>
    <s v="Low"/>
    <s v="Publication Manual of the American Psychological Association, 6th Edition American Psychological Association Non Fiction"/>
  </r>
  <r>
    <x v="255"/>
    <x v="186"/>
    <n v="4.5"/>
    <n v="8580"/>
    <n v="46"/>
    <x v="5"/>
    <s v="LowCost"/>
    <x v="1"/>
    <s v="Low"/>
    <s v="Publication Manual of the American Psychological Association, 6th Edition American Psychological Association Non Fiction"/>
  </r>
  <r>
    <x v="255"/>
    <x v="186"/>
    <n v="4.5"/>
    <n v="8580"/>
    <n v="46"/>
    <x v="6"/>
    <s v="LowCost"/>
    <x v="1"/>
    <s v="Low"/>
    <s v="Publication Manual of the American Psychological Association, 6th Edition American Psychological Association Non Fiction"/>
  </r>
  <r>
    <x v="256"/>
    <x v="77"/>
    <n v="4.5"/>
    <n v="8491"/>
    <n v="7"/>
    <x v="2"/>
    <s v="LowCost"/>
    <x v="0"/>
    <s v="Low"/>
    <s v="Looking for Alaska John Green Fiction"/>
  </r>
  <r>
    <x v="257"/>
    <x v="187"/>
    <n v="4.5"/>
    <n v="7932"/>
    <n v="9"/>
    <x v="5"/>
    <s v="LowCost"/>
    <x v="0"/>
    <s v="Low"/>
    <s v="Thirteen Reasons Why Jay Asher Fiction"/>
  </r>
  <r>
    <x v="258"/>
    <x v="188"/>
    <n v="4.5"/>
    <n v="6679"/>
    <n v="105"/>
    <x v="1"/>
    <s v="HighCost"/>
    <x v="1"/>
    <s v="Low"/>
    <s v="Diagnostic and Statistical Manual of Mental Disorders, 5th Edition: DSM-5 American Psychiatric Association Non Fiction"/>
  </r>
  <r>
    <x v="258"/>
    <x v="188"/>
    <n v="4.5"/>
    <n v="6679"/>
    <n v="105"/>
    <x v="2"/>
    <s v="HighCost"/>
    <x v="1"/>
    <s v="Low"/>
    <s v="Diagnostic and Statistical Manual of Mental Disorders, 5th Edition: DSM-5 American Psychiatric Association Non Fiction"/>
  </r>
  <r>
    <x v="259"/>
    <x v="189"/>
    <n v="4.5"/>
    <n v="6346"/>
    <n v="9"/>
    <x v="8"/>
    <s v="LowCost"/>
    <x v="1"/>
    <s v="Low"/>
    <s v="Eat to Live: The Amazing Nutrient-Rich Program for Fast and Sustained Weight Loss, Revised Edition Joel Fuhrman MD Non Fiction"/>
  </r>
  <r>
    <x v="259"/>
    <x v="189"/>
    <n v="4.5"/>
    <n v="6346"/>
    <n v="9"/>
    <x v="0"/>
    <s v="LowCost"/>
    <x v="1"/>
    <s v="Low"/>
    <s v="Eat to Live: The Amazing Nutrient-Rich Program for Fast and Sustained Weight Loss, Revised Edition Joel Fuhrman MD Non Fiction"/>
  </r>
  <r>
    <x v="260"/>
    <x v="190"/>
    <n v="4.5"/>
    <n v="6132"/>
    <n v="13"/>
    <x v="1"/>
    <s v="LowCost"/>
    <x v="1"/>
    <s v="Low"/>
    <s v="Lean In: Women, Work, and the Will to Lead Sheryl Sandberg Non Fiction"/>
  </r>
  <r>
    <x v="261"/>
    <x v="191"/>
    <n v="4.5"/>
    <n v="5153"/>
    <n v="5"/>
    <x v="6"/>
    <s v="LowCost"/>
    <x v="0"/>
    <s v="Low"/>
    <s v="A Wrinkle in Time (Time Quintet) Madeleine L'Engle Fiction"/>
  </r>
  <r>
    <x v="262"/>
    <x v="90"/>
    <n v="4.5"/>
    <n v="4748"/>
    <n v="12"/>
    <x v="1"/>
    <s v="LowCost"/>
    <x v="0"/>
    <s v="Low"/>
    <s v="Joyland (Hard Case Crime) Stephen King Fiction"/>
  </r>
  <r>
    <x v="263"/>
    <x v="148"/>
    <n v="4.5"/>
    <n v="3673"/>
    <n v="4"/>
    <x v="1"/>
    <s v="LowCost"/>
    <x v="1"/>
    <s v="Low"/>
    <s v="Knock-Knock Jokes for Kids Rob Elliott Non Fiction"/>
  </r>
  <r>
    <x v="263"/>
    <x v="148"/>
    <n v="4.5"/>
    <n v="3673"/>
    <n v="4"/>
    <x v="2"/>
    <s v="LowCost"/>
    <x v="1"/>
    <s v="Low"/>
    <s v="Knock-Knock Jokes for Kids Rob Elliott Non Fiction"/>
  </r>
  <r>
    <x v="263"/>
    <x v="148"/>
    <n v="4.5"/>
    <n v="3673"/>
    <n v="4"/>
    <x v="3"/>
    <s v="LowCost"/>
    <x v="1"/>
    <s v="Low"/>
    <s v="Knock-Knock Jokes for Kids Rob Elliott Non Fiction"/>
  </r>
  <r>
    <x v="264"/>
    <x v="192"/>
    <n v="4.5"/>
    <n v="3601"/>
    <n v="18"/>
    <x v="6"/>
    <s v="LowCost"/>
    <x v="1"/>
    <s v="Low"/>
    <s v="The Plant Paradox Cookbook: 100 Delicious Recipes to Help You Lose Weight, Heal Your Gut, and Live Lectin-Free Dr. Steven R Gundry MD Non Fiction"/>
  </r>
  <r>
    <x v="265"/>
    <x v="193"/>
    <n v="4.5"/>
    <n v="3457"/>
    <n v="14"/>
    <x v="10"/>
    <s v="LowCost"/>
    <x v="1"/>
    <s v="Low"/>
    <s v="Good to Great: Why Some Companies Make the Leap and Others Don't Jim Collins Non Fiction"/>
  </r>
  <r>
    <x v="265"/>
    <x v="193"/>
    <n v="4.5"/>
    <n v="3457"/>
    <n v="14"/>
    <x v="9"/>
    <s v="LowCost"/>
    <x v="1"/>
    <s v="Low"/>
    <s v="Good to Great: Why Some Companies Make the Leap and Others Don't Jim Collins Non Fiction"/>
  </r>
  <r>
    <x v="265"/>
    <x v="193"/>
    <n v="4.5"/>
    <n v="3457"/>
    <n v="14"/>
    <x v="8"/>
    <s v="LowCost"/>
    <x v="1"/>
    <s v="Low"/>
    <s v="Good to Great: Why Some Companies Make the Leap and Others Don't Jim Collins Non Fiction"/>
  </r>
  <r>
    <x v="265"/>
    <x v="193"/>
    <n v="4.5"/>
    <n v="3457"/>
    <n v="14"/>
    <x v="0"/>
    <s v="LowCost"/>
    <x v="1"/>
    <s v="Low"/>
    <s v="Good to Great: Why Some Companies Make the Leap and Others Don't Jim Collins Non Fiction"/>
  </r>
  <r>
    <x v="266"/>
    <x v="146"/>
    <n v="4.5"/>
    <n v="3014"/>
    <n v="21"/>
    <x v="5"/>
    <s v="LowCost"/>
    <x v="1"/>
    <s v="Low"/>
    <s v="Leonardo da Vinci Walter Isaacson Non Fiction"/>
  </r>
  <r>
    <x v="267"/>
    <x v="194"/>
    <n v="4.5"/>
    <n v="2884"/>
    <n v="28"/>
    <x v="2"/>
    <s v="LowCost"/>
    <x v="1"/>
    <s v="Low"/>
    <s v="Capital in the Twenty First Century Thomas Piketty Non Fiction"/>
  </r>
  <r>
    <x v="268"/>
    <x v="195"/>
    <n v="4.5"/>
    <n v="2752"/>
    <n v="18"/>
    <x v="9"/>
    <s v="LowCost"/>
    <x v="1"/>
    <s v="Low"/>
    <s v="Life Keith Richards Non Fiction"/>
  </r>
  <r>
    <x v="269"/>
    <x v="154"/>
    <n v="4.5"/>
    <n v="2586"/>
    <n v="5"/>
    <x v="2"/>
    <s v="LowCost"/>
    <x v="0"/>
    <s v="Low"/>
    <s v="Ultimate Sticker Book: Frozen: More Than 60 Reusable Full-Color Stickers DK Fiction"/>
  </r>
  <r>
    <x v="270"/>
    <x v="196"/>
    <n v="4.5"/>
    <n v="2525"/>
    <n v="16"/>
    <x v="9"/>
    <s v="LowCost"/>
    <x v="1"/>
    <s v="Low"/>
    <s v="Drive: The Surprising Truth About What Motivates Us Daniel H. Pink Non Fiction"/>
  </r>
  <r>
    <x v="271"/>
    <x v="197"/>
    <n v="4.5"/>
    <n v="2426"/>
    <n v="8"/>
    <x v="3"/>
    <s v="LowCost"/>
    <x v="1"/>
    <s v="Low"/>
    <s v="Adult Coloring Books: A Coloring Book for Adults Featuring Mandalas and Henna Inspired Flowers, Animals, and Paisleyâ€¦ Coloring Books for Adults Non Fiction"/>
  </r>
  <r>
    <x v="272"/>
    <x v="198"/>
    <n v="4.5"/>
    <n v="2313"/>
    <n v="4"/>
    <x v="4"/>
    <s v="LowCost"/>
    <x v="1"/>
    <s v="Low"/>
    <s v="Adult Coloring Book Designs: Stress Relief Coloring Book: Garden Designs, Mandalas, Animals, and Paisley Patterns Adult Coloring Book Designs Non Fiction"/>
  </r>
  <r>
    <x v="273"/>
    <x v="199"/>
    <n v="4.5"/>
    <n v="1904"/>
    <n v="23"/>
    <x v="0"/>
    <s v="LowCost"/>
    <x v="1"/>
    <s v="Low"/>
    <s v="Thomas Jefferson: The Art of Power Jon Meacham Non Fiction"/>
  </r>
  <r>
    <x v="274"/>
    <x v="190"/>
    <n v="4.5"/>
    <n v="1831"/>
    <n v="9"/>
    <x v="5"/>
    <s v="LowCost"/>
    <x v="1"/>
    <s v="Low"/>
    <s v="Option B: Facing Adversity, Building Resilience, and Finding Joy Sheryl Sandberg Non Fiction"/>
  </r>
  <r>
    <x v="275"/>
    <x v="200"/>
    <n v="4.5"/>
    <n v="1583"/>
    <n v="18"/>
    <x v="10"/>
    <s v="LowCost"/>
    <x v="1"/>
    <s v="Low"/>
    <s v="Super Freakonomics: Global Cooling, Patriotic Prostitutes, and Why Suicide Bombers Should Buy Life Insurance Steven D. Levitt Non Fiction"/>
  </r>
  <r>
    <x v="276"/>
    <x v="76"/>
    <n v="4.5"/>
    <n v="1386"/>
    <n v="20"/>
    <x v="2"/>
    <s v="LowCost"/>
    <x v="1"/>
    <s v="Low"/>
    <s v="Make It Ahead: A Barefoot Contessa Cookbook Ina Garten Non Fiction"/>
  </r>
  <r>
    <x v="277"/>
    <x v="201"/>
    <n v="4.5"/>
    <n v="720"/>
    <n v="1"/>
    <x v="10"/>
    <s v="LowCost"/>
    <x v="1"/>
    <s v="Low"/>
    <s v="Eat This Not That! Supermarket Survival Guide: The No-Diet Weight Loss Solution David Zinczenko Non Fiction"/>
  </r>
  <r>
    <x v="278"/>
    <x v="173"/>
    <n v="4.5"/>
    <n v="471"/>
    <n v="8"/>
    <x v="9"/>
    <s v="LowCost"/>
    <x v="1"/>
    <s v="Low"/>
    <s v="Broke: The Plan to Restore Our Trust, Truth and Treasure Glenn Beck Non Fiction"/>
  </r>
  <r>
    <x v="279"/>
    <x v="202"/>
    <n v="4.5"/>
    <n v="438"/>
    <n v="15"/>
    <x v="10"/>
    <s v="LowCost"/>
    <x v="1"/>
    <s v="Low"/>
    <s v="True Compass: A Memoir Edward M. Kennedy Non Fiction"/>
  </r>
  <r>
    <x v="280"/>
    <x v="203"/>
    <n v="4.5"/>
    <n v="408"/>
    <n v="20"/>
    <x v="9"/>
    <s v="LowCost"/>
    <x v="1"/>
    <s v="Low"/>
    <s v="George Washington's Sacred Fire Peter A. Lillback Non Fiction"/>
  </r>
  <r>
    <x v="281"/>
    <x v="182"/>
    <n v="4.4000000000000004"/>
    <n v="25624"/>
    <n v="14"/>
    <x v="3"/>
    <s v="LowCost"/>
    <x v="0"/>
    <s v="Medium"/>
    <s v="Grey: Fifty Shades of Grey as Told by Christian (Fifty Shades of Grey Series) E L James Fiction"/>
  </r>
  <r>
    <x v="282"/>
    <x v="182"/>
    <n v="4.4000000000000004"/>
    <n v="23631"/>
    <n v="7"/>
    <x v="0"/>
    <s v="LowCost"/>
    <x v="0"/>
    <s v="Medium"/>
    <s v="Fifty Shades Darker E L James Fiction"/>
  </r>
  <r>
    <x v="283"/>
    <x v="204"/>
    <n v="4.4000000000000004"/>
    <n v="17044"/>
    <n v="18"/>
    <x v="0"/>
    <s v="LowCost"/>
    <x v="1"/>
    <s v="Medium"/>
    <s v="Wild: From Lost to Found on the Pacific Crest Trail Cheryl Strayed Non Fiction"/>
  </r>
  <r>
    <x v="284"/>
    <x v="205"/>
    <n v="4.4000000000000004"/>
    <n v="15526"/>
    <n v="14"/>
    <x v="4"/>
    <s v="LowCost"/>
    <x v="1"/>
    <s v="Medium"/>
    <s v="Hillbilly Elegy: A Memoir of a Family and Culture in Crisis J. D. Vance Non Fiction"/>
  </r>
  <r>
    <x v="284"/>
    <x v="205"/>
    <n v="4.4000000000000004"/>
    <n v="15526"/>
    <n v="14"/>
    <x v="5"/>
    <s v="LowCost"/>
    <x v="1"/>
    <s v="Medium"/>
    <s v="Hillbilly Elegy: A Memoir of a Family and Culture in Crisis J. D. Vance Non Fiction"/>
  </r>
  <r>
    <x v="285"/>
    <x v="84"/>
    <n v="4.4000000000000004"/>
    <n v="12643"/>
    <n v="11"/>
    <x v="8"/>
    <s v="LowCost"/>
    <x v="0"/>
    <s v="Medium"/>
    <s v="A Dance with Dragons (A Song of Ice and Fire) George R. R. Martin Fiction"/>
  </r>
  <r>
    <x v="286"/>
    <x v="206"/>
    <n v="4.4000000000000004"/>
    <n v="11616"/>
    <n v="7"/>
    <x v="0"/>
    <s v="LowCost"/>
    <x v="0"/>
    <s v="Medium"/>
    <s v="The Great Gatsby F. Scott Fitzgerald Fiction"/>
  </r>
  <r>
    <x v="286"/>
    <x v="206"/>
    <n v="4.4000000000000004"/>
    <n v="11616"/>
    <n v="7"/>
    <x v="1"/>
    <s v="LowCost"/>
    <x v="0"/>
    <s v="Medium"/>
    <s v="The Great Gatsby F. Scott Fitzgerald Fiction"/>
  </r>
  <r>
    <x v="286"/>
    <x v="206"/>
    <n v="4.4000000000000004"/>
    <n v="11616"/>
    <n v="7"/>
    <x v="2"/>
    <s v="LowCost"/>
    <x v="0"/>
    <s v="Medium"/>
    <s v="The Great Gatsby F. Scott Fitzgerald Fiction"/>
  </r>
  <r>
    <x v="287"/>
    <x v="105"/>
    <n v="4.4000000000000004"/>
    <n v="10559"/>
    <n v="2"/>
    <x v="10"/>
    <s v="LowCost"/>
    <x v="0"/>
    <s v="Medium"/>
    <s v="The Girl with the Dragon Tattoo (Millennium Series) Stieg Larsson Fiction"/>
  </r>
  <r>
    <x v="287"/>
    <x v="105"/>
    <n v="4.4000000000000004"/>
    <n v="10559"/>
    <n v="2"/>
    <x v="9"/>
    <s v="LowCost"/>
    <x v="0"/>
    <s v="Medium"/>
    <s v="The Girl with the Dragon Tattoo (Millennium Series) Stieg Larsson Fiction"/>
  </r>
  <r>
    <x v="288"/>
    <x v="207"/>
    <n v="4.4000000000000004"/>
    <n v="7550"/>
    <n v="6"/>
    <x v="6"/>
    <s v="LowCost"/>
    <x v="1"/>
    <s v="Low"/>
    <s v="Lettering and Modern Calligraphy: A Beginner's Guide: Learn Hand Lettering and Brush Lettering Paper Peony Press Non Fiction"/>
  </r>
  <r>
    <x v="289"/>
    <x v="208"/>
    <n v="4.4000000000000004"/>
    <n v="7497"/>
    <n v="6"/>
    <x v="0"/>
    <s v="LowCost"/>
    <x v="1"/>
    <s v="Low"/>
    <s v="Wheat Belly: Lose the Wheat, Lose the Weight, and Find Your Path Back to Health William Davis Non Fiction"/>
  </r>
  <r>
    <x v="289"/>
    <x v="208"/>
    <n v="4.4000000000000004"/>
    <n v="7497"/>
    <n v="6"/>
    <x v="1"/>
    <s v="LowCost"/>
    <x v="1"/>
    <s v="Low"/>
    <s v="Wheat Belly: Lose the Wheat, Lose the Weight, and Find Your Path Back to Health William Davis Non Fiction"/>
  </r>
  <r>
    <x v="290"/>
    <x v="209"/>
    <n v="4.4000000000000004"/>
    <n v="7396"/>
    <n v="13"/>
    <x v="7"/>
    <s v="LowCost"/>
    <x v="1"/>
    <s v="Low"/>
    <s v="Instant Pot Pressure Cooker Cookbook: 500 Everyday Recipes for Beginners and Advanced Users. Try Easy and Healthyâ€¦ Jennifer Smith Non Fiction"/>
  </r>
  <r>
    <x v="290"/>
    <x v="209"/>
    <n v="4.4000000000000004"/>
    <n v="7396"/>
    <n v="13"/>
    <x v="6"/>
    <s v="LowCost"/>
    <x v="1"/>
    <s v="Low"/>
    <s v="Instant Pot Pressure Cooker Cookbook: 500 Everyday Recipes for Beginners and Advanced Users. Try Easy and Healthyâ€¦ Jennifer Smith Non Fiction"/>
  </r>
  <r>
    <x v="291"/>
    <x v="192"/>
    <n v="4.4000000000000004"/>
    <n v="7058"/>
    <n v="17"/>
    <x v="6"/>
    <s v="LowCost"/>
    <x v="1"/>
    <s v="Low"/>
    <s v="The Plant Paradox: The Hidden Dangers in &quot;Healthy&quot; Foods That Cause Disease and Weight Gain Dr. Steven R Gundry MD Non Fiction"/>
  </r>
  <r>
    <x v="292"/>
    <x v="180"/>
    <n v="4.4000000000000004"/>
    <n v="6222"/>
    <n v="18"/>
    <x v="8"/>
    <s v="LowCost"/>
    <x v="0"/>
    <s v="Low"/>
    <s v="The Litigators John Grisham Fiction"/>
  </r>
  <r>
    <x v="293"/>
    <x v="210"/>
    <n v="4.4000000000000004"/>
    <n v="6042"/>
    <n v="2"/>
    <x v="6"/>
    <s v="LowCost"/>
    <x v="1"/>
    <s v="Low"/>
    <s v="Fear: Trump in the White House Bob Woodward Non Fiction"/>
  </r>
  <r>
    <x v="294"/>
    <x v="139"/>
    <n v="4.4000000000000004"/>
    <n v="4642"/>
    <n v="13"/>
    <x v="1"/>
    <s v="LowCost"/>
    <x v="1"/>
    <s v="Low"/>
    <s v="David and Goliath: Underdogs, Misfits, and the Art of Battling Giants Malcolm Gladwell Non Fiction"/>
  </r>
  <r>
    <x v="295"/>
    <x v="211"/>
    <n v="4.4000000000000004"/>
    <n v="4571"/>
    <n v="21"/>
    <x v="8"/>
    <s v="LowCost"/>
    <x v="1"/>
    <s v="Low"/>
    <s v="In the Garden of Beasts: Love, Terror, and an American Family in Hitler's Berlin Eric Larson Non Fiction"/>
  </r>
  <r>
    <x v="296"/>
    <x v="212"/>
    <n v="4.4000000000000004"/>
    <n v="4247"/>
    <n v="13"/>
    <x v="8"/>
    <s v="LowCost"/>
    <x v="1"/>
    <s v="Low"/>
    <s v="The Lego Ideas Book: Unlock Your Imagination Daniel Lipkowitz Non Fiction"/>
  </r>
  <r>
    <x v="296"/>
    <x v="212"/>
    <n v="4.4000000000000004"/>
    <n v="4247"/>
    <n v="13"/>
    <x v="0"/>
    <s v="LowCost"/>
    <x v="1"/>
    <s v="Low"/>
    <s v="The Lego Ideas Book: Unlock Your Imagination Daniel Lipkowitz Non Fiction"/>
  </r>
  <r>
    <x v="297"/>
    <x v="213"/>
    <n v="4.4000000000000004"/>
    <n v="3759"/>
    <n v="6"/>
    <x v="10"/>
    <s v="LowCost"/>
    <x v="0"/>
    <s v="Low"/>
    <s v="The Time Traveler's Wife Audrey Niffenegger Fiction"/>
  </r>
  <r>
    <x v="298"/>
    <x v="139"/>
    <n v="4.4000000000000004"/>
    <n v="3503"/>
    <n v="9"/>
    <x v="10"/>
    <s v="LowCost"/>
    <x v="1"/>
    <s v="Low"/>
    <s v="The Tipping Point: How Little Things Can Make a Big Difference Malcolm Gladwell Non Fiction"/>
  </r>
  <r>
    <x v="299"/>
    <x v="214"/>
    <n v="4.4000000000000004"/>
    <n v="3341"/>
    <n v="9"/>
    <x v="8"/>
    <s v="LowCost"/>
    <x v="1"/>
    <s v="Low"/>
    <s v="What to Expect When You're Expecting Heidi Murkoff Non Fiction"/>
  </r>
  <r>
    <x v="300"/>
    <x v="215"/>
    <n v="4.4000000000000004"/>
    <n v="3113"/>
    <n v="6"/>
    <x v="5"/>
    <s v="LowCost"/>
    <x v="1"/>
    <s v="Low"/>
    <s v="Milk and Vine: Inspirational Quotes From Classic Vines Adam Gasiewski Non Fiction"/>
  </r>
  <r>
    <x v="301"/>
    <x v="164"/>
    <n v="4.4000000000000004"/>
    <n v="2951"/>
    <n v="6"/>
    <x v="3"/>
    <s v="LowCost"/>
    <x v="1"/>
    <s v="Low"/>
    <s v="Adult Coloring Book: Stress Relieving Patterns Blue Star Coloring Non Fiction"/>
  </r>
  <r>
    <x v="302"/>
    <x v="216"/>
    <n v="4.4000000000000004"/>
    <n v="1555"/>
    <n v="9"/>
    <x v="9"/>
    <s v="LowCost"/>
    <x v="1"/>
    <s v="Low"/>
    <s v="Food Rules: An Eater's Manual Michael Pollan Non Fiction"/>
  </r>
  <r>
    <x v="303"/>
    <x v="217"/>
    <n v="4.4000000000000004"/>
    <n v="1215"/>
    <n v="9"/>
    <x v="9"/>
    <s v="LowCost"/>
    <x v="1"/>
    <s v="Low"/>
    <s v="Game Change: Obama and the Clintons, McCain and Palin, and the Race of a Lifetime John Heilemann Non Fiction"/>
  </r>
  <r>
    <x v="304"/>
    <x v="218"/>
    <n v="4.4000000000000004"/>
    <n v="1201"/>
    <n v="40"/>
    <x v="9"/>
    <s v="LowCost"/>
    <x v="1"/>
    <s v="Low"/>
    <s v="The Official SAT Study Guide The College Board Non Fiction"/>
  </r>
  <r>
    <x v="304"/>
    <x v="218"/>
    <n v="4.4000000000000004"/>
    <n v="1201"/>
    <n v="40"/>
    <x v="8"/>
    <s v="LowCost"/>
    <x v="1"/>
    <s v="Low"/>
    <s v="The Official SAT Study Guide The College Board Non Fiction"/>
  </r>
  <r>
    <x v="304"/>
    <x v="218"/>
    <n v="4.4000000000000004"/>
    <n v="1201"/>
    <n v="40"/>
    <x v="0"/>
    <s v="LowCost"/>
    <x v="1"/>
    <s v="Low"/>
    <s v="The Official SAT Study Guide The College Board Non Fiction"/>
  </r>
  <r>
    <x v="304"/>
    <x v="218"/>
    <n v="4.4000000000000004"/>
    <n v="1201"/>
    <n v="40"/>
    <x v="1"/>
    <s v="LowCost"/>
    <x v="1"/>
    <s v="Low"/>
    <s v="The Official SAT Study Guide The College Board Non Fiction"/>
  </r>
  <r>
    <x v="304"/>
    <x v="218"/>
    <n v="4.4000000000000004"/>
    <n v="1201"/>
    <n v="40"/>
    <x v="2"/>
    <s v="LowCost"/>
    <x v="1"/>
    <s v="Low"/>
    <s v="The Official SAT Study Guide The College Board Non Fiction"/>
  </r>
  <r>
    <x v="305"/>
    <x v="219"/>
    <n v="4.4000000000000004"/>
    <n v="637"/>
    <n v="20"/>
    <x v="9"/>
    <s v="LowCost"/>
    <x v="1"/>
    <s v="Low"/>
    <s v="Teach Like a Champion: 49 Techniques that Put Students on the Path to College Doug Lemov Non Fiction"/>
  </r>
  <r>
    <x v="305"/>
    <x v="219"/>
    <n v="4.4000000000000004"/>
    <n v="637"/>
    <n v="20"/>
    <x v="8"/>
    <s v="LowCost"/>
    <x v="1"/>
    <s v="Low"/>
    <s v="Teach Like a Champion: 49 Techniques that Put Students on the Path to College Doug Lemov Non Fiction"/>
  </r>
  <r>
    <x v="306"/>
    <x v="220"/>
    <n v="4.4000000000000004"/>
    <n v="440"/>
    <n v="11"/>
    <x v="9"/>
    <s v="LowCost"/>
    <x v="1"/>
    <s v="Low"/>
    <s v="The Daily Show with Jon Stewart Presents Earth (The Book): A Visitor's Guide to the Human Race Jon Stewart Non Fiction"/>
  </r>
  <r>
    <x v="307"/>
    <x v="221"/>
    <n v="4.3"/>
    <n v="29442"/>
    <n v="7"/>
    <x v="5"/>
    <s v="LowCost"/>
    <x v="0"/>
    <s v="Medium"/>
    <s v="The Handmaid's Tale Margaret Atwood Fiction"/>
  </r>
  <r>
    <x v="308"/>
    <x v="222"/>
    <n v="4.3"/>
    <n v="18904"/>
    <n v="13"/>
    <x v="5"/>
    <s v="LowCost"/>
    <x v="0"/>
    <s v="Medium"/>
    <s v="Origin: A Novel (Robert Langdon) Dan Brown Fiction"/>
  </r>
  <r>
    <x v="309"/>
    <x v="180"/>
    <n v="4.3"/>
    <n v="14493"/>
    <n v="18"/>
    <x v="0"/>
    <s v="LowCost"/>
    <x v="0"/>
    <s v="Medium"/>
    <s v="The Racketeer John Grisham Fiction"/>
  </r>
  <r>
    <x v="310"/>
    <x v="223"/>
    <n v="4.3"/>
    <n v="13616"/>
    <n v="10"/>
    <x v="0"/>
    <s v="LowCost"/>
    <x v="1"/>
    <s v="Medium"/>
    <s v="Proof of Heaven: A Neurosurgeon's Journey into the Afterlife Eben Alexander Non Fiction"/>
  </r>
  <r>
    <x v="310"/>
    <x v="223"/>
    <n v="4.3"/>
    <n v="13616"/>
    <n v="10"/>
    <x v="1"/>
    <s v="LowCost"/>
    <x v="1"/>
    <s v="Medium"/>
    <s v="Proof of Heaven: A Neurosurgeon's Journey into the Afterlife Eben Alexander Non Fiction"/>
  </r>
  <r>
    <x v="311"/>
    <x v="224"/>
    <n v="4.3"/>
    <n v="13061"/>
    <n v="6"/>
    <x v="6"/>
    <s v="LowCost"/>
    <x v="1"/>
    <s v="Medium"/>
    <s v="The Complete Ketogenic Diet for Beginners: Your Essential Guide to Living the Keto Lifestyle Amy Ramos Non Fiction"/>
  </r>
  <r>
    <x v="311"/>
    <x v="224"/>
    <n v="4.3"/>
    <n v="13061"/>
    <n v="6"/>
    <x v="7"/>
    <s v="LowCost"/>
    <x v="1"/>
    <s v="Medium"/>
    <s v="The Complete Ketogenic Diet for Beginners: Your Essential Guide to Living the Keto Lifestyle Amy Ramos Non Fiction"/>
  </r>
  <r>
    <x v="312"/>
    <x v="225"/>
    <n v="4.3"/>
    <n v="12159"/>
    <n v="13"/>
    <x v="1"/>
    <s v="LowCost"/>
    <x v="0"/>
    <s v="Medium"/>
    <s v="And the Mountains Echoed Khaled Hosseini Fiction"/>
  </r>
  <r>
    <x v="313"/>
    <x v="174"/>
    <n v="4.3"/>
    <n v="10191"/>
    <n v="18"/>
    <x v="6"/>
    <s v="LowCost"/>
    <x v="0"/>
    <s v="Medium"/>
    <s v="The President Is Missing: A Novel James Patterson Fiction"/>
  </r>
  <r>
    <x v="314"/>
    <x v="226"/>
    <n v="4.3"/>
    <n v="7368"/>
    <n v="7"/>
    <x v="5"/>
    <s v="LowCost"/>
    <x v="1"/>
    <s v="Low"/>
    <s v="The Instant Pot Electric Pressure Cooker Cookbook: Easy Recipes for Fast &amp; Healthy Meals Laurel Randolph Non Fiction"/>
  </r>
  <r>
    <x v="314"/>
    <x v="226"/>
    <n v="4.3"/>
    <n v="7368"/>
    <n v="7"/>
    <x v="6"/>
    <s v="LowCost"/>
    <x v="1"/>
    <s v="Low"/>
    <s v="The Instant Pot Electric Pressure Cooker Cookbook: Easy Recipes for Fast &amp; Healthy Meals Laurel Randolph Non Fiction"/>
  </r>
  <r>
    <x v="315"/>
    <x v="227"/>
    <n v="4.3"/>
    <n v="7153"/>
    <n v="9"/>
    <x v="2"/>
    <s v="LowCost"/>
    <x v="0"/>
    <s v="Low"/>
    <s v="If I Stay Gayle Forman Fiction"/>
  </r>
  <r>
    <x v="316"/>
    <x v="90"/>
    <n v="4.3"/>
    <n v="6740"/>
    <n v="20"/>
    <x v="10"/>
    <s v="LowCost"/>
    <x v="0"/>
    <s v="Low"/>
    <s v="Under the Dome: A Novel Stephen King Fiction"/>
  </r>
  <r>
    <x v="317"/>
    <x v="228"/>
    <n v="4.3"/>
    <n v="6143"/>
    <n v="8"/>
    <x v="6"/>
    <s v="LowCost"/>
    <x v="0"/>
    <s v="Low"/>
    <s v="Crazy Rich Asians (Crazy Rich Asians Trilogy) Kevin Kwan Fiction"/>
  </r>
  <r>
    <x v="318"/>
    <x v="229"/>
    <n v="4.3"/>
    <n v="5977"/>
    <n v="12"/>
    <x v="8"/>
    <s v="LowCost"/>
    <x v="1"/>
    <s v="Low"/>
    <s v="Tina Fey: Bossypants Tina Fey Non Fiction"/>
  </r>
  <r>
    <x v="319"/>
    <x v="230"/>
    <n v="4.3"/>
    <n v="5272"/>
    <n v="16"/>
    <x v="7"/>
    <s v="LowCost"/>
    <x v="1"/>
    <s v="Low"/>
    <s v="Howard Stern Comes Again Howard Stern Non Fiction"/>
  </r>
  <r>
    <x v="320"/>
    <x v="159"/>
    <n v="4.3"/>
    <n v="4587"/>
    <n v="21"/>
    <x v="8"/>
    <s v="LowCost"/>
    <x v="1"/>
    <s v="Low"/>
    <s v="The 4 Hour Body: An Uncommon Guide to Rapid Fat Loss, Incredible Sex and Becoming Superhuman Timothy Ferriss Non Fiction"/>
  </r>
  <r>
    <x v="321"/>
    <x v="231"/>
    <n v="4.3"/>
    <n v="3759"/>
    <n v="16"/>
    <x v="8"/>
    <s v="LowCost"/>
    <x v="0"/>
    <s v="Low"/>
    <s v="The Paris Wife: A Novel Paula McLain Fiction"/>
  </r>
  <r>
    <x v="322"/>
    <x v="180"/>
    <n v="4.3"/>
    <n v="3523"/>
    <n v="13"/>
    <x v="9"/>
    <s v="LowCost"/>
    <x v="0"/>
    <s v="Low"/>
    <s v="The Confession: A Novel John Grisham Fiction"/>
  </r>
  <r>
    <x v="323"/>
    <x v="232"/>
    <n v="4.3"/>
    <n v="3319"/>
    <n v="11"/>
    <x v="10"/>
    <s v="LowCost"/>
    <x v="1"/>
    <s v="Low"/>
    <s v="Three Cups of Tea: One Man's Mission to Promote Peace - One School at a Time Greg Mortenson Non Fiction"/>
  </r>
  <r>
    <x v="323"/>
    <x v="232"/>
    <n v="4.3"/>
    <n v="3319"/>
    <n v="11"/>
    <x v="9"/>
    <s v="LowCost"/>
    <x v="1"/>
    <s v="Low"/>
    <s v="Three Cups of Tea: One Man's Mission to Promote Peace - One School at a Time Greg Mortenson Non Fiction"/>
  </r>
  <r>
    <x v="324"/>
    <x v="233"/>
    <n v="4.3"/>
    <n v="2314"/>
    <n v="22"/>
    <x v="8"/>
    <s v="LowCost"/>
    <x v="1"/>
    <s v="Low"/>
    <s v="The 17 Day Diet: A Doctor's Plan Designed for Rapid Results Mike Moreno Non Fiction"/>
  </r>
  <r>
    <x v="325"/>
    <x v="122"/>
    <n v="4.3"/>
    <n v="1924"/>
    <n v="8"/>
    <x v="9"/>
    <s v="LowCost"/>
    <x v="0"/>
    <s v="Low"/>
    <s v="Dead in the Family (Sookie Stackhouse/True Blood, Book 10) Charlaine Harris Fiction"/>
  </r>
  <r>
    <x v="326"/>
    <x v="201"/>
    <n v="4.3"/>
    <n v="956"/>
    <n v="14"/>
    <x v="10"/>
    <s v="LowCost"/>
    <x v="1"/>
    <s v="Low"/>
    <s v="Eat This, Not That! Thousands of Simple Food Swaps that Can Save You 10, 20, 30 Pounds--or More! David Zinczenko Non Fiction"/>
  </r>
  <r>
    <x v="327"/>
    <x v="218"/>
    <n v="4.3"/>
    <n v="807"/>
    <n v="36"/>
    <x v="4"/>
    <s v="LowCost"/>
    <x v="1"/>
    <s v="Low"/>
    <s v="The Official SAT Study Guide, 2016 Edition (Official Study Guide for the New Sat) The College Board Non Fiction"/>
  </r>
  <r>
    <x v="328"/>
    <x v="234"/>
    <n v="4.2"/>
    <n v="13677"/>
    <n v="6"/>
    <x v="6"/>
    <s v="LowCost"/>
    <x v="1"/>
    <s v="Medium"/>
    <s v="Fire and Fury: Inside the Trump White House Michael Wolff Non Fiction"/>
  </r>
  <r>
    <x v="329"/>
    <x v="222"/>
    <n v="4.2"/>
    <n v="8747"/>
    <n v="19"/>
    <x v="10"/>
    <s v="LowCost"/>
    <x v="0"/>
    <s v="Low"/>
    <s v="The Lost Symbol Dan Brown Fiction"/>
  </r>
  <r>
    <x v="330"/>
    <x v="235"/>
    <n v="4.2"/>
    <n v="4519"/>
    <n v="12"/>
    <x v="10"/>
    <s v="LowCost"/>
    <x v="0"/>
    <s v="Low"/>
    <s v="Olive Kitteridge Elizabeth Strout Fiction"/>
  </r>
  <r>
    <x v="331"/>
    <x v="122"/>
    <n v="4.2"/>
    <n v="2094"/>
    <n v="4"/>
    <x v="8"/>
    <s v="LowCost"/>
    <x v="0"/>
    <s v="Low"/>
    <s v="Dead Reckoning (Sookie Stackhouse/True Blood, Book 11) Charlaine Harris Fiction"/>
  </r>
  <r>
    <x v="332"/>
    <x v="236"/>
    <n v="4.2"/>
    <n v="1789"/>
    <n v="14"/>
    <x v="0"/>
    <s v="LowCost"/>
    <x v="1"/>
    <s v="Low"/>
    <s v="The Blood Sugar Solution: The UltraHealthy Program for Losing Weight, Preventing Disease, and Feeling Great Now! Mark Hyman M.D. Non Fiction"/>
  </r>
  <r>
    <x v="333"/>
    <x v="237"/>
    <n v="4.2"/>
    <n v="1649"/>
    <n v="13"/>
    <x v="8"/>
    <s v="LowCost"/>
    <x v="1"/>
    <s v="Low"/>
    <s v="Love Wins: A Book About Heaven, Hell, and the Fate of Every Person Who Ever Lived Rob Bell Non Fiction"/>
  </r>
  <r>
    <x v="334"/>
    <x v="238"/>
    <n v="4.2"/>
    <n v="1302"/>
    <n v="11"/>
    <x v="9"/>
    <s v="LowCost"/>
    <x v="1"/>
    <s v="Low"/>
    <s v="Women Food and God: An Unexpected Path to Almost Everything Geneen Roth Non Fiction"/>
  </r>
  <r>
    <x v="335"/>
    <x v="239"/>
    <n v="4.2"/>
    <n v="491"/>
    <n v="14"/>
    <x v="9"/>
    <s v="LowCost"/>
    <x v="1"/>
    <s v="Low"/>
    <s v="Autobiography of Mark Twain, Vol. 1 Mark Twain Non Fiction"/>
  </r>
  <r>
    <x v="336"/>
    <x v="240"/>
    <n v="4.0999999999999996"/>
    <n v="79446"/>
    <n v="18"/>
    <x v="3"/>
    <s v="LowCost"/>
    <x v="0"/>
    <s v="High"/>
    <s v="The Girl on the Train Paula Hawkins Fiction"/>
  </r>
  <r>
    <x v="336"/>
    <x v="240"/>
    <n v="4.0999999999999996"/>
    <n v="79446"/>
    <n v="7"/>
    <x v="4"/>
    <s v="LowCost"/>
    <x v="0"/>
    <s v="High"/>
    <s v="The Girl on the Train Paula Hawkins Fiction"/>
  </r>
  <r>
    <x v="337"/>
    <x v="222"/>
    <n v="4.0999999999999996"/>
    <n v="29651"/>
    <n v="14"/>
    <x v="1"/>
    <s v="LowCost"/>
    <x v="0"/>
    <s v="Medium"/>
    <s v="Inferno Dan Brown Fiction"/>
  </r>
  <r>
    <x v="338"/>
    <x v="241"/>
    <n v="4.0999999999999996"/>
    <n v="2272"/>
    <n v="6"/>
    <x v="1"/>
    <s v="LowCost"/>
    <x v="1"/>
    <s v="Low"/>
    <s v="Shred: The Revolutionary Diet: 6 Weeks 4 Inches 2 Sizes Ian K. Smith M.D. Non Fiction"/>
  </r>
  <r>
    <x v="339"/>
    <x v="242"/>
    <n v="4.0999999999999996"/>
    <n v="2023"/>
    <n v="15"/>
    <x v="8"/>
    <s v="LowCost"/>
    <x v="1"/>
    <s v="Low"/>
    <s v="The Dukan Diet: 2 Steps to Lose the Weight, 2 Steps to Keep It Off Forever Pierre Dukan Non Fiction"/>
  </r>
  <r>
    <x v="340"/>
    <x v="243"/>
    <n v="4.0999999999999996"/>
    <n v="1467"/>
    <n v="10"/>
    <x v="9"/>
    <s v="LowCost"/>
    <x v="0"/>
    <s v="Low"/>
    <s v="Little Bee: A Novel Chris Cleave Fiction"/>
  </r>
  <r>
    <x v="341"/>
    <x v="244"/>
    <n v="4"/>
    <n v="57271"/>
    <n v="10"/>
    <x v="0"/>
    <s v="LowCost"/>
    <x v="0"/>
    <s v="High"/>
    <s v="Gone Girl Gillian Flynn Fiction"/>
  </r>
  <r>
    <x v="341"/>
    <x v="244"/>
    <n v="4"/>
    <n v="57271"/>
    <n v="10"/>
    <x v="1"/>
    <s v="LowCost"/>
    <x v="0"/>
    <s v="High"/>
    <s v="Gone Girl Gillian Flynn Fiction"/>
  </r>
  <r>
    <x v="341"/>
    <x v="244"/>
    <n v="4"/>
    <n v="57271"/>
    <n v="9"/>
    <x v="2"/>
    <s v="LowCost"/>
    <x v="0"/>
    <s v="High"/>
    <s v="Gone Girl Gillian Flynn Fiction"/>
  </r>
  <r>
    <x v="342"/>
    <x v="1"/>
    <n v="4"/>
    <n v="23973"/>
    <n v="12"/>
    <x v="4"/>
    <s v="LowCost"/>
    <x v="0"/>
    <s v="Medium"/>
    <s v="Harry Potter and the Cursed Child, Parts 1 &amp; 2, Special Rehearsal Edition Script J.K. Rowling Fiction"/>
  </r>
  <r>
    <x v="343"/>
    <x v="245"/>
    <n v="4"/>
    <n v="5069"/>
    <n v="17"/>
    <x v="10"/>
    <s v="LowCost"/>
    <x v="1"/>
    <s v="Low"/>
    <s v="StrengthsFinder 2.0 Gallup Non Fiction"/>
  </r>
  <r>
    <x v="343"/>
    <x v="245"/>
    <n v="4"/>
    <n v="5069"/>
    <n v="17"/>
    <x v="9"/>
    <s v="LowCost"/>
    <x v="1"/>
    <s v="Low"/>
    <s v="StrengthsFinder 2.0 Gallup Non Fiction"/>
  </r>
  <r>
    <x v="343"/>
    <x v="245"/>
    <n v="4"/>
    <n v="5069"/>
    <n v="17"/>
    <x v="8"/>
    <s v="LowCost"/>
    <x v="1"/>
    <s v="Low"/>
    <s v="StrengthsFinder 2.0 Gallup Non Fiction"/>
  </r>
  <r>
    <x v="343"/>
    <x v="245"/>
    <n v="4"/>
    <n v="5069"/>
    <n v="17"/>
    <x v="0"/>
    <s v="LowCost"/>
    <x v="1"/>
    <s v="Low"/>
    <s v="StrengthsFinder 2.0 Gallup Non Fiction"/>
  </r>
  <r>
    <x v="343"/>
    <x v="245"/>
    <n v="4"/>
    <n v="5069"/>
    <n v="17"/>
    <x v="1"/>
    <s v="LowCost"/>
    <x v="1"/>
    <s v="Low"/>
    <s v="StrengthsFinder 2.0 Gallup Non Fiction"/>
  </r>
  <r>
    <x v="343"/>
    <x v="245"/>
    <n v="4"/>
    <n v="5069"/>
    <n v="17"/>
    <x v="2"/>
    <s v="LowCost"/>
    <x v="1"/>
    <s v="Low"/>
    <s v="StrengthsFinder 2.0 Gallup Non Fiction"/>
  </r>
  <r>
    <x v="343"/>
    <x v="245"/>
    <n v="4"/>
    <n v="5069"/>
    <n v="17"/>
    <x v="3"/>
    <s v="LowCost"/>
    <x v="1"/>
    <s v="Low"/>
    <s v="StrengthsFinder 2.0 Gallup Non Fiction"/>
  </r>
  <r>
    <x v="343"/>
    <x v="245"/>
    <n v="4"/>
    <n v="5069"/>
    <n v="17"/>
    <x v="4"/>
    <s v="LowCost"/>
    <x v="1"/>
    <s v="Low"/>
    <s v="StrengthsFinder 2.0 Gallup Non Fiction"/>
  </r>
  <r>
    <x v="343"/>
    <x v="245"/>
    <n v="4"/>
    <n v="5069"/>
    <n v="17"/>
    <x v="5"/>
    <s v="LowCost"/>
    <x v="1"/>
    <s v="Low"/>
    <s v="StrengthsFinder 2.0 Gallup Non Fiction"/>
  </r>
  <r>
    <x v="344"/>
    <x v="246"/>
    <n v="4"/>
    <n v="1859"/>
    <n v="11"/>
    <x v="10"/>
    <s v="LowCost"/>
    <x v="0"/>
    <s v="Low"/>
    <s v="The Elegance of the Hedgehog Muriel Barbery Fiction"/>
  </r>
  <r>
    <x v="345"/>
    <x v="247"/>
    <n v="3.9"/>
    <n v="33844"/>
    <n v="20"/>
    <x v="1"/>
    <s v="LowCost"/>
    <x v="0"/>
    <s v="Medium"/>
    <s v="The Goldfinch: A Novel (Pulitzer Prize for Fiction) Donna Tartt Fiction"/>
  </r>
  <r>
    <x v="345"/>
    <x v="247"/>
    <n v="3.9"/>
    <n v="33844"/>
    <n v="20"/>
    <x v="2"/>
    <s v="LowCost"/>
    <x v="0"/>
    <s v="Medium"/>
    <s v="The Goldfinch: A Novel (Pulitzer Prize for Fiction) Donna Tartt Fiction"/>
  </r>
  <r>
    <x v="346"/>
    <x v="125"/>
    <n v="3.9"/>
    <n v="6310"/>
    <n v="13"/>
    <x v="1"/>
    <s v="LowCost"/>
    <x v="0"/>
    <s v="Low"/>
    <s v="Allegiant Veronica Roth Fiction"/>
  </r>
  <r>
    <x v="347"/>
    <x v="182"/>
    <n v="3.8"/>
    <n v="47265"/>
    <n v="14"/>
    <x v="0"/>
    <s v="LowCost"/>
    <x v="0"/>
    <s v="Medium"/>
    <s v="Fifty Shades of Grey: Book One of the Fifty Shades Trilogy (Fifty Shades of Grey Series) E L James Fiction"/>
  </r>
  <r>
    <x v="347"/>
    <x v="182"/>
    <n v="3.8"/>
    <n v="47265"/>
    <n v="14"/>
    <x v="1"/>
    <s v="LowCost"/>
    <x v="0"/>
    <s v="Medium"/>
    <s v="Fifty Shades of Grey: Book One of the Fifty Shades Trilogy (Fifty Shades of Grey Series) E L James Fiction"/>
  </r>
  <r>
    <x v="348"/>
    <x v="25"/>
    <n v="3.6"/>
    <n v="14982"/>
    <n v="19"/>
    <x v="3"/>
    <s v="LowCost"/>
    <x v="0"/>
    <s v="Medium"/>
    <s v="Go Set a Watchman: A Novel Harper Lee Fiction"/>
  </r>
  <r>
    <x v="349"/>
    <x v="1"/>
    <n v="3.3"/>
    <n v="9372"/>
    <n v="12"/>
    <x v="0"/>
    <s v="LowCost"/>
    <x v="0"/>
    <s v="Low"/>
    <s v="The Casual Vacancy J.K. Rowling Ficti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3175A1-54A7-45EA-B47C-94736F000C7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8:H15" firstHeaderRow="1" firstDataRow="1" firstDataCol="1"/>
  <pivotFields count="10">
    <pivotField axis="axisRow" showAll="0" measureFilter="1" sortType="descending">
      <items count="351">
        <item x="123"/>
        <item x="227"/>
        <item x="121"/>
        <item x="118"/>
        <item x="64"/>
        <item x="285"/>
        <item x="119"/>
        <item x="120"/>
        <item x="147"/>
        <item x="177"/>
        <item x="239"/>
        <item x="216"/>
        <item x="261"/>
        <item x="212"/>
        <item x="272"/>
        <item x="220"/>
        <item x="301"/>
        <item x="271"/>
        <item x="56"/>
        <item x="174"/>
        <item x="346"/>
        <item x="183"/>
        <item x="312"/>
        <item x="238"/>
        <item x="134"/>
        <item x="335"/>
        <item x="209"/>
        <item x="228"/>
        <item x="107"/>
        <item x="173"/>
        <item x="29"/>
        <item x="48"/>
        <item x="133"/>
        <item x="161"/>
        <item x="194"/>
        <item x="278"/>
        <item x="4"/>
        <item x="82"/>
        <item x="191"/>
        <item x="42"/>
        <item x="267"/>
        <item x="117"/>
        <item x="154"/>
        <item x="168"/>
        <item x="317"/>
        <item x="85"/>
        <item x="87"/>
        <item x="213"/>
        <item x="106"/>
        <item x="294"/>
        <item x="232"/>
        <item x="325"/>
        <item x="331"/>
        <item x="49"/>
        <item x="224"/>
        <item x="230"/>
        <item x="258"/>
        <item x="67"/>
        <item x="88"/>
        <item x="69"/>
        <item x="198"/>
        <item x="175"/>
        <item x="248"/>
        <item x="241"/>
        <item x="125"/>
        <item x="95"/>
        <item x="21"/>
        <item x="22"/>
        <item x="14"/>
        <item x="5"/>
        <item x="10"/>
        <item x="19"/>
        <item x="78"/>
        <item x="225"/>
        <item x="270"/>
        <item x="277"/>
        <item x="326"/>
        <item x="259"/>
        <item x="148"/>
        <item x="149"/>
        <item x="114"/>
        <item x="151"/>
        <item x="189"/>
        <item x="158"/>
        <item x="293"/>
        <item x="282"/>
        <item x="247"/>
        <item x="347"/>
        <item x="249"/>
        <item x="328"/>
        <item x="124"/>
        <item x="302"/>
        <item x="162"/>
        <item x="303"/>
        <item x="206"/>
        <item x="280"/>
        <item x="214"/>
        <item x="43"/>
        <item x="200"/>
        <item x="180"/>
        <item x="233"/>
        <item x="348"/>
        <item x="55"/>
        <item x="231"/>
        <item x="341"/>
        <item x="192"/>
        <item x="265"/>
        <item x="59"/>
        <item x="16"/>
        <item x="204"/>
        <item x="281"/>
        <item x="75"/>
        <item x="18"/>
        <item x="84"/>
        <item x="1"/>
        <item x="342"/>
        <item x="13"/>
        <item x="25"/>
        <item x="7"/>
        <item x="163"/>
        <item x="46"/>
        <item x="103"/>
        <item x="126"/>
        <item x="284"/>
        <item x="92"/>
        <item x="115"/>
        <item x="319"/>
        <item x="93"/>
        <item x="26"/>
        <item x="153"/>
        <item x="54"/>
        <item x="234"/>
        <item x="41"/>
        <item x="315"/>
        <item x="295"/>
        <item x="337"/>
        <item x="210"/>
        <item x="290"/>
        <item x="65"/>
        <item x="2"/>
        <item x="236"/>
        <item x="262"/>
        <item x="196"/>
        <item x="251"/>
        <item x="195"/>
        <item x="136"/>
        <item x="187"/>
        <item x="211"/>
        <item x="58"/>
        <item x="100"/>
        <item x="263"/>
        <item x="6"/>
        <item x="202"/>
        <item x="260"/>
        <item x="266"/>
        <item x="288"/>
        <item x="90"/>
        <item x="268"/>
        <item x="340"/>
        <item x="27"/>
        <item x="244"/>
        <item x="256"/>
        <item x="333"/>
        <item x="38"/>
        <item x="52"/>
        <item x="276"/>
        <item x="132"/>
        <item x="96"/>
        <item x="122"/>
        <item x="300"/>
        <item x="207"/>
        <item x="243"/>
        <item x="76"/>
        <item x="62"/>
        <item x="205"/>
        <item x="152"/>
        <item x="197"/>
        <item x="24"/>
        <item x="0"/>
        <item x="71"/>
        <item x="330"/>
        <item x="219"/>
        <item x="274"/>
        <item x="308"/>
        <item x="181"/>
        <item x="190"/>
        <item x="131"/>
        <item x="108"/>
        <item x="39"/>
        <item x="165"/>
        <item x="310"/>
        <item x="255"/>
        <item x="79"/>
        <item x="193"/>
        <item x="166"/>
        <item x="179"/>
        <item x="15"/>
        <item x="23"/>
        <item x="63"/>
        <item x="217"/>
        <item x="36"/>
        <item x="135"/>
        <item x="170"/>
        <item x="86"/>
        <item x="338"/>
        <item x="171"/>
        <item x="240"/>
        <item x="199"/>
        <item x="9"/>
        <item x="343"/>
        <item x="275"/>
        <item x="229"/>
        <item x="245"/>
        <item x="305"/>
        <item x="324"/>
        <item x="320"/>
        <item x="34"/>
        <item x="104"/>
        <item x="155"/>
        <item x="111"/>
        <item x="222"/>
        <item x="128"/>
        <item x="164"/>
        <item x="68"/>
        <item x="332"/>
        <item x="47"/>
        <item x="172"/>
        <item x="178"/>
        <item x="61"/>
        <item x="35"/>
        <item x="349"/>
        <item x="156"/>
        <item x="311"/>
        <item x="322"/>
        <item x="98"/>
        <item x="306"/>
        <item x="57"/>
        <item x="339"/>
        <item x="344"/>
        <item x="109"/>
        <item x="218"/>
        <item x="237"/>
        <item x="116"/>
        <item x="74"/>
        <item x="336"/>
        <item x="141"/>
        <item x="142"/>
        <item x="143"/>
        <item x="287"/>
        <item x="77"/>
        <item x="345"/>
        <item x="286"/>
        <item x="250"/>
        <item x="140"/>
        <item x="307"/>
        <item x="185"/>
        <item x="51"/>
        <item x="44"/>
        <item x="66"/>
        <item x="112"/>
        <item x="113"/>
        <item x="40"/>
        <item x="138"/>
        <item x="314"/>
        <item x="159"/>
        <item x="80"/>
        <item x="20"/>
        <item x="296"/>
        <item x="246"/>
        <item x="292"/>
        <item x="81"/>
        <item x="329"/>
        <item x="105"/>
        <item x="12"/>
        <item x="70"/>
        <item x="110"/>
        <item x="253"/>
        <item x="73"/>
        <item x="221"/>
        <item x="30"/>
        <item x="304"/>
        <item x="327"/>
        <item x="321"/>
        <item x="99"/>
        <item x="94"/>
        <item x="97"/>
        <item x="264"/>
        <item x="291"/>
        <item x="53"/>
        <item x="188"/>
        <item x="313"/>
        <item x="309"/>
        <item x="223"/>
        <item x="235"/>
        <item x="102"/>
        <item x="182"/>
        <item x="226"/>
        <item x="242"/>
        <item x="83"/>
        <item x="176"/>
        <item x="150"/>
        <item x="145"/>
        <item x="169"/>
        <item x="297"/>
        <item x="298"/>
        <item x="130"/>
        <item x="160"/>
        <item x="91"/>
        <item x="139"/>
        <item x="3"/>
        <item x="201"/>
        <item x="11"/>
        <item x="31"/>
        <item x="146"/>
        <item x="144"/>
        <item x="186"/>
        <item x="257"/>
        <item x="273"/>
        <item x="323"/>
        <item x="184"/>
        <item x="318"/>
        <item x="33"/>
        <item x="215"/>
        <item x="101"/>
        <item x="279"/>
        <item x="129"/>
        <item x="269"/>
        <item x="32"/>
        <item x="316"/>
        <item x="17"/>
        <item x="72"/>
        <item x="157"/>
        <item x="89"/>
        <item x="254"/>
        <item x="208"/>
        <item x="137"/>
        <item x="167"/>
        <item x="60"/>
        <item x="299"/>
        <item x="289"/>
        <item x="45"/>
        <item x="28"/>
        <item x="50"/>
        <item x="203"/>
        <item x="283"/>
        <item x="252"/>
        <item x="334"/>
        <item x="37"/>
        <item x="8"/>
        <item x="127"/>
        <item t="default"/>
      </items>
      <autoSortScope>
        <pivotArea dataOnly="0" outline="0" fieldPosition="0">
          <references count="1">
            <reference field="4294967294" count="1" selected="0">
              <x v="0"/>
            </reference>
          </references>
        </pivotArea>
      </autoSortScope>
    </pivotField>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dataField="1" numFmtId="164" showAll="0"/>
    <pivotField numFmtId="1" showAll="0"/>
    <pivotField numFmtId="165" showAll="0"/>
    <pivotField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rowFields count="1">
    <field x="0"/>
  </rowFields>
  <rowItems count="7">
    <i>
      <x v="191"/>
    </i>
    <i>
      <x v="216"/>
    </i>
    <i>
      <x v="209"/>
    </i>
    <i>
      <x v="178"/>
    </i>
    <i>
      <x v="309"/>
    </i>
    <i>
      <x v="218"/>
    </i>
    <i t="grand">
      <x/>
    </i>
  </rowItems>
  <colItems count="1">
    <i/>
  </colItems>
  <dataFields count="1">
    <dataField name="Count of User Rating"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7A91F5-222C-44F6-99AC-B7BEF6B84DD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4:K28" firstHeaderRow="1" firstDataRow="1" firstDataCol="1"/>
  <pivotFields count="10">
    <pivotField dataField="1" showAll="0"/>
    <pivotField axis="axisRow" showAll="0" measureFilter="1">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rowFields count="1">
    <field x="1"/>
  </rowFields>
  <rowItems count="14">
    <i>
      <x v="11"/>
    </i>
    <i>
      <x v="27"/>
    </i>
    <i>
      <x v="57"/>
    </i>
    <i>
      <x v="73"/>
    </i>
    <i>
      <x v="83"/>
    </i>
    <i>
      <x v="90"/>
    </i>
    <i>
      <x v="92"/>
    </i>
    <i>
      <x v="119"/>
    </i>
    <i>
      <x v="197"/>
    </i>
    <i>
      <x v="199"/>
    </i>
    <i>
      <x v="220"/>
    </i>
    <i>
      <x v="221"/>
    </i>
    <i>
      <x v="226"/>
    </i>
    <i t="grand">
      <x/>
    </i>
  </rowItems>
  <colItems count="1">
    <i/>
  </colItems>
  <dataFields count="1">
    <dataField name="Count of Name"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AEE1E0-9B05-414D-8DA0-D4E5D21E0D2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H6" firstHeaderRow="1" firstDataRow="1" firstDataCol="1"/>
  <pivotFields count="10">
    <pivotField showAll="0"/>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numFmtId="1" showAll="0">
      <items count="12">
        <item x="10"/>
        <item x="9"/>
        <item x="8"/>
        <item x="0"/>
        <item x="1"/>
        <item x="2"/>
        <item x="3"/>
        <item x="4"/>
        <item x="5"/>
        <item x="6"/>
        <item x="7"/>
        <item t="default"/>
      </items>
    </pivotField>
    <pivotField showAll="0"/>
    <pivotField axis="axisRow" showAll="0">
      <items count="3">
        <item x="0"/>
        <item x="1"/>
        <item t="default"/>
      </items>
    </pivotField>
    <pivotField dataField="1" showAll="0"/>
    <pivotField showAll="0"/>
  </pivotFields>
  <rowFields count="1">
    <field x="7"/>
  </rowFields>
  <rowItems count="3">
    <i>
      <x/>
    </i>
    <i>
      <x v="1"/>
    </i>
    <i t="grand">
      <x/>
    </i>
  </rowItems>
  <colItems count="1">
    <i/>
  </colItems>
  <dataFields count="1">
    <dataField name="Count of Review Engagement" fld="8"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4E2363-B417-4833-95FC-876A0079F83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30" firstHeaderRow="1" firstDataRow="1" firstDataCol="1"/>
  <pivotFields count="10">
    <pivotField axis="axisRow" showAll="0" measureFilter="1">
      <items count="351">
        <item x="123"/>
        <item x="227"/>
        <item x="121"/>
        <item x="118"/>
        <item x="64"/>
        <item x="285"/>
        <item x="119"/>
        <item x="120"/>
        <item x="147"/>
        <item x="177"/>
        <item x="239"/>
        <item x="216"/>
        <item x="261"/>
        <item x="212"/>
        <item x="272"/>
        <item x="220"/>
        <item x="301"/>
        <item x="271"/>
        <item x="56"/>
        <item x="174"/>
        <item x="346"/>
        <item x="183"/>
        <item x="312"/>
        <item x="238"/>
        <item x="134"/>
        <item x="335"/>
        <item x="209"/>
        <item x="228"/>
        <item x="107"/>
        <item x="173"/>
        <item x="29"/>
        <item x="48"/>
        <item x="133"/>
        <item x="161"/>
        <item x="194"/>
        <item x="278"/>
        <item x="4"/>
        <item x="82"/>
        <item x="191"/>
        <item x="42"/>
        <item x="267"/>
        <item x="117"/>
        <item x="154"/>
        <item x="168"/>
        <item x="317"/>
        <item x="85"/>
        <item x="87"/>
        <item x="213"/>
        <item x="106"/>
        <item x="294"/>
        <item x="232"/>
        <item x="325"/>
        <item x="331"/>
        <item x="49"/>
        <item x="224"/>
        <item x="230"/>
        <item x="258"/>
        <item x="67"/>
        <item x="88"/>
        <item x="69"/>
        <item x="198"/>
        <item x="175"/>
        <item x="248"/>
        <item x="241"/>
        <item x="125"/>
        <item x="95"/>
        <item x="21"/>
        <item x="22"/>
        <item x="14"/>
        <item x="5"/>
        <item x="10"/>
        <item x="19"/>
        <item x="78"/>
        <item x="225"/>
        <item x="270"/>
        <item x="277"/>
        <item x="326"/>
        <item x="259"/>
        <item x="148"/>
        <item x="149"/>
        <item x="114"/>
        <item x="151"/>
        <item x="189"/>
        <item x="158"/>
        <item x="293"/>
        <item x="282"/>
        <item x="247"/>
        <item x="347"/>
        <item x="249"/>
        <item x="328"/>
        <item x="124"/>
        <item x="302"/>
        <item x="162"/>
        <item x="303"/>
        <item x="206"/>
        <item x="280"/>
        <item x="214"/>
        <item x="43"/>
        <item x="200"/>
        <item x="180"/>
        <item x="233"/>
        <item x="348"/>
        <item x="55"/>
        <item x="231"/>
        <item x="341"/>
        <item x="192"/>
        <item x="265"/>
        <item x="59"/>
        <item x="16"/>
        <item x="204"/>
        <item x="281"/>
        <item x="75"/>
        <item x="18"/>
        <item x="84"/>
        <item x="1"/>
        <item x="342"/>
        <item x="13"/>
        <item x="25"/>
        <item x="7"/>
        <item x="163"/>
        <item x="46"/>
        <item x="103"/>
        <item x="126"/>
        <item x="284"/>
        <item x="92"/>
        <item x="115"/>
        <item x="319"/>
        <item x="93"/>
        <item x="26"/>
        <item x="153"/>
        <item x="54"/>
        <item x="234"/>
        <item x="41"/>
        <item x="315"/>
        <item x="295"/>
        <item x="337"/>
        <item x="210"/>
        <item x="290"/>
        <item x="65"/>
        <item x="2"/>
        <item x="236"/>
        <item x="262"/>
        <item x="196"/>
        <item x="251"/>
        <item x="195"/>
        <item x="136"/>
        <item x="187"/>
        <item x="211"/>
        <item x="58"/>
        <item x="100"/>
        <item x="263"/>
        <item x="6"/>
        <item x="202"/>
        <item x="260"/>
        <item x="266"/>
        <item x="288"/>
        <item x="90"/>
        <item x="268"/>
        <item x="340"/>
        <item x="27"/>
        <item x="244"/>
        <item x="256"/>
        <item x="333"/>
        <item x="38"/>
        <item x="52"/>
        <item x="276"/>
        <item x="132"/>
        <item x="96"/>
        <item x="122"/>
        <item x="300"/>
        <item x="207"/>
        <item x="243"/>
        <item x="76"/>
        <item x="62"/>
        <item x="205"/>
        <item x="152"/>
        <item x="197"/>
        <item x="24"/>
        <item x="0"/>
        <item x="71"/>
        <item x="330"/>
        <item x="219"/>
        <item x="274"/>
        <item x="308"/>
        <item x="181"/>
        <item x="190"/>
        <item x="131"/>
        <item x="108"/>
        <item x="39"/>
        <item x="165"/>
        <item x="310"/>
        <item x="255"/>
        <item x="79"/>
        <item x="193"/>
        <item x="166"/>
        <item x="179"/>
        <item x="15"/>
        <item x="23"/>
        <item x="63"/>
        <item x="217"/>
        <item x="36"/>
        <item x="135"/>
        <item x="170"/>
        <item x="86"/>
        <item x="338"/>
        <item x="171"/>
        <item x="240"/>
        <item x="199"/>
        <item x="9"/>
        <item x="343"/>
        <item x="275"/>
        <item x="229"/>
        <item x="245"/>
        <item x="305"/>
        <item x="324"/>
        <item x="320"/>
        <item x="34"/>
        <item x="104"/>
        <item x="155"/>
        <item x="111"/>
        <item x="222"/>
        <item x="128"/>
        <item x="164"/>
        <item x="68"/>
        <item x="332"/>
        <item x="47"/>
        <item x="172"/>
        <item x="178"/>
        <item x="61"/>
        <item x="35"/>
        <item x="349"/>
        <item x="156"/>
        <item x="311"/>
        <item x="322"/>
        <item x="98"/>
        <item x="306"/>
        <item x="57"/>
        <item x="339"/>
        <item x="344"/>
        <item x="109"/>
        <item x="218"/>
        <item x="237"/>
        <item x="116"/>
        <item x="74"/>
        <item x="336"/>
        <item x="141"/>
        <item x="142"/>
        <item x="143"/>
        <item x="287"/>
        <item x="77"/>
        <item x="345"/>
        <item x="286"/>
        <item x="250"/>
        <item x="140"/>
        <item x="307"/>
        <item x="185"/>
        <item x="51"/>
        <item x="44"/>
        <item x="66"/>
        <item x="112"/>
        <item x="113"/>
        <item x="40"/>
        <item x="138"/>
        <item x="314"/>
        <item x="159"/>
        <item x="80"/>
        <item x="20"/>
        <item x="296"/>
        <item x="246"/>
        <item x="292"/>
        <item x="81"/>
        <item x="329"/>
        <item x="105"/>
        <item x="12"/>
        <item x="70"/>
        <item x="110"/>
        <item x="253"/>
        <item x="73"/>
        <item x="221"/>
        <item x="30"/>
        <item x="304"/>
        <item x="327"/>
        <item x="321"/>
        <item x="99"/>
        <item x="94"/>
        <item x="97"/>
        <item x="264"/>
        <item x="291"/>
        <item x="53"/>
        <item x="188"/>
        <item x="313"/>
        <item x="309"/>
        <item x="223"/>
        <item x="235"/>
        <item x="102"/>
        <item x="182"/>
        <item x="226"/>
        <item x="242"/>
        <item x="83"/>
        <item x="176"/>
        <item x="150"/>
        <item x="145"/>
        <item x="169"/>
        <item x="297"/>
        <item x="298"/>
        <item x="130"/>
        <item x="160"/>
        <item x="91"/>
        <item x="139"/>
        <item x="3"/>
        <item x="201"/>
        <item x="11"/>
        <item x="31"/>
        <item x="146"/>
        <item x="144"/>
        <item x="186"/>
        <item x="257"/>
        <item x="273"/>
        <item x="323"/>
        <item x="184"/>
        <item x="318"/>
        <item x="33"/>
        <item x="215"/>
        <item x="101"/>
        <item x="279"/>
        <item x="129"/>
        <item x="269"/>
        <item x="32"/>
        <item x="316"/>
        <item x="17"/>
        <item x="72"/>
        <item x="157"/>
        <item x="89"/>
        <item x="254"/>
        <item x="208"/>
        <item x="137"/>
        <item x="167"/>
        <item x="60"/>
        <item x="299"/>
        <item x="289"/>
        <item x="45"/>
        <item x="28"/>
        <item x="50"/>
        <item x="203"/>
        <item x="283"/>
        <item x="252"/>
        <item x="334"/>
        <item x="37"/>
        <item x="8"/>
        <item x="127"/>
        <item t="default"/>
      </items>
    </pivotField>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dataField="1"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rowFields count="1">
    <field x="0"/>
  </rowFields>
  <rowItems count="27">
    <i>
      <x v="4"/>
    </i>
    <i>
      <x v="39"/>
    </i>
    <i>
      <x v="60"/>
    </i>
    <i>
      <x v="69"/>
    </i>
    <i>
      <x v="70"/>
    </i>
    <i>
      <x v="98"/>
    </i>
    <i>
      <x v="105"/>
    </i>
    <i>
      <x v="111"/>
    </i>
    <i>
      <x v="116"/>
    </i>
    <i>
      <x v="126"/>
    </i>
    <i>
      <x v="130"/>
    </i>
    <i>
      <x v="138"/>
    </i>
    <i>
      <x v="172"/>
    </i>
    <i>
      <x v="173"/>
    </i>
    <i>
      <x v="208"/>
    </i>
    <i>
      <x v="225"/>
    </i>
    <i>
      <x v="252"/>
    </i>
    <i>
      <x v="278"/>
    </i>
    <i>
      <x v="297"/>
    </i>
    <i>
      <x v="305"/>
    </i>
    <i>
      <x v="308"/>
    </i>
    <i>
      <x v="329"/>
    </i>
    <i>
      <x v="330"/>
    </i>
    <i>
      <x v="337"/>
    </i>
    <i>
      <x v="341"/>
    </i>
    <i>
      <x v="348"/>
    </i>
    <i t="grand">
      <x/>
    </i>
  </rowItems>
  <colItems count="1">
    <i/>
  </colItems>
  <dataFields count="1">
    <dataField name="Min of Year" fld="5" subtotal="min" baseField="0" baseItem="0" numFmtId="1"/>
  </dataField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CE49BF-06F8-447E-BC1E-36F9B5F2C014}"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8:V12" firstHeaderRow="1" firstDataRow="2" firstDataCol="1"/>
  <pivotFields count="10">
    <pivotField dataField="1" showAll="0"/>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axis="axisCol" numFmtId="1" showAll="0">
      <items count="12">
        <item x="10"/>
        <item x="9"/>
        <item x="8"/>
        <item x="0"/>
        <item x="1"/>
        <item x="2"/>
        <item x="3"/>
        <item x="4"/>
        <item x="5"/>
        <item x="6"/>
        <item x="7"/>
        <item t="default"/>
      </items>
    </pivotField>
    <pivotField showAll="0"/>
    <pivotField axis="axisRow" showAll="0">
      <items count="3">
        <item x="0"/>
        <item x="1"/>
        <item t="default"/>
      </items>
    </pivotField>
    <pivotField showAll="0"/>
    <pivotField showAll="0"/>
  </pivotFields>
  <rowFields count="1">
    <field x="7"/>
  </rowFields>
  <rowItems count="3">
    <i>
      <x/>
    </i>
    <i>
      <x v="1"/>
    </i>
    <i t="grand">
      <x/>
    </i>
  </rowItems>
  <colFields count="1">
    <field x="5"/>
  </colFields>
  <colItems count="12">
    <i>
      <x/>
    </i>
    <i>
      <x v="1"/>
    </i>
    <i>
      <x v="2"/>
    </i>
    <i>
      <x v="3"/>
    </i>
    <i>
      <x v="4"/>
    </i>
    <i>
      <x v="5"/>
    </i>
    <i>
      <x v="6"/>
    </i>
    <i>
      <x v="7"/>
    </i>
    <i>
      <x v="8"/>
    </i>
    <i>
      <x v="9"/>
    </i>
    <i>
      <x v="10"/>
    </i>
    <i t="grand">
      <x/>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506990-489B-4E97-B4E3-F6F40D79E67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 firstHeaderRow="1" firstDataRow="1" firstDataCol="1"/>
  <pivotFields count="10">
    <pivotField axis="axisRow" showAll="0" measureFilter="1">
      <items count="351">
        <item x="123"/>
        <item x="227"/>
        <item x="121"/>
        <item x="118"/>
        <item x="64"/>
        <item x="285"/>
        <item x="119"/>
        <item x="120"/>
        <item x="147"/>
        <item x="177"/>
        <item x="239"/>
        <item x="216"/>
        <item x="261"/>
        <item x="212"/>
        <item x="272"/>
        <item x="220"/>
        <item x="301"/>
        <item x="271"/>
        <item x="56"/>
        <item x="174"/>
        <item x="346"/>
        <item x="183"/>
        <item x="312"/>
        <item x="238"/>
        <item x="134"/>
        <item x="335"/>
        <item x="209"/>
        <item x="228"/>
        <item x="107"/>
        <item x="173"/>
        <item x="29"/>
        <item x="48"/>
        <item x="133"/>
        <item x="161"/>
        <item x="194"/>
        <item x="278"/>
        <item x="4"/>
        <item x="82"/>
        <item x="191"/>
        <item x="42"/>
        <item x="267"/>
        <item x="117"/>
        <item x="154"/>
        <item x="168"/>
        <item x="317"/>
        <item x="85"/>
        <item x="87"/>
        <item x="213"/>
        <item x="106"/>
        <item x="294"/>
        <item x="232"/>
        <item x="325"/>
        <item x="331"/>
        <item x="49"/>
        <item x="224"/>
        <item x="230"/>
        <item x="258"/>
        <item x="67"/>
        <item x="88"/>
        <item x="69"/>
        <item x="198"/>
        <item x="175"/>
        <item x="248"/>
        <item x="241"/>
        <item x="125"/>
        <item x="95"/>
        <item x="21"/>
        <item x="22"/>
        <item x="14"/>
        <item x="5"/>
        <item x="10"/>
        <item x="19"/>
        <item x="78"/>
        <item x="225"/>
        <item x="270"/>
        <item x="277"/>
        <item x="326"/>
        <item x="259"/>
        <item x="148"/>
        <item x="149"/>
        <item x="114"/>
        <item x="151"/>
        <item x="189"/>
        <item x="158"/>
        <item x="293"/>
        <item x="282"/>
        <item x="247"/>
        <item x="347"/>
        <item x="249"/>
        <item x="328"/>
        <item x="124"/>
        <item x="302"/>
        <item x="162"/>
        <item x="303"/>
        <item x="206"/>
        <item x="280"/>
        <item x="214"/>
        <item x="43"/>
        <item x="200"/>
        <item x="180"/>
        <item x="233"/>
        <item x="348"/>
        <item x="55"/>
        <item x="231"/>
        <item x="341"/>
        <item x="192"/>
        <item x="265"/>
        <item x="59"/>
        <item x="16"/>
        <item x="204"/>
        <item x="281"/>
        <item x="75"/>
        <item x="18"/>
        <item x="84"/>
        <item x="1"/>
        <item x="342"/>
        <item x="13"/>
        <item x="25"/>
        <item x="7"/>
        <item x="163"/>
        <item x="46"/>
        <item x="103"/>
        <item x="126"/>
        <item x="284"/>
        <item x="92"/>
        <item x="115"/>
        <item x="319"/>
        <item x="93"/>
        <item x="26"/>
        <item x="153"/>
        <item x="54"/>
        <item x="234"/>
        <item x="41"/>
        <item x="315"/>
        <item x="295"/>
        <item x="337"/>
        <item x="210"/>
        <item x="290"/>
        <item x="65"/>
        <item x="2"/>
        <item x="236"/>
        <item x="262"/>
        <item x="196"/>
        <item x="251"/>
        <item x="195"/>
        <item x="136"/>
        <item x="187"/>
        <item x="211"/>
        <item x="58"/>
        <item x="100"/>
        <item x="263"/>
        <item x="6"/>
        <item x="202"/>
        <item x="260"/>
        <item x="266"/>
        <item x="288"/>
        <item x="90"/>
        <item x="268"/>
        <item x="340"/>
        <item x="27"/>
        <item x="244"/>
        <item x="256"/>
        <item x="333"/>
        <item x="38"/>
        <item x="52"/>
        <item x="276"/>
        <item x="132"/>
        <item x="96"/>
        <item x="122"/>
        <item x="300"/>
        <item x="207"/>
        <item x="243"/>
        <item x="76"/>
        <item x="62"/>
        <item x="205"/>
        <item x="152"/>
        <item x="197"/>
        <item x="24"/>
        <item x="0"/>
        <item x="71"/>
        <item x="330"/>
        <item x="219"/>
        <item x="274"/>
        <item x="308"/>
        <item x="181"/>
        <item x="190"/>
        <item x="131"/>
        <item x="108"/>
        <item x="39"/>
        <item x="165"/>
        <item x="310"/>
        <item x="255"/>
        <item x="79"/>
        <item x="193"/>
        <item x="166"/>
        <item x="179"/>
        <item x="15"/>
        <item x="23"/>
        <item x="63"/>
        <item x="217"/>
        <item x="36"/>
        <item x="135"/>
        <item x="170"/>
        <item x="86"/>
        <item x="338"/>
        <item x="171"/>
        <item x="240"/>
        <item x="199"/>
        <item x="9"/>
        <item x="343"/>
        <item x="275"/>
        <item x="229"/>
        <item x="245"/>
        <item x="305"/>
        <item x="324"/>
        <item x="320"/>
        <item x="34"/>
        <item x="104"/>
        <item x="155"/>
        <item x="111"/>
        <item x="222"/>
        <item x="128"/>
        <item x="164"/>
        <item x="68"/>
        <item x="332"/>
        <item x="47"/>
        <item x="172"/>
        <item x="178"/>
        <item x="61"/>
        <item x="35"/>
        <item x="349"/>
        <item x="156"/>
        <item x="311"/>
        <item x="322"/>
        <item x="98"/>
        <item x="306"/>
        <item x="57"/>
        <item x="339"/>
        <item x="344"/>
        <item x="109"/>
        <item x="218"/>
        <item x="237"/>
        <item x="116"/>
        <item x="74"/>
        <item x="336"/>
        <item x="141"/>
        <item x="142"/>
        <item x="143"/>
        <item x="287"/>
        <item x="77"/>
        <item x="345"/>
        <item x="286"/>
        <item x="250"/>
        <item x="140"/>
        <item x="307"/>
        <item x="185"/>
        <item x="51"/>
        <item x="44"/>
        <item x="66"/>
        <item x="112"/>
        <item x="113"/>
        <item x="40"/>
        <item x="138"/>
        <item x="314"/>
        <item x="159"/>
        <item x="80"/>
        <item x="20"/>
        <item x="296"/>
        <item x="246"/>
        <item x="292"/>
        <item x="81"/>
        <item x="329"/>
        <item x="105"/>
        <item x="12"/>
        <item x="70"/>
        <item x="110"/>
        <item x="253"/>
        <item x="73"/>
        <item x="221"/>
        <item x="30"/>
        <item x="304"/>
        <item x="327"/>
        <item x="321"/>
        <item x="99"/>
        <item x="94"/>
        <item x="97"/>
        <item x="264"/>
        <item x="291"/>
        <item x="53"/>
        <item x="188"/>
        <item x="313"/>
        <item x="309"/>
        <item x="223"/>
        <item x="235"/>
        <item x="102"/>
        <item x="182"/>
        <item x="226"/>
        <item x="242"/>
        <item x="83"/>
        <item x="176"/>
        <item x="150"/>
        <item x="145"/>
        <item x="169"/>
        <item x="297"/>
        <item x="298"/>
        <item x="130"/>
        <item x="160"/>
        <item x="91"/>
        <item x="139"/>
        <item x="3"/>
        <item x="201"/>
        <item x="11"/>
        <item x="31"/>
        <item x="146"/>
        <item x="144"/>
        <item x="186"/>
        <item x="257"/>
        <item x="273"/>
        <item x="323"/>
        <item x="184"/>
        <item x="318"/>
        <item x="33"/>
        <item x="215"/>
        <item x="101"/>
        <item x="279"/>
        <item x="129"/>
        <item x="269"/>
        <item x="32"/>
        <item x="316"/>
        <item x="17"/>
        <item x="72"/>
        <item x="157"/>
        <item x="89"/>
        <item x="254"/>
        <item x="208"/>
        <item x="137"/>
        <item x="167"/>
        <item x="60"/>
        <item x="299"/>
        <item x="289"/>
        <item x="45"/>
        <item x="28"/>
        <item x="50"/>
        <item x="203"/>
        <item x="283"/>
        <item x="252"/>
        <item x="334"/>
        <item x="37"/>
        <item x="8"/>
        <item x="127"/>
        <item t="default"/>
      </items>
    </pivotField>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dataField="1" numFmtId="164" showAll="0"/>
    <pivotField numFmtId="1" showAll="0"/>
    <pivotField numFmtId="165" showAll="0"/>
    <pivotField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rowFields count="1">
    <field x="0"/>
  </rowFields>
  <rowItems count="26">
    <i>
      <x v="36"/>
    </i>
    <i>
      <x v="66"/>
    </i>
    <i>
      <x v="67"/>
    </i>
    <i>
      <x v="68"/>
    </i>
    <i>
      <x v="69"/>
    </i>
    <i>
      <x v="70"/>
    </i>
    <i>
      <x v="71"/>
    </i>
    <i>
      <x v="108"/>
    </i>
    <i>
      <x v="112"/>
    </i>
    <i>
      <x v="114"/>
    </i>
    <i>
      <x v="116"/>
    </i>
    <i>
      <x v="117"/>
    </i>
    <i>
      <x v="118"/>
    </i>
    <i>
      <x v="128"/>
    </i>
    <i>
      <x v="151"/>
    </i>
    <i>
      <x v="159"/>
    </i>
    <i>
      <x v="177"/>
    </i>
    <i>
      <x v="196"/>
    </i>
    <i>
      <x v="197"/>
    </i>
    <i>
      <x v="208"/>
    </i>
    <i>
      <x v="266"/>
    </i>
    <i>
      <x v="273"/>
    </i>
    <i>
      <x v="311"/>
    </i>
    <i>
      <x v="329"/>
    </i>
    <i>
      <x v="348"/>
    </i>
    <i t="grand">
      <x/>
    </i>
  </rowItems>
  <colItems count="1">
    <i/>
  </colItems>
  <dataFields count="1">
    <dataField name="Average of User Rating" fld="2" subtotal="average" baseField="0" baseItem="0" numFmtId="164"/>
  </dataField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57AA03-2EB2-4416-87D6-A2394701366D}"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3:K6" firstHeaderRow="1" firstDataRow="1" firstDataCol="1"/>
  <pivotFields count="10">
    <pivotField showAll="0"/>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dataField="1" numFmtId="164" showAll="0"/>
    <pivotField numFmtId="1" showAll="0"/>
    <pivotField numFmtId="165" showAll="0"/>
    <pivotField numFmtId="1" showAll="0">
      <items count="12">
        <item x="10"/>
        <item x="9"/>
        <item x="8"/>
        <item x="0"/>
        <item x="1"/>
        <item x="2"/>
        <item x="3"/>
        <item x="4"/>
        <item x="5"/>
        <item x="6"/>
        <item x="7"/>
        <item t="default"/>
      </items>
    </pivotField>
    <pivotField showAll="0"/>
    <pivotField axis="axisRow" showAll="0">
      <items count="3">
        <item x="0"/>
        <item x="1"/>
        <item t="default"/>
      </items>
    </pivotField>
    <pivotField showAll="0"/>
    <pivotField showAll="0"/>
  </pivotFields>
  <rowFields count="1">
    <field x="7"/>
  </rowFields>
  <rowItems count="3">
    <i>
      <x/>
    </i>
    <i>
      <x v="1"/>
    </i>
    <i t="grand">
      <x/>
    </i>
  </rowItems>
  <colItems count="1">
    <i/>
  </colItems>
  <dataFields count="1">
    <dataField name="Average of User Rating" fld="2" subtotal="average" baseField="0" baseItem="0" numFmtId="164"/>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34AAE0-0165-4536-8A41-27550E70D6BD}"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8:H76" firstHeaderRow="1" firstDataRow="1" firstDataCol="1"/>
  <pivotFields count="10">
    <pivotField showAll="0"/>
    <pivotField axis="axisRow" showAll="0" measureFilter="1">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dataField="1"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rowFields count="1">
    <field x="1"/>
  </rowFields>
  <rowItems count="48">
    <i>
      <x v="3"/>
    </i>
    <i>
      <x v="7"/>
    </i>
    <i>
      <x v="13"/>
    </i>
    <i>
      <x v="14"/>
    </i>
    <i>
      <x v="19"/>
    </i>
    <i>
      <x v="25"/>
    </i>
    <i>
      <x v="26"/>
    </i>
    <i>
      <x v="49"/>
    </i>
    <i>
      <x v="50"/>
    </i>
    <i>
      <x v="57"/>
    </i>
    <i>
      <x v="58"/>
    </i>
    <i>
      <x v="59"/>
    </i>
    <i>
      <x v="67"/>
    </i>
    <i>
      <x v="68"/>
    </i>
    <i>
      <x v="70"/>
    </i>
    <i>
      <x v="73"/>
    </i>
    <i>
      <x v="82"/>
    </i>
    <i>
      <x v="83"/>
    </i>
    <i>
      <x v="92"/>
    </i>
    <i>
      <x v="99"/>
    </i>
    <i>
      <x v="104"/>
    </i>
    <i>
      <x v="107"/>
    </i>
    <i>
      <x v="108"/>
    </i>
    <i>
      <x v="112"/>
    </i>
    <i>
      <x v="119"/>
    </i>
    <i>
      <x v="120"/>
    </i>
    <i>
      <x v="121"/>
    </i>
    <i>
      <x v="129"/>
    </i>
    <i>
      <x v="147"/>
    </i>
    <i>
      <x v="148"/>
    </i>
    <i>
      <x v="152"/>
    </i>
    <i>
      <x v="153"/>
    </i>
    <i>
      <x v="156"/>
    </i>
    <i>
      <x v="158"/>
    </i>
    <i>
      <x v="168"/>
    </i>
    <i>
      <x v="172"/>
    </i>
    <i>
      <x v="173"/>
    </i>
    <i>
      <x v="174"/>
    </i>
    <i>
      <x v="187"/>
    </i>
    <i>
      <x v="189"/>
    </i>
    <i>
      <x v="190"/>
    </i>
    <i>
      <x v="207"/>
    </i>
    <i>
      <x v="214"/>
    </i>
    <i>
      <x v="217"/>
    </i>
    <i>
      <x v="228"/>
    </i>
    <i>
      <x v="232"/>
    </i>
    <i>
      <x v="246"/>
    </i>
    <i t="grand">
      <x/>
    </i>
  </rowItems>
  <colItems count="1">
    <i/>
  </colItems>
  <dataFields count="1">
    <dataField name="Max of Year" fld="5" subtotal="max" baseField="0" baseItem="0" numFmtId="1"/>
  </dataField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1B3111-8D2F-4238-AE81-1F2C611F31B2}"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2:E44" firstHeaderRow="1" firstDataRow="1" firstDataCol="1"/>
  <pivotFields count="10">
    <pivotField showAll="0"/>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dataField="1" numFmtId="165" showAll="0"/>
    <pivotField axis="axisRow" numFmtId="1" showAll="0" sortType="descending">
      <items count="12">
        <item x="10"/>
        <item x="9"/>
        <item x="8"/>
        <item x="0"/>
        <item x="1"/>
        <item x="2"/>
        <item x="3"/>
        <item x="4"/>
        <item x="5"/>
        <item x="6"/>
        <item x="7"/>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s>
  <rowFields count="1">
    <field x="5"/>
  </rowFields>
  <rowItems count="12">
    <i>
      <x/>
    </i>
    <i>
      <x v="3"/>
    </i>
    <i>
      <x v="2"/>
    </i>
    <i>
      <x v="5"/>
    </i>
    <i>
      <x v="4"/>
    </i>
    <i>
      <x v="1"/>
    </i>
    <i>
      <x v="7"/>
    </i>
    <i>
      <x v="8"/>
    </i>
    <i>
      <x v="9"/>
    </i>
    <i>
      <x v="6"/>
    </i>
    <i>
      <x v="10"/>
    </i>
    <i t="grand">
      <x/>
    </i>
  </rowItems>
  <colItems count="1">
    <i/>
  </colItems>
  <dataFields count="1">
    <dataField name="Sum of Price" fld="4" baseField="0" baseItem="0" numFmtId="165"/>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C8C9B32-B51E-4D1F-B99C-857DBC025FAA}"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4:M51" firstHeaderRow="1" firstDataRow="1" firstDataCol="0"/>
  <pivotFields count="10">
    <pivotField showAll="0">
      <items count="351">
        <item x="123"/>
        <item x="227"/>
        <item x="121"/>
        <item x="118"/>
        <item x="64"/>
        <item x="285"/>
        <item x="119"/>
        <item x="120"/>
        <item x="147"/>
        <item x="177"/>
        <item x="239"/>
        <item x="216"/>
        <item x="261"/>
        <item x="212"/>
        <item x="272"/>
        <item x="220"/>
        <item x="301"/>
        <item x="271"/>
        <item x="56"/>
        <item x="174"/>
        <item x="346"/>
        <item x="183"/>
        <item x="312"/>
        <item x="238"/>
        <item x="134"/>
        <item x="335"/>
        <item x="209"/>
        <item x="228"/>
        <item x="107"/>
        <item x="173"/>
        <item x="29"/>
        <item x="48"/>
        <item x="133"/>
        <item x="161"/>
        <item x="194"/>
        <item x="278"/>
        <item x="4"/>
        <item x="82"/>
        <item x="191"/>
        <item x="42"/>
        <item x="267"/>
        <item x="117"/>
        <item x="154"/>
        <item x="168"/>
        <item x="317"/>
        <item x="85"/>
        <item x="87"/>
        <item x="213"/>
        <item x="106"/>
        <item x="294"/>
        <item x="232"/>
        <item x="325"/>
        <item x="331"/>
        <item x="49"/>
        <item x="224"/>
        <item x="230"/>
        <item x="258"/>
        <item x="67"/>
        <item x="88"/>
        <item x="69"/>
        <item x="198"/>
        <item x="175"/>
        <item x="248"/>
        <item x="241"/>
        <item x="125"/>
        <item x="95"/>
        <item x="21"/>
        <item x="22"/>
        <item x="14"/>
        <item x="5"/>
        <item x="10"/>
        <item x="19"/>
        <item x="78"/>
        <item x="225"/>
        <item x="270"/>
        <item x="277"/>
        <item x="326"/>
        <item x="259"/>
        <item x="148"/>
        <item x="149"/>
        <item x="114"/>
        <item x="151"/>
        <item x="189"/>
        <item x="158"/>
        <item x="293"/>
        <item x="282"/>
        <item x="247"/>
        <item x="347"/>
        <item x="249"/>
        <item x="328"/>
        <item x="124"/>
        <item x="302"/>
        <item x="162"/>
        <item x="303"/>
        <item x="206"/>
        <item x="280"/>
        <item x="214"/>
        <item x="43"/>
        <item x="200"/>
        <item x="180"/>
        <item x="233"/>
        <item x="348"/>
        <item x="55"/>
        <item x="231"/>
        <item x="341"/>
        <item x="192"/>
        <item x="265"/>
        <item x="59"/>
        <item x="16"/>
        <item x="204"/>
        <item x="281"/>
        <item x="75"/>
        <item x="18"/>
        <item x="84"/>
        <item x="1"/>
        <item x="342"/>
        <item x="13"/>
        <item x="25"/>
        <item x="7"/>
        <item x="163"/>
        <item x="46"/>
        <item x="103"/>
        <item x="126"/>
        <item x="284"/>
        <item x="92"/>
        <item x="115"/>
        <item x="319"/>
        <item x="93"/>
        <item x="26"/>
        <item x="153"/>
        <item x="54"/>
        <item x="234"/>
        <item x="41"/>
        <item x="315"/>
        <item x="295"/>
        <item x="337"/>
        <item x="210"/>
        <item x="290"/>
        <item x="65"/>
        <item x="2"/>
        <item x="236"/>
        <item x="262"/>
        <item x="196"/>
        <item x="251"/>
        <item x="195"/>
        <item x="136"/>
        <item x="187"/>
        <item x="211"/>
        <item x="58"/>
        <item x="100"/>
        <item x="263"/>
        <item x="6"/>
        <item x="202"/>
        <item x="260"/>
        <item x="266"/>
        <item x="288"/>
        <item x="90"/>
        <item x="268"/>
        <item x="340"/>
        <item x="27"/>
        <item x="244"/>
        <item x="256"/>
        <item x="333"/>
        <item x="38"/>
        <item x="52"/>
        <item x="276"/>
        <item x="132"/>
        <item x="96"/>
        <item x="122"/>
        <item x="300"/>
        <item x="207"/>
        <item x="243"/>
        <item x="76"/>
        <item x="62"/>
        <item x="205"/>
        <item x="152"/>
        <item x="197"/>
        <item x="24"/>
        <item x="0"/>
        <item x="71"/>
        <item x="330"/>
        <item x="219"/>
        <item x="274"/>
        <item x="308"/>
        <item x="181"/>
        <item x="190"/>
        <item x="131"/>
        <item x="108"/>
        <item x="39"/>
        <item x="165"/>
        <item x="310"/>
        <item x="255"/>
        <item x="79"/>
        <item x="193"/>
        <item x="166"/>
        <item x="179"/>
        <item x="15"/>
        <item x="23"/>
        <item x="63"/>
        <item x="217"/>
        <item x="36"/>
        <item x="135"/>
        <item x="170"/>
        <item x="86"/>
        <item x="338"/>
        <item x="171"/>
        <item x="240"/>
        <item x="199"/>
        <item x="9"/>
        <item x="343"/>
        <item x="275"/>
        <item x="229"/>
        <item x="245"/>
        <item x="305"/>
        <item x="324"/>
        <item x="320"/>
        <item x="34"/>
        <item x="104"/>
        <item x="155"/>
        <item x="111"/>
        <item x="222"/>
        <item x="128"/>
        <item x="164"/>
        <item x="68"/>
        <item x="332"/>
        <item x="47"/>
        <item x="172"/>
        <item x="178"/>
        <item x="61"/>
        <item x="35"/>
        <item x="349"/>
        <item x="156"/>
        <item x="311"/>
        <item x="322"/>
        <item x="98"/>
        <item x="306"/>
        <item x="57"/>
        <item x="339"/>
        <item x="344"/>
        <item x="109"/>
        <item x="218"/>
        <item x="237"/>
        <item x="116"/>
        <item x="74"/>
        <item x="336"/>
        <item x="141"/>
        <item x="142"/>
        <item x="143"/>
        <item x="287"/>
        <item x="77"/>
        <item x="345"/>
        <item x="286"/>
        <item x="250"/>
        <item x="140"/>
        <item x="307"/>
        <item x="185"/>
        <item x="51"/>
        <item x="44"/>
        <item x="66"/>
        <item x="112"/>
        <item x="113"/>
        <item x="40"/>
        <item x="138"/>
        <item x="314"/>
        <item x="159"/>
        <item x="80"/>
        <item x="20"/>
        <item x="296"/>
        <item x="246"/>
        <item x="292"/>
        <item x="81"/>
        <item x="329"/>
        <item x="105"/>
        <item x="12"/>
        <item x="70"/>
        <item x="110"/>
        <item x="253"/>
        <item x="73"/>
        <item x="221"/>
        <item x="30"/>
        <item x="304"/>
        <item x="327"/>
        <item x="321"/>
        <item x="99"/>
        <item x="94"/>
        <item x="97"/>
        <item x="264"/>
        <item x="291"/>
        <item x="53"/>
        <item x="188"/>
        <item x="313"/>
        <item x="309"/>
        <item x="223"/>
        <item x="235"/>
        <item x="102"/>
        <item x="182"/>
        <item x="226"/>
        <item x="242"/>
        <item x="83"/>
        <item x="176"/>
        <item x="150"/>
        <item x="145"/>
        <item x="169"/>
        <item x="297"/>
        <item x="298"/>
        <item x="130"/>
        <item x="160"/>
        <item x="91"/>
        <item x="139"/>
        <item x="3"/>
        <item x="201"/>
        <item x="11"/>
        <item x="31"/>
        <item x="146"/>
        <item x="144"/>
        <item x="186"/>
        <item x="257"/>
        <item x="273"/>
        <item x="323"/>
        <item x="184"/>
        <item x="318"/>
        <item x="33"/>
        <item x="215"/>
        <item x="101"/>
        <item x="279"/>
        <item x="129"/>
        <item x="269"/>
        <item x="32"/>
        <item x="316"/>
        <item x="17"/>
        <item x="72"/>
        <item x="157"/>
        <item x="89"/>
        <item x="254"/>
        <item x="208"/>
        <item x="137"/>
        <item x="167"/>
        <item x="60"/>
        <item x="299"/>
        <item x="289"/>
        <item x="45"/>
        <item x="28"/>
        <item x="50"/>
        <item x="203"/>
        <item x="283"/>
        <item x="252"/>
        <item x="334"/>
        <item x="37"/>
        <item x="8"/>
        <item x="127"/>
        <item t="default"/>
      </items>
    </pivotField>
    <pivotField showAll="0">
      <items count="249">
        <item x="157"/>
        <item x="215"/>
        <item x="46"/>
        <item x="51"/>
        <item x="97"/>
        <item x="198"/>
        <item x="66"/>
        <item x="178"/>
        <item x="19"/>
        <item x="110"/>
        <item x="188"/>
        <item x="186"/>
        <item x="85"/>
        <item x="224"/>
        <item x="53"/>
        <item x="78"/>
        <item x="169"/>
        <item x="42"/>
        <item x="163"/>
        <item x="33"/>
        <item x="70"/>
        <item x="124"/>
        <item x="39"/>
        <item x="213"/>
        <item x="52"/>
        <item x="38"/>
        <item x="4"/>
        <item x="49"/>
        <item x="123"/>
        <item x="164"/>
        <item x="210"/>
        <item x="18"/>
        <item x="75"/>
        <item x="158"/>
        <item x="115"/>
        <item x="152"/>
        <item x="179"/>
        <item x="122"/>
        <item x="137"/>
        <item x="106"/>
        <item x="204"/>
        <item x="10"/>
        <item x="170"/>
        <item x="243"/>
        <item x="133"/>
        <item x="111"/>
        <item x="131"/>
        <item x="155"/>
        <item x="197"/>
        <item x="23"/>
        <item x="60"/>
        <item x="81"/>
        <item x="222"/>
        <item x="196"/>
        <item x="27"/>
        <item x="136"/>
        <item x="212"/>
        <item x="5"/>
        <item x="95"/>
        <item x="34"/>
        <item x="143"/>
        <item x="107"/>
        <item x="150"/>
        <item x="119"/>
        <item x="201"/>
        <item x="44"/>
        <item x="69"/>
        <item x="20"/>
        <item x="103"/>
        <item x="154"/>
        <item x="82"/>
        <item x="247"/>
        <item x="219"/>
        <item x="0"/>
        <item x="192"/>
        <item x="48"/>
        <item x="182"/>
        <item x="223"/>
        <item x="166"/>
        <item x="202"/>
        <item x="109"/>
        <item x="235"/>
        <item x="9"/>
        <item x="3"/>
        <item x="211"/>
        <item x="129"/>
        <item x="175"/>
        <item x="206"/>
        <item x="120"/>
        <item x="127"/>
        <item x="245"/>
        <item x="93"/>
        <item x="26"/>
        <item x="227"/>
        <item x="238"/>
        <item x="83"/>
        <item x="84"/>
        <item x="151"/>
        <item x="167"/>
        <item x="35"/>
        <item x="244"/>
        <item x="173"/>
        <item x="62"/>
        <item x="232"/>
        <item x="25"/>
        <item x="214"/>
        <item x="153"/>
        <item x="45"/>
        <item x="230"/>
        <item x="241"/>
        <item x="76"/>
        <item x="205"/>
        <item x="11"/>
        <item x="1"/>
        <item x="108"/>
        <item x="184"/>
        <item x="174"/>
        <item x="187"/>
        <item x="160"/>
        <item x="7"/>
        <item x="92"/>
        <item x="209"/>
        <item x="6"/>
        <item x="193"/>
        <item x="88"/>
        <item x="43"/>
        <item x="189"/>
        <item x="100"/>
        <item x="77"/>
        <item x="180"/>
        <item x="217"/>
        <item x="199"/>
        <item x="220"/>
        <item x="135"/>
        <item x="86"/>
        <item x="68"/>
        <item x="121"/>
        <item x="36"/>
        <item x="195"/>
        <item x="183"/>
        <item x="228"/>
        <item x="225"/>
        <item x="22"/>
        <item x="176"/>
        <item x="24"/>
        <item x="226"/>
        <item x="15"/>
        <item x="56"/>
        <item x="145"/>
        <item x="191"/>
        <item x="139"/>
        <item x="221"/>
        <item x="50"/>
        <item x="181"/>
        <item x="64"/>
        <item x="236"/>
        <item x="126"/>
        <item x="144"/>
        <item x="14"/>
        <item x="239"/>
        <item x="128"/>
        <item x="168"/>
        <item x="104"/>
        <item x="41"/>
        <item x="147"/>
        <item x="118"/>
        <item x="216"/>
        <item x="234"/>
        <item x="21"/>
        <item x="233"/>
        <item x="72"/>
        <item x="246"/>
        <item x="96"/>
        <item x="8"/>
        <item x="55"/>
        <item x="99"/>
        <item x="207"/>
        <item x="162"/>
        <item x="16"/>
        <item x="37"/>
        <item x="240"/>
        <item x="231"/>
        <item x="79"/>
        <item x="17"/>
        <item x="203"/>
        <item x="63"/>
        <item x="242"/>
        <item x="141"/>
        <item x="29"/>
        <item x="130"/>
        <item x="59"/>
        <item x="101"/>
        <item x="114"/>
        <item x="138"/>
        <item x="102"/>
        <item x="67"/>
        <item x="116"/>
        <item x="57"/>
        <item x="237"/>
        <item x="148"/>
        <item x="71"/>
        <item x="30"/>
        <item x="40"/>
        <item x="89"/>
        <item x="47"/>
        <item x="87"/>
        <item x="12"/>
        <item x="54"/>
        <item x="61"/>
        <item x="185"/>
        <item x="172"/>
        <item x="2"/>
        <item x="140"/>
        <item x="117"/>
        <item x="28"/>
        <item x="13"/>
        <item x="190"/>
        <item x="58"/>
        <item x="74"/>
        <item x="90"/>
        <item x="112"/>
        <item x="94"/>
        <item x="156"/>
        <item x="200"/>
        <item x="105"/>
        <item x="142"/>
        <item x="32"/>
        <item x="98"/>
        <item x="80"/>
        <item x="161"/>
        <item x="218"/>
        <item x="149"/>
        <item x="165"/>
        <item x="113"/>
        <item x="194"/>
        <item x="134"/>
        <item x="159"/>
        <item x="229"/>
        <item x="91"/>
        <item x="171"/>
        <item x="65"/>
        <item x="125"/>
        <item x="73"/>
        <item x="146"/>
        <item x="208"/>
        <item x="132"/>
        <item x="31"/>
        <item x="177"/>
        <item t="default"/>
      </items>
    </pivotField>
    <pivotField numFmtId="164" showAll="0"/>
    <pivotField numFmtId="1" showAll="0"/>
    <pivotField numFmtId="165" showAll="0"/>
    <pivotField numFmtId="1" showAll="0">
      <items count="12">
        <item x="10"/>
        <item x="9"/>
        <item x="8"/>
        <item x="0"/>
        <item x="1"/>
        <item x="2"/>
        <item x="3"/>
        <item x="4"/>
        <item x="5"/>
        <item x="6"/>
        <item x="7"/>
        <item t="default"/>
      </items>
    </pivotField>
    <pivotField showAll="0"/>
    <pivotField showAll="0">
      <items count="3">
        <item x="0"/>
        <item x="1"/>
        <item t="default"/>
      </items>
    </pivotField>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D644DD-B227-48DB-8030-FA432E07009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54" firstHeaderRow="1" firstDataRow="1" firstDataCol="1"/>
  <pivotFields count="2">
    <pivotField axis="axisRow" showAll="0" measureFilter="1">
      <items count="351">
        <item x="123"/>
        <item x="227"/>
        <item x="121"/>
        <item x="118"/>
        <item x="64"/>
        <item x="285"/>
        <item x="119"/>
        <item x="120"/>
        <item x="147"/>
        <item x="177"/>
        <item x="239"/>
        <item x="216"/>
        <item x="261"/>
        <item x="212"/>
        <item x="272"/>
        <item x="220"/>
        <item x="301"/>
        <item x="271"/>
        <item x="56"/>
        <item x="174"/>
        <item x="346"/>
        <item x="183"/>
        <item x="312"/>
        <item x="238"/>
        <item x="134"/>
        <item x="335"/>
        <item x="209"/>
        <item x="228"/>
        <item x="107"/>
        <item x="173"/>
        <item x="29"/>
        <item x="48"/>
        <item x="133"/>
        <item x="161"/>
        <item x="194"/>
        <item x="278"/>
        <item x="4"/>
        <item x="82"/>
        <item x="191"/>
        <item x="42"/>
        <item x="267"/>
        <item x="117"/>
        <item x="154"/>
        <item x="168"/>
        <item x="317"/>
        <item x="85"/>
        <item x="87"/>
        <item x="213"/>
        <item x="106"/>
        <item x="294"/>
        <item x="232"/>
        <item x="325"/>
        <item x="331"/>
        <item x="49"/>
        <item x="224"/>
        <item x="230"/>
        <item x="258"/>
        <item x="67"/>
        <item x="88"/>
        <item x="69"/>
        <item x="198"/>
        <item x="175"/>
        <item x="248"/>
        <item x="241"/>
        <item x="125"/>
        <item x="95"/>
        <item x="21"/>
        <item x="22"/>
        <item x="14"/>
        <item x="5"/>
        <item x="10"/>
        <item x="19"/>
        <item x="78"/>
        <item x="225"/>
        <item x="270"/>
        <item x="277"/>
        <item x="326"/>
        <item x="259"/>
        <item x="148"/>
        <item x="149"/>
        <item x="114"/>
        <item x="151"/>
        <item x="189"/>
        <item x="158"/>
        <item x="293"/>
        <item x="282"/>
        <item x="247"/>
        <item x="347"/>
        <item x="249"/>
        <item x="328"/>
        <item x="124"/>
        <item x="302"/>
        <item x="162"/>
        <item x="303"/>
        <item x="206"/>
        <item x="280"/>
        <item x="214"/>
        <item x="43"/>
        <item x="200"/>
        <item x="180"/>
        <item x="233"/>
        <item x="348"/>
        <item x="55"/>
        <item x="231"/>
        <item x="341"/>
        <item x="192"/>
        <item x="265"/>
        <item x="59"/>
        <item x="16"/>
        <item x="204"/>
        <item x="281"/>
        <item x="75"/>
        <item x="18"/>
        <item x="84"/>
        <item x="1"/>
        <item x="342"/>
        <item x="13"/>
        <item x="25"/>
        <item x="7"/>
        <item x="163"/>
        <item x="46"/>
        <item x="103"/>
        <item x="126"/>
        <item x="284"/>
        <item x="92"/>
        <item x="115"/>
        <item x="319"/>
        <item x="93"/>
        <item x="26"/>
        <item x="153"/>
        <item x="54"/>
        <item x="234"/>
        <item x="41"/>
        <item x="315"/>
        <item x="295"/>
        <item x="337"/>
        <item x="210"/>
        <item x="290"/>
        <item x="65"/>
        <item x="2"/>
        <item x="236"/>
        <item x="262"/>
        <item x="196"/>
        <item x="251"/>
        <item x="195"/>
        <item x="136"/>
        <item x="187"/>
        <item x="211"/>
        <item x="58"/>
        <item x="100"/>
        <item x="263"/>
        <item x="6"/>
        <item x="202"/>
        <item x="260"/>
        <item x="266"/>
        <item x="288"/>
        <item x="90"/>
        <item x="268"/>
        <item x="340"/>
        <item x="27"/>
        <item x="244"/>
        <item x="256"/>
        <item x="333"/>
        <item x="38"/>
        <item x="52"/>
        <item x="276"/>
        <item x="132"/>
        <item x="96"/>
        <item x="122"/>
        <item x="300"/>
        <item x="207"/>
        <item x="243"/>
        <item x="76"/>
        <item x="62"/>
        <item x="205"/>
        <item x="152"/>
        <item x="197"/>
        <item x="24"/>
        <item x="0"/>
        <item x="71"/>
        <item x="330"/>
        <item x="219"/>
        <item x="274"/>
        <item x="308"/>
        <item x="181"/>
        <item x="190"/>
        <item x="131"/>
        <item x="108"/>
        <item x="39"/>
        <item x="165"/>
        <item x="310"/>
        <item x="255"/>
        <item x="79"/>
        <item x="193"/>
        <item x="166"/>
        <item x="179"/>
        <item x="15"/>
        <item x="23"/>
        <item x="63"/>
        <item x="217"/>
        <item x="36"/>
        <item x="135"/>
        <item x="170"/>
        <item x="86"/>
        <item x="338"/>
        <item x="171"/>
        <item x="240"/>
        <item x="199"/>
        <item x="9"/>
        <item x="343"/>
        <item x="275"/>
        <item x="229"/>
        <item x="245"/>
        <item x="305"/>
        <item x="324"/>
        <item x="320"/>
        <item x="34"/>
        <item x="104"/>
        <item x="155"/>
        <item x="111"/>
        <item x="222"/>
        <item x="128"/>
        <item x="164"/>
        <item x="68"/>
        <item x="332"/>
        <item x="47"/>
        <item x="172"/>
        <item x="178"/>
        <item x="61"/>
        <item x="35"/>
        <item x="349"/>
        <item x="156"/>
        <item x="311"/>
        <item x="322"/>
        <item x="98"/>
        <item x="306"/>
        <item x="57"/>
        <item x="339"/>
        <item x="344"/>
        <item x="109"/>
        <item x="218"/>
        <item x="237"/>
        <item x="116"/>
        <item x="74"/>
        <item x="336"/>
        <item x="141"/>
        <item x="142"/>
        <item x="143"/>
        <item x="287"/>
        <item x="77"/>
        <item x="345"/>
        <item x="286"/>
        <item x="250"/>
        <item x="140"/>
        <item x="307"/>
        <item x="185"/>
        <item x="51"/>
        <item x="44"/>
        <item x="66"/>
        <item x="112"/>
        <item x="113"/>
        <item x="40"/>
        <item x="138"/>
        <item x="314"/>
        <item x="159"/>
        <item x="80"/>
        <item x="20"/>
        <item x="296"/>
        <item x="246"/>
        <item x="292"/>
        <item x="81"/>
        <item x="329"/>
        <item x="105"/>
        <item x="12"/>
        <item x="70"/>
        <item x="110"/>
        <item x="253"/>
        <item x="73"/>
        <item x="221"/>
        <item x="30"/>
        <item x="304"/>
        <item x="327"/>
        <item x="321"/>
        <item x="99"/>
        <item x="94"/>
        <item x="97"/>
        <item x="264"/>
        <item x="291"/>
        <item x="53"/>
        <item x="188"/>
        <item x="313"/>
        <item x="309"/>
        <item x="223"/>
        <item x="235"/>
        <item x="102"/>
        <item x="182"/>
        <item x="226"/>
        <item x="242"/>
        <item x="83"/>
        <item x="176"/>
        <item x="150"/>
        <item x="145"/>
        <item x="169"/>
        <item x="297"/>
        <item x="298"/>
        <item x="130"/>
        <item x="160"/>
        <item x="91"/>
        <item x="139"/>
        <item x="3"/>
        <item x="201"/>
        <item x="11"/>
        <item x="31"/>
        <item x="146"/>
        <item x="144"/>
        <item x="186"/>
        <item x="257"/>
        <item x="273"/>
        <item x="323"/>
        <item x="184"/>
        <item x="318"/>
        <item x="33"/>
        <item x="215"/>
        <item x="101"/>
        <item x="279"/>
        <item x="129"/>
        <item x="269"/>
        <item x="32"/>
        <item x="316"/>
        <item x="17"/>
        <item x="72"/>
        <item x="157"/>
        <item x="89"/>
        <item x="254"/>
        <item x="208"/>
        <item x="137"/>
        <item x="167"/>
        <item x="60"/>
        <item x="299"/>
        <item x="289"/>
        <item x="45"/>
        <item x="28"/>
        <item x="50"/>
        <item x="203"/>
        <item x="283"/>
        <item x="252"/>
        <item x="334"/>
        <item x="37"/>
        <item x="8"/>
        <item x="127"/>
        <item t="default"/>
      </items>
    </pivotField>
    <pivotField dataField="1" showAll="0"/>
  </pivotFields>
  <rowFields count="1">
    <field x="0"/>
  </rowFields>
  <rowItems count="3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t="grand">
      <x/>
    </i>
  </rowItems>
  <colItems count="1">
    <i/>
  </colItems>
  <dataFields count="1">
    <dataField name="Count of Author" fld="1" subtotal="count" baseField="0" baseItem="0"/>
  </dataField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4A6E50B0-88E3-4806-B6A4-259F9AE0B5CF}" sourceName="Genre">
  <pivotTables>
    <pivotTable tabId="3" name="PivotTable9"/>
    <pivotTable tabId="3" name="PivotTable1"/>
    <pivotTable tabId="3" name="PivotTable2"/>
    <pivotTable tabId="3" name="PivotTable3"/>
    <pivotTable tabId="3" name="PivotTable4"/>
    <pivotTable tabId="3" name="PivotTable5"/>
    <pivotTable tabId="3" name="PivotTable7"/>
    <pivotTable tabId="3" name="PivotTable8"/>
    <pivotTable tabId="3" name="PivotTable11"/>
    <pivotTable tabId="3" name="PivotTable12"/>
  </pivotTables>
  <data>
    <tabular pivotCacheId="7414008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5517452-5EC4-474A-AC7C-BCE4354458D0}" sourceName="Year">
  <pivotTables>
    <pivotTable tabId="3" name="PivotTable9"/>
    <pivotTable tabId="3" name="PivotTable1"/>
    <pivotTable tabId="3" name="PivotTable2"/>
    <pivotTable tabId="3" name="PivotTable3"/>
    <pivotTable tabId="3" name="PivotTable4"/>
    <pivotTable tabId="3" name="PivotTable5"/>
    <pivotTable tabId="3" name="PivotTable7"/>
    <pivotTable tabId="3" name="PivotTable8"/>
    <pivotTable tabId="3" name="PivotTable11"/>
    <pivotTable tabId="3" name="PivotTable12"/>
  </pivotTables>
  <data>
    <tabular pivotCacheId="74140087">
      <items count="11">
        <i x="10" s="1"/>
        <i x="9" s="1"/>
        <i x="8" s="1"/>
        <i x="0" s="1"/>
        <i x="1" s="1"/>
        <i x="2" s="1"/>
        <i x="3" s="1"/>
        <i x="4" s="1"/>
        <i x="5"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uthor" xr10:uid="{83E607CA-47AE-40B0-904B-48AADEE000B6}" sourceName="Author">
  <pivotTables>
    <pivotTable tabId="3" name="PivotTable9"/>
    <pivotTable tabId="3" name="PivotTable1"/>
    <pivotTable tabId="3" name="PivotTable2"/>
    <pivotTable tabId="3" name="PivotTable3"/>
    <pivotTable tabId="3" name="PivotTable4"/>
    <pivotTable tabId="3" name="PivotTable5"/>
    <pivotTable tabId="3" name="PivotTable7"/>
    <pivotTable tabId="3" name="PivotTable8"/>
    <pivotTable tabId="3" name="PivotTable11"/>
    <pivotTable tabId="3" name="PivotTable12"/>
  </pivotTables>
  <data>
    <tabular pivotCacheId="74140087">
      <items count="248">
        <i x="157" s="1"/>
        <i x="215" s="1"/>
        <i x="46" s="1"/>
        <i x="51" s="1"/>
        <i x="97" s="1"/>
        <i x="198" s="1"/>
        <i x="66" s="1"/>
        <i x="178" s="1"/>
        <i x="19" s="1"/>
        <i x="110" s="1"/>
        <i x="188" s="1"/>
        <i x="186" s="1"/>
        <i x="85" s="1"/>
        <i x="224" s="1"/>
        <i x="53" s="1"/>
        <i x="78" s="1"/>
        <i x="169" s="1"/>
        <i x="42" s="1"/>
        <i x="163" s="1"/>
        <i x="33" s="1"/>
        <i x="70" s="1"/>
        <i x="124" s="1"/>
        <i x="39" s="1"/>
        <i x="213" s="1"/>
        <i x="52" s="1"/>
        <i x="38" s="1"/>
        <i x="4" s="1"/>
        <i x="49" s="1"/>
        <i x="123" s="1"/>
        <i x="164" s="1"/>
        <i x="210" s="1"/>
        <i x="18" s="1"/>
        <i x="75" s="1"/>
        <i x="158" s="1"/>
        <i x="115" s="1"/>
        <i x="152" s="1"/>
        <i x="179" s="1"/>
        <i x="122" s="1"/>
        <i x="137" s="1"/>
        <i x="106" s="1"/>
        <i x="204" s="1"/>
        <i x="10" s="1"/>
        <i x="170" s="1"/>
        <i x="243" s="1"/>
        <i x="133" s="1"/>
        <i x="111" s="1"/>
        <i x="131" s="1"/>
        <i x="155" s="1"/>
        <i x="197" s="1"/>
        <i x="23" s="1"/>
        <i x="60" s="1"/>
        <i x="81" s="1"/>
        <i x="222" s="1"/>
        <i x="196" s="1"/>
        <i x="27" s="1"/>
        <i x="136" s="1"/>
        <i x="212" s="1"/>
        <i x="5" s="1"/>
        <i x="95" s="1"/>
        <i x="34" s="1"/>
        <i x="143" s="1"/>
        <i x="107" s="1"/>
        <i x="150" s="1"/>
        <i x="119" s="1"/>
        <i x="201" s="1"/>
        <i x="44" s="1"/>
        <i x="69" s="1"/>
        <i x="20" s="1"/>
        <i x="103" s="1"/>
        <i x="154" s="1"/>
        <i x="82" s="1"/>
        <i x="247" s="1"/>
        <i x="219" s="1"/>
        <i x="0" s="1"/>
        <i x="192" s="1"/>
        <i x="48" s="1"/>
        <i x="182" s="1"/>
        <i x="223" s="1"/>
        <i x="166" s="1"/>
        <i x="202" s="1"/>
        <i x="109" s="1"/>
        <i x="235" s="1"/>
        <i x="9" s="1"/>
        <i x="3" s="1"/>
        <i x="211" s="1"/>
        <i x="129" s="1"/>
        <i x="175" s="1"/>
        <i x="206" s="1"/>
        <i x="120" s="1"/>
        <i x="127" s="1"/>
        <i x="245" s="1"/>
        <i x="93" s="1"/>
        <i x="26" s="1"/>
        <i x="227" s="1"/>
        <i x="238" s="1"/>
        <i x="83" s="1"/>
        <i x="84" s="1"/>
        <i x="151" s="1"/>
        <i x="167" s="1"/>
        <i x="35" s="1"/>
        <i x="244" s="1"/>
        <i x="173" s="1"/>
        <i x="62" s="1"/>
        <i x="232" s="1"/>
        <i x="25" s="1"/>
        <i x="214" s="1"/>
        <i x="153" s="1"/>
        <i x="45" s="1"/>
        <i x="230" s="1"/>
        <i x="241" s="1"/>
        <i x="76" s="1"/>
        <i x="205" s="1"/>
        <i x="11" s="1"/>
        <i x="1" s="1"/>
        <i x="108" s="1"/>
        <i x="184" s="1"/>
        <i x="174" s="1"/>
        <i x="187" s="1"/>
        <i x="160" s="1"/>
        <i x="7" s="1"/>
        <i x="92" s="1"/>
        <i x="209" s="1"/>
        <i x="6" s="1"/>
        <i x="193" s="1"/>
        <i x="88" s="1"/>
        <i x="43" s="1"/>
        <i x="189" s="1"/>
        <i x="100" s="1"/>
        <i x="77" s="1"/>
        <i x="180" s="1"/>
        <i x="217" s="1"/>
        <i x="199" s="1"/>
        <i x="220" s="1"/>
        <i x="135" s="1"/>
        <i x="86" s="1"/>
        <i x="68" s="1"/>
        <i x="121" s="1"/>
        <i x="36" s="1"/>
        <i x="195" s="1"/>
        <i x="183" s="1"/>
        <i x="228" s="1"/>
        <i x="225" s="1"/>
        <i x="22" s="1"/>
        <i x="176" s="1"/>
        <i x="24" s="1"/>
        <i x="226" s="1"/>
        <i x="15" s="1"/>
        <i x="56" s="1"/>
        <i x="145" s="1"/>
        <i x="191" s="1"/>
        <i x="139" s="1"/>
        <i x="221" s="1"/>
        <i x="50" s="1"/>
        <i x="181" s="1"/>
        <i x="64" s="1"/>
        <i x="236" s="1"/>
        <i x="126" s="1"/>
        <i x="144" s="1"/>
        <i x="14" s="1"/>
        <i x="239" s="1"/>
        <i x="128" s="1"/>
        <i x="168" s="1"/>
        <i x="104" s="1"/>
        <i x="41" s="1"/>
        <i x="147" s="1"/>
        <i x="118" s="1"/>
        <i x="216" s="1"/>
        <i x="234" s="1"/>
        <i x="21" s="1"/>
        <i x="233" s="1"/>
        <i x="72" s="1"/>
        <i x="246" s="1"/>
        <i x="96" s="1"/>
        <i x="8" s="1"/>
        <i x="55" s="1"/>
        <i x="99" s="1"/>
        <i x="207" s="1"/>
        <i x="162" s="1"/>
        <i x="16" s="1"/>
        <i x="37" s="1"/>
        <i x="240" s="1"/>
        <i x="231" s="1"/>
        <i x="79" s="1"/>
        <i x="17" s="1"/>
        <i x="203" s="1"/>
        <i x="63" s="1"/>
        <i x="242" s="1"/>
        <i x="141" s="1"/>
        <i x="29" s="1"/>
        <i x="130" s="1"/>
        <i x="59" s="1"/>
        <i x="101" s="1"/>
        <i x="114" s="1"/>
        <i x="138" s="1"/>
        <i x="102" s="1"/>
        <i x="67" s="1"/>
        <i x="116" s="1"/>
        <i x="57" s="1"/>
        <i x="237" s="1"/>
        <i x="148" s="1"/>
        <i x="71" s="1"/>
        <i x="30" s="1"/>
        <i x="40" s="1"/>
        <i x="89" s="1"/>
        <i x="47" s="1"/>
        <i x="87" s="1"/>
        <i x="12" s="1"/>
        <i x="54" s="1"/>
        <i x="61" s="1"/>
        <i x="185" s="1"/>
        <i x="172" s="1"/>
        <i x="2" s="1"/>
        <i x="140" s="1"/>
        <i x="117" s="1"/>
        <i x="28" s="1"/>
        <i x="13" s="1"/>
        <i x="190" s="1"/>
        <i x="58" s="1"/>
        <i x="74" s="1"/>
        <i x="90" s="1"/>
        <i x="112" s="1"/>
        <i x="94" s="1"/>
        <i x="156" s="1"/>
        <i x="200" s="1"/>
        <i x="105" s="1"/>
        <i x="142" s="1"/>
        <i x="32" s="1"/>
        <i x="98" s="1"/>
        <i x="80" s="1"/>
        <i x="161" s="1"/>
        <i x="218" s="1"/>
        <i x="149" s="1"/>
        <i x="165" s="1"/>
        <i x="113" s="1"/>
        <i x="194" s="1"/>
        <i x="134" s="1"/>
        <i x="159" s="1"/>
        <i x="229" s="1"/>
        <i x="91" s="1"/>
        <i x="171" s="1"/>
        <i x="65" s="1"/>
        <i x="125" s="1"/>
        <i x="73" s="1"/>
        <i x="146" s="1"/>
        <i x="208" s="1"/>
        <i x="132" s="1"/>
        <i x="31" s="1"/>
        <i x="17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Level" xr10:uid="{DE373E66-9474-4CA6-9E1F-D2DEC4E8FDCD}" sourceName="Cost Level">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25F94447-4D14-40D2-84C9-092CEB0DC7C9}" cache="Slicer_Genre" caption="Genre" rowHeight="241300"/>
  <slicer name="Year" xr10:uid="{35299CC2-515A-4FD5-BF0A-8C47112750F1}" cache="Slicer_Year" caption="Year" rowHeight="241300"/>
  <slicer name="Author" xr10:uid="{622F845F-E223-4C97-9EC7-65A12417574F}" cache="Slicer_Author" caption="Autho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st Level" xr10:uid="{B072C09A-4CC7-447C-A9A9-8B4D6E724927}" cache="Slicer_Cost_Level" caption="Cost Lev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C243BF-92BE-4699-9BC5-4989EB055B8F}" name="Table1" displayName="Table1" ref="A1:J551" totalsRowShown="0" headerRowDxfId="20" dataDxfId="18" headerRowBorderDxfId="19" tableBorderDxfId="17" totalsRowBorderDxfId="16">
  <autoFilter ref="A1:J551" xr:uid="{9FC243BF-92BE-4699-9BC5-4989EB055B8F}"/>
  <sortState xmlns:xlrd2="http://schemas.microsoft.com/office/spreadsheetml/2017/richdata2" ref="A2:I551">
    <sortCondition descending="1" ref="C3:C551"/>
  </sortState>
  <tableColumns count="10">
    <tableColumn id="1" xr3:uid="{83296524-D46E-4D06-9B64-514E0ECB2408}" name="Name" dataDxfId="15"/>
    <tableColumn id="2" xr3:uid="{E39D6EF4-CADA-46A6-BC10-11B63DCA1B1A}" name="Author" dataDxfId="14"/>
    <tableColumn id="3" xr3:uid="{4EAAFE3B-82C6-49F9-96E9-A5BF1C1CAD22}" name="User Rating" dataDxfId="13"/>
    <tableColumn id="4" xr3:uid="{FF7E6D2D-43D1-4B3E-8858-060585D7BB8F}" name="Reviews" dataDxfId="12"/>
    <tableColumn id="5" xr3:uid="{F5D1492A-01FF-408A-A3D6-13CADCBC97D4}" name="Price" dataDxfId="11"/>
    <tableColumn id="6" xr3:uid="{A5BC9E6C-1F08-4AB6-8D13-4E86DABDEF4B}" name="Year" dataDxfId="10"/>
    <tableColumn id="10" xr3:uid="{FA330683-96B2-4AE4-8CFE-AB5AEFF3EF1B}" name="Cost Level" dataDxfId="9">
      <calculatedColumnFormula>IF(Table1[[#This Row],[Price]]&gt;=50,"HighCost","LowCost")</calculatedColumnFormula>
    </tableColumn>
    <tableColumn id="7" xr3:uid="{C43B7305-2AA7-4DCD-A3E4-640790F6AE2B}" name="Genre" dataDxfId="8"/>
    <tableColumn id="8" xr3:uid="{11C26033-FFB8-47E6-AE4F-15E854607780}" name="Review Engagement" dataDxfId="7">
      <calculatedColumnFormula>IF(Table1[[#This Row],[Reviews]]&gt;50000,"High",IF(Table1[[#This Row],[Reviews]]&gt;=10000,"Medium","Low"))</calculatedColumnFormula>
    </tableColumn>
    <tableColumn id="9" xr3:uid="{1C393ABA-A059-4A38-890D-E0077A99AFF2}" name="Text" dataDxfId="6">
      <calculatedColumnFormula>_xlfn.CONCAT(Table1[[#This Row],[Name]]," ",Table1[[#This Row],[Author]]," ",Table1[[#This Row],[Genre]])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B9095-438B-43A4-A6AA-9CAE0CC474BA}">
  <dimension ref="A3:V76"/>
  <sheetViews>
    <sheetView workbookViewId="0">
      <selection activeCell="D3" sqref="D3"/>
    </sheetView>
  </sheetViews>
  <sheetFormatPr defaultRowHeight="14.25" x14ac:dyDescent="0.2"/>
  <cols>
    <col min="1" max="1" width="104.625" bestFit="1" customWidth="1"/>
    <col min="2" max="2" width="21.875" bestFit="1" customWidth="1"/>
    <col min="4" max="4" width="103.75" bestFit="1" customWidth="1"/>
    <col min="5" max="5" width="11" bestFit="1" customWidth="1"/>
    <col min="7" max="7" width="21.75" bestFit="1" customWidth="1"/>
    <col min="8" max="8" width="11.375" bestFit="1" customWidth="1"/>
    <col min="10" max="10" width="14.125" bestFit="1" customWidth="1"/>
    <col min="11" max="11" width="16.125" bestFit="1" customWidth="1"/>
    <col min="12" max="12" width="4.875" bestFit="1" customWidth="1"/>
    <col min="13" max="13" width="4.75" bestFit="1" customWidth="1"/>
    <col min="14" max="21" width="4.875" bestFit="1" customWidth="1"/>
    <col min="22" max="22" width="11.375" bestFit="1" customWidth="1"/>
  </cols>
  <sheetData>
    <row r="3" spans="1:22" x14ac:dyDescent="0.2">
      <c r="A3" s="24" t="s">
        <v>610</v>
      </c>
      <c r="B3" t="s">
        <v>612</v>
      </c>
      <c r="D3" s="24" t="s">
        <v>610</v>
      </c>
      <c r="E3" t="s">
        <v>619</v>
      </c>
      <c r="G3" s="24" t="s">
        <v>610</v>
      </c>
      <c r="H3" t="s">
        <v>613</v>
      </c>
      <c r="J3" s="24" t="s">
        <v>610</v>
      </c>
      <c r="K3" t="s">
        <v>612</v>
      </c>
    </row>
    <row r="4" spans="1:22" x14ac:dyDescent="0.2">
      <c r="A4" s="25" t="s">
        <v>77</v>
      </c>
      <c r="B4" s="26">
        <v>4.9000000000000004</v>
      </c>
      <c r="D4" s="25" t="s">
        <v>17</v>
      </c>
      <c r="E4" s="27">
        <v>2019</v>
      </c>
      <c r="G4" s="25" t="s">
        <v>12</v>
      </c>
      <c r="H4">
        <v>240</v>
      </c>
      <c r="J4" s="25" t="s">
        <v>12</v>
      </c>
      <c r="K4" s="26">
        <v>4.6483333333333405</v>
      </c>
    </row>
    <row r="5" spans="1:22" x14ac:dyDescent="0.2">
      <c r="A5" s="25" t="s">
        <v>127</v>
      </c>
      <c r="B5" s="26">
        <v>4.9000000000000004</v>
      </c>
      <c r="D5" s="25" t="s">
        <v>83</v>
      </c>
      <c r="E5" s="27">
        <v>2019</v>
      </c>
      <c r="G5" s="25" t="s">
        <v>9</v>
      </c>
      <c r="H5">
        <v>310</v>
      </c>
      <c r="J5" s="25" t="s">
        <v>9</v>
      </c>
      <c r="K5" s="26">
        <v>4.5951612903225962</v>
      </c>
    </row>
    <row r="6" spans="1:22" x14ac:dyDescent="0.2">
      <c r="A6" s="25" t="s">
        <v>129</v>
      </c>
      <c r="B6" s="26">
        <v>4.9000000000000004</v>
      </c>
      <c r="D6" s="25" t="s">
        <v>119</v>
      </c>
      <c r="E6" s="27">
        <v>2019</v>
      </c>
      <c r="G6" s="25" t="s">
        <v>611</v>
      </c>
      <c r="H6">
        <v>550</v>
      </c>
      <c r="J6" s="25" t="s">
        <v>611</v>
      </c>
      <c r="K6" s="26">
        <v>4.6183636363636387</v>
      </c>
    </row>
    <row r="7" spans="1:22" x14ac:dyDescent="0.2">
      <c r="A7" s="25" t="s">
        <v>130</v>
      </c>
      <c r="B7" s="26">
        <v>4.9000000000000004</v>
      </c>
      <c r="D7" s="25" t="s">
        <v>131</v>
      </c>
      <c r="E7" s="27">
        <v>2019</v>
      </c>
    </row>
    <row r="8" spans="1:22" x14ac:dyDescent="0.2">
      <c r="A8" s="25" t="s">
        <v>131</v>
      </c>
      <c r="B8" s="26">
        <v>4.9000000000000004</v>
      </c>
      <c r="D8" s="25" t="s">
        <v>132</v>
      </c>
      <c r="E8" s="27">
        <v>2019</v>
      </c>
      <c r="G8" s="24" t="s">
        <v>610</v>
      </c>
      <c r="H8" t="s">
        <v>614</v>
      </c>
      <c r="J8" s="24" t="s">
        <v>617</v>
      </c>
      <c r="K8" s="24" t="s">
        <v>616</v>
      </c>
    </row>
    <row r="9" spans="1:22" x14ac:dyDescent="0.2">
      <c r="A9" s="25" t="s">
        <v>132</v>
      </c>
      <c r="B9" s="26">
        <v>4.9000000000000004</v>
      </c>
      <c r="D9" s="25" t="s">
        <v>179</v>
      </c>
      <c r="E9" s="27">
        <v>2019</v>
      </c>
      <c r="G9" s="25" t="s">
        <v>339</v>
      </c>
      <c r="H9">
        <v>10</v>
      </c>
      <c r="J9" s="24" t="s">
        <v>610</v>
      </c>
      <c r="K9" s="27">
        <v>2009</v>
      </c>
      <c r="L9" s="27">
        <v>2010</v>
      </c>
      <c r="M9" s="27">
        <v>2011</v>
      </c>
      <c r="N9" s="27">
        <v>2012</v>
      </c>
      <c r="O9" s="27">
        <v>2013</v>
      </c>
      <c r="P9" s="27">
        <v>2014</v>
      </c>
      <c r="Q9" s="27">
        <v>2015</v>
      </c>
      <c r="R9" s="27">
        <v>2016</v>
      </c>
      <c r="S9" s="27">
        <v>2017</v>
      </c>
      <c r="T9" s="27">
        <v>2018</v>
      </c>
      <c r="U9" s="27">
        <v>2019</v>
      </c>
      <c r="V9" s="27" t="s">
        <v>611</v>
      </c>
    </row>
    <row r="10" spans="1:22" x14ac:dyDescent="0.2">
      <c r="A10" s="25" t="s">
        <v>133</v>
      </c>
      <c r="B10" s="26">
        <v>4.9000000000000004</v>
      </c>
      <c r="D10" s="25" t="s">
        <v>191</v>
      </c>
      <c r="E10" s="27">
        <v>2019</v>
      </c>
      <c r="G10" s="25" t="s">
        <v>386</v>
      </c>
      <c r="H10">
        <v>10</v>
      </c>
      <c r="J10" s="25" t="s">
        <v>12</v>
      </c>
      <c r="K10">
        <v>24</v>
      </c>
      <c r="L10">
        <v>20</v>
      </c>
      <c r="M10">
        <v>21</v>
      </c>
      <c r="N10">
        <v>21</v>
      </c>
      <c r="O10">
        <v>24</v>
      </c>
      <c r="P10">
        <v>29</v>
      </c>
      <c r="Q10">
        <v>17</v>
      </c>
      <c r="R10">
        <v>19</v>
      </c>
      <c r="S10">
        <v>24</v>
      </c>
      <c r="T10">
        <v>21</v>
      </c>
      <c r="U10">
        <v>20</v>
      </c>
      <c r="V10">
        <v>240</v>
      </c>
    </row>
    <row r="11" spans="1:22" x14ac:dyDescent="0.2">
      <c r="A11" s="25" t="s">
        <v>197</v>
      </c>
      <c r="B11" s="26">
        <v>4.9000000000000004</v>
      </c>
      <c r="D11" s="25" t="s">
        <v>202</v>
      </c>
      <c r="E11" s="27">
        <v>2019</v>
      </c>
      <c r="G11" s="25" t="s">
        <v>370</v>
      </c>
      <c r="H11">
        <v>9</v>
      </c>
      <c r="J11" s="25" t="s">
        <v>9</v>
      </c>
      <c r="K11">
        <v>26</v>
      </c>
      <c r="L11">
        <v>30</v>
      </c>
      <c r="M11">
        <v>29</v>
      </c>
      <c r="N11">
        <v>29</v>
      </c>
      <c r="O11">
        <v>26</v>
      </c>
      <c r="P11">
        <v>21</v>
      </c>
      <c r="Q11">
        <v>33</v>
      </c>
      <c r="R11">
        <v>31</v>
      </c>
      <c r="S11">
        <v>26</v>
      </c>
      <c r="T11">
        <v>29</v>
      </c>
      <c r="U11">
        <v>30</v>
      </c>
      <c r="V11">
        <v>310</v>
      </c>
    </row>
    <row r="12" spans="1:22" x14ac:dyDescent="0.2">
      <c r="A12" s="25" t="s">
        <v>204</v>
      </c>
      <c r="B12" s="26">
        <v>4.9000000000000004</v>
      </c>
      <c r="D12" s="25" t="s">
        <v>210</v>
      </c>
      <c r="E12" s="27">
        <v>2019</v>
      </c>
      <c r="G12" s="25" t="s">
        <v>318</v>
      </c>
      <c r="H12">
        <v>8</v>
      </c>
      <c r="J12" s="25" t="s">
        <v>611</v>
      </c>
      <c r="K12">
        <v>50</v>
      </c>
      <c r="L12">
        <v>50</v>
      </c>
      <c r="M12">
        <v>50</v>
      </c>
      <c r="N12">
        <v>50</v>
      </c>
      <c r="O12">
        <v>50</v>
      </c>
      <c r="P12">
        <v>50</v>
      </c>
      <c r="Q12">
        <v>50</v>
      </c>
      <c r="R12">
        <v>50</v>
      </c>
      <c r="S12">
        <v>50</v>
      </c>
      <c r="T12">
        <v>50</v>
      </c>
      <c r="U12">
        <v>50</v>
      </c>
      <c r="V12">
        <v>550</v>
      </c>
    </row>
    <row r="13" spans="1:22" x14ac:dyDescent="0.2">
      <c r="A13" s="25" t="s">
        <v>208</v>
      </c>
      <c r="B13" s="26">
        <v>4.9000000000000004</v>
      </c>
      <c r="D13" s="25" t="s">
        <v>227</v>
      </c>
      <c r="E13" s="27">
        <v>2019</v>
      </c>
      <c r="G13" s="25" t="s">
        <v>535</v>
      </c>
      <c r="H13">
        <v>7</v>
      </c>
    </row>
    <row r="14" spans="1:22" x14ac:dyDescent="0.2">
      <c r="A14" s="25" t="s">
        <v>210</v>
      </c>
      <c r="B14" s="26">
        <v>4.9000000000000004</v>
      </c>
      <c r="D14" s="25" t="s">
        <v>234</v>
      </c>
      <c r="E14" s="27">
        <v>2019</v>
      </c>
      <c r="G14" s="25" t="s">
        <v>389</v>
      </c>
      <c r="H14">
        <v>7</v>
      </c>
      <c r="J14" s="24" t="s">
        <v>610</v>
      </c>
      <c r="K14" t="s">
        <v>617</v>
      </c>
    </row>
    <row r="15" spans="1:22" x14ac:dyDescent="0.2">
      <c r="A15" s="25" t="s">
        <v>212</v>
      </c>
      <c r="B15" s="26">
        <v>4.9000000000000004</v>
      </c>
      <c r="D15" s="25" t="s">
        <v>250</v>
      </c>
      <c r="E15" s="27">
        <v>2019</v>
      </c>
      <c r="G15" s="25" t="s">
        <v>611</v>
      </c>
      <c r="H15">
        <v>51</v>
      </c>
      <c r="J15" s="25" t="s">
        <v>340</v>
      </c>
      <c r="K15">
        <v>10</v>
      </c>
    </row>
    <row r="16" spans="1:22" x14ac:dyDescent="0.2">
      <c r="A16" s="25" t="s">
        <v>213</v>
      </c>
      <c r="B16" s="26">
        <v>4.9000000000000004</v>
      </c>
      <c r="D16" s="25" t="s">
        <v>307</v>
      </c>
      <c r="E16" s="27">
        <v>2019</v>
      </c>
      <c r="J16" s="25" t="s">
        <v>259</v>
      </c>
      <c r="K16">
        <v>7</v>
      </c>
    </row>
    <row r="17" spans="1:11" x14ac:dyDescent="0.2">
      <c r="A17" s="25" t="s">
        <v>231</v>
      </c>
      <c r="B17" s="26">
        <v>4.9000000000000004</v>
      </c>
      <c r="D17" s="25" t="s">
        <v>309</v>
      </c>
      <c r="E17" s="27">
        <v>2019</v>
      </c>
      <c r="J17" s="25" t="s">
        <v>128</v>
      </c>
      <c r="K17">
        <v>7</v>
      </c>
    </row>
    <row r="18" spans="1:11" x14ac:dyDescent="0.2">
      <c r="A18" s="25" t="s">
        <v>269</v>
      </c>
      <c r="B18" s="26">
        <v>4.9000000000000004</v>
      </c>
      <c r="D18" s="25" t="s">
        <v>368</v>
      </c>
      <c r="E18" s="27">
        <v>2019</v>
      </c>
      <c r="J18" s="25" t="s">
        <v>319</v>
      </c>
      <c r="K18">
        <v>9</v>
      </c>
    </row>
    <row r="19" spans="1:11" x14ac:dyDescent="0.2">
      <c r="A19" s="25" t="s">
        <v>284</v>
      </c>
      <c r="B19" s="26">
        <v>4.9000000000000004</v>
      </c>
      <c r="D19" s="25" t="s">
        <v>402</v>
      </c>
      <c r="E19" s="27">
        <v>2019</v>
      </c>
      <c r="J19" s="25" t="s">
        <v>536</v>
      </c>
      <c r="K19">
        <v>7</v>
      </c>
    </row>
    <row r="20" spans="1:11" x14ac:dyDescent="0.2">
      <c r="A20" s="25" t="s">
        <v>316</v>
      </c>
      <c r="B20" s="26">
        <v>4.9000000000000004</v>
      </c>
      <c r="D20" s="25" t="s">
        <v>448</v>
      </c>
      <c r="E20" s="27">
        <v>2019</v>
      </c>
      <c r="J20" s="25" t="s">
        <v>371</v>
      </c>
      <c r="K20">
        <v>9</v>
      </c>
    </row>
    <row r="21" spans="1:11" x14ac:dyDescent="0.2">
      <c r="A21" s="25" t="s">
        <v>349</v>
      </c>
      <c r="B21" s="26">
        <v>4.9000000000000004</v>
      </c>
      <c r="D21" s="25" t="s">
        <v>489</v>
      </c>
      <c r="E21" s="27">
        <v>2019</v>
      </c>
      <c r="J21" s="25" t="s">
        <v>385</v>
      </c>
      <c r="K21">
        <v>11</v>
      </c>
    </row>
    <row r="22" spans="1:11" x14ac:dyDescent="0.2">
      <c r="A22" s="25" t="s">
        <v>351</v>
      </c>
      <c r="B22" s="26">
        <v>4.9000000000000004</v>
      </c>
      <c r="D22" s="25" t="s">
        <v>518</v>
      </c>
      <c r="E22" s="27">
        <v>2019</v>
      </c>
      <c r="J22" s="25" t="s">
        <v>80</v>
      </c>
      <c r="K22">
        <v>12</v>
      </c>
    </row>
    <row r="23" spans="1:11" x14ac:dyDescent="0.2">
      <c r="A23" s="25" t="s">
        <v>368</v>
      </c>
      <c r="B23" s="26">
        <v>4.9000000000000004</v>
      </c>
      <c r="D23" s="25" t="s">
        <v>529</v>
      </c>
      <c r="E23" s="27">
        <v>2019</v>
      </c>
      <c r="J23" s="25" t="s">
        <v>333</v>
      </c>
      <c r="K23">
        <v>11</v>
      </c>
    </row>
    <row r="24" spans="1:11" x14ac:dyDescent="0.2">
      <c r="A24" s="25" t="s">
        <v>470</v>
      </c>
      <c r="B24" s="26">
        <v>4.9000000000000004</v>
      </c>
      <c r="D24" s="25" t="s">
        <v>533</v>
      </c>
      <c r="E24" s="27">
        <v>2019</v>
      </c>
      <c r="J24" s="25" t="s">
        <v>268</v>
      </c>
      <c r="K24">
        <v>8</v>
      </c>
    </row>
    <row r="25" spans="1:11" x14ac:dyDescent="0.2">
      <c r="A25" s="25" t="s">
        <v>481</v>
      </c>
      <c r="B25" s="26">
        <v>4.9000000000000004</v>
      </c>
      <c r="D25" s="25" t="s">
        <v>570</v>
      </c>
      <c r="E25" s="27">
        <v>2019</v>
      </c>
      <c r="J25" s="25" t="s">
        <v>390</v>
      </c>
      <c r="K25">
        <v>7</v>
      </c>
    </row>
    <row r="26" spans="1:11" x14ac:dyDescent="0.2">
      <c r="A26" s="25" t="s">
        <v>539</v>
      </c>
      <c r="B26" s="26">
        <v>4.9000000000000004</v>
      </c>
      <c r="D26" s="25" t="s">
        <v>571</v>
      </c>
      <c r="E26" s="27">
        <v>2019</v>
      </c>
      <c r="J26" s="25" t="s">
        <v>75</v>
      </c>
      <c r="K26">
        <v>7</v>
      </c>
    </row>
    <row r="27" spans="1:11" x14ac:dyDescent="0.2">
      <c r="A27" s="25" t="s">
        <v>570</v>
      </c>
      <c r="B27" s="26">
        <v>4.9000000000000004</v>
      </c>
      <c r="D27" s="25" t="s">
        <v>583</v>
      </c>
      <c r="E27" s="27">
        <v>2019</v>
      </c>
      <c r="J27" s="25" t="s">
        <v>88</v>
      </c>
      <c r="K27">
        <v>11</v>
      </c>
    </row>
    <row r="28" spans="1:11" x14ac:dyDescent="0.2">
      <c r="A28" s="25" t="s">
        <v>605</v>
      </c>
      <c r="B28" s="26">
        <v>4.9000000000000004</v>
      </c>
      <c r="D28" s="25" t="s">
        <v>591</v>
      </c>
      <c r="E28" s="27">
        <v>2019</v>
      </c>
      <c r="G28" s="24" t="s">
        <v>610</v>
      </c>
      <c r="H28" t="s">
        <v>615</v>
      </c>
      <c r="J28" s="25" t="s">
        <v>611</v>
      </c>
      <c r="K28">
        <v>116</v>
      </c>
    </row>
    <row r="29" spans="1:11" x14ac:dyDescent="0.2">
      <c r="A29" s="25" t="s">
        <v>611</v>
      </c>
      <c r="B29" s="26">
        <v>4.900000000000003</v>
      </c>
      <c r="D29" s="25" t="s">
        <v>605</v>
      </c>
      <c r="E29" s="27">
        <v>2019</v>
      </c>
      <c r="G29" s="25" t="s">
        <v>584</v>
      </c>
      <c r="H29" s="27">
        <v>2019</v>
      </c>
    </row>
    <row r="30" spans="1:11" x14ac:dyDescent="0.2">
      <c r="D30" s="25" t="s">
        <v>611</v>
      </c>
      <c r="E30" s="27">
        <v>2019</v>
      </c>
      <c r="G30" s="25" t="s">
        <v>519</v>
      </c>
      <c r="H30" s="27">
        <v>2019</v>
      </c>
    </row>
    <row r="31" spans="1:11" x14ac:dyDescent="0.2">
      <c r="G31" s="25" t="s">
        <v>416</v>
      </c>
      <c r="H31" s="27">
        <v>2019</v>
      </c>
    </row>
    <row r="32" spans="1:11" x14ac:dyDescent="0.2">
      <c r="D32" s="24" t="s">
        <v>610</v>
      </c>
      <c r="E32" t="s">
        <v>621</v>
      </c>
      <c r="G32" s="25" t="s">
        <v>310</v>
      </c>
      <c r="H32" s="27">
        <v>2019</v>
      </c>
    </row>
    <row r="33" spans="4:13" x14ac:dyDescent="0.2">
      <c r="D33" s="45">
        <v>2009</v>
      </c>
      <c r="E33" s="50">
        <v>770</v>
      </c>
      <c r="G33" s="25" t="s">
        <v>239</v>
      </c>
      <c r="H33" s="27">
        <v>2019</v>
      </c>
    </row>
    <row r="34" spans="4:13" x14ac:dyDescent="0.2">
      <c r="D34" s="45">
        <v>2012</v>
      </c>
      <c r="E34" s="50">
        <v>765</v>
      </c>
      <c r="G34" s="25" t="s">
        <v>403</v>
      </c>
      <c r="H34" s="27">
        <v>2019</v>
      </c>
      <c r="K34" s="35"/>
      <c r="L34" s="36"/>
      <c r="M34" s="37"/>
    </row>
    <row r="35" spans="4:13" x14ac:dyDescent="0.2">
      <c r="D35" s="45">
        <v>2011</v>
      </c>
      <c r="E35" s="50">
        <v>755</v>
      </c>
      <c r="G35" s="25" t="s">
        <v>78</v>
      </c>
      <c r="H35" s="27">
        <v>2019</v>
      </c>
      <c r="K35" s="38"/>
      <c r="L35" s="39"/>
      <c r="M35" s="40"/>
    </row>
    <row r="36" spans="4:13" x14ac:dyDescent="0.2">
      <c r="D36" s="45">
        <v>2014</v>
      </c>
      <c r="E36" s="50">
        <v>732</v>
      </c>
      <c r="G36" s="25" t="s">
        <v>542</v>
      </c>
      <c r="H36" s="27">
        <v>2019</v>
      </c>
      <c r="K36" s="38"/>
      <c r="L36" s="39"/>
      <c r="M36" s="40"/>
    </row>
    <row r="37" spans="4:13" x14ac:dyDescent="0.2">
      <c r="D37" s="45">
        <v>2013</v>
      </c>
      <c r="E37" s="50">
        <v>730</v>
      </c>
      <c r="G37" s="25" t="s">
        <v>308</v>
      </c>
      <c r="H37" s="27">
        <v>2019</v>
      </c>
      <c r="K37" s="38"/>
      <c r="L37" s="39"/>
      <c r="M37" s="40"/>
    </row>
    <row r="38" spans="4:13" x14ac:dyDescent="0.2">
      <c r="D38" s="45">
        <v>2010</v>
      </c>
      <c r="E38" s="50">
        <v>674</v>
      </c>
      <c r="G38" s="25" t="s">
        <v>128</v>
      </c>
      <c r="H38" s="27">
        <v>2019</v>
      </c>
      <c r="K38" s="38"/>
      <c r="L38" s="39"/>
      <c r="M38" s="40"/>
    </row>
    <row r="39" spans="4:13" x14ac:dyDescent="0.2">
      <c r="D39" s="45">
        <v>2016</v>
      </c>
      <c r="E39" s="50">
        <v>659</v>
      </c>
      <c r="G39" s="25" t="s">
        <v>530</v>
      </c>
      <c r="H39" s="27">
        <v>2019</v>
      </c>
      <c r="K39" s="38"/>
      <c r="L39" s="39"/>
      <c r="M39" s="40"/>
    </row>
    <row r="40" spans="4:13" x14ac:dyDescent="0.2">
      <c r="D40" s="45">
        <v>2017</v>
      </c>
      <c r="E40" s="50">
        <v>569</v>
      </c>
      <c r="G40" s="25" t="s">
        <v>84</v>
      </c>
      <c r="H40" s="27">
        <v>2019</v>
      </c>
      <c r="K40" s="38"/>
      <c r="L40" s="39"/>
      <c r="M40" s="40"/>
    </row>
    <row r="41" spans="4:13" x14ac:dyDescent="0.2">
      <c r="D41" s="45">
        <v>2018</v>
      </c>
      <c r="E41" s="50">
        <v>526</v>
      </c>
      <c r="G41" s="25" t="s">
        <v>592</v>
      </c>
      <c r="H41" s="27">
        <v>2019</v>
      </c>
      <c r="K41" s="38"/>
      <c r="L41" s="39"/>
      <c r="M41" s="40"/>
    </row>
    <row r="42" spans="4:13" x14ac:dyDescent="0.2">
      <c r="D42" s="45">
        <v>2015</v>
      </c>
      <c r="E42" s="50">
        <v>521</v>
      </c>
      <c r="G42" s="25" t="s">
        <v>534</v>
      </c>
      <c r="H42" s="27">
        <v>2019</v>
      </c>
      <c r="K42" s="38"/>
      <c r="L42" s="39"/>
      <c r="M42" s="40"/>
    </row>
    <row r="43" spans="4:13" x14ac:dyDescent="0.2">
      <c r="D43" s="45">
        <v>2019</v>
      </c>
      <c r="E43" s="50">
        <v>504</v>
      </c>
      <c r="G43" s="25" t="s">
        <v>433</v>
      </c>
      <c r="H43" s="27">
        <v>2019</v>
      </c>
      <c r="K43" s="38"/>
      <c r="L43" s="39"/>
      <c r="M43" s="40"/>
    </row>
    <row r="44" spans="4:13" x14ac:dyDescent="0.2">
      <c r="D44" s="45" t="s">
        <v>611</v>
      </c>
      <c r="E44" s="50">
        <v>7205</v>
      </c>
      <c r="G44" s="25" t="s">
        <v>319</v>
      </c>
      <c r="H44" s="27">
        <v>2019</v>
      </c>
      <c r="K44" s="38"/>
      <c r="L44" s="39"/>
      <c r="M44" s="40"/>
    </row>
    <row r="45" spans="4:13" x14ac:dyDescent="0.2">
      <c r="G45" s="25" t="s">
        <v>540</v>
      </c>
      <c r="H45" s="27">
        <v>2019</v>
      </c>
      <c r="K45" s="38"/>
      <c r="L45" s="39"/>
      <c r="M45" s="40"/>
    </row>
    <row r="46" spans="4:13" x14ac:dyDescent="0.2">
      <c r="G46" s="25" t="s">
        <v>536</v>
      </c>
      <c r="H46" s="27">
        <v>2019</v>
      </c>
      <c r="K46" s="38"/>
      <c r="L46" s="39"/>
      <c r="M46" s="40"/>
    </row>
    <row r="47" spans="4:13" x14ac:dyDescent="0.2">
      <c r="G47" s="25" t="s">
        <v>385</v>
      </c>
      <c r="H47" s="27">
        <v>2019</v>
      </c>
      <c r="K47" s="38"/>
      <c r="L47" s="39"/>
      <c r="M47" s="40"/>
    </row>
    <row r="48" spans="4:13" x14ac:dyDescent="0.2">
      <c r="G48" s="25" t="s">
        <v>178</v>
      </c>
      <c r="H48" s="27">
        <v>2019</v>
      </c>
      <c r="K48" s="38"/>
      <c r="L48" s="39"/>
      <c r="M48" s="40"/>
    </row>
    <row r="49" spans="7:13" x14ac:dyDescent="0.2">
      <c r="G49" s="25" t="s">
        <v>184</v>
      </c>
      <c r="H49" s="27">
        <v>2019</v>
      </c>
      <c r="K49" s="38"/>
      <c r="L49" s="39"/>
      <c r="M49" s="40"/>
    </row>
    <row r="50" spans="7:13" x14ac:dyDescent="0.2">
      <c r="G50" s="25" t="s">
        <v>235</v>
      </c>
      <c r="H50" s="27">
        <v>2019</v>
      </c>
      <c r="K50" s="38"/>
      <c r="L50" s="39"/>
      <c r="M50" s="40"/>
    </row>
    <row r="51" spans="7:13" x14ac:dyDescent="0.2">
      <c r="G51" s="25" t="s">
        <v>228</v>
      </c>
      <c r="H51" s="27">
        <v>2019</v>
      </c>
      <c r="K51" s="41"/>
      <c r="L51" s="42"/>
      <c r="M51" s="43"/>
    </row>
    <row r="52" spans="7:13" x14ac:dyDescent="0.2">
      <c r="G52" s="25" t="s">
        <v>211</v>
      </c>
      <c r="H52" s="27">
        <v>2019</v>
      </c>
    </row>
    <row r="53" spans="7:13" x14ac:dyDescent="0.2">
      <c r="G53" s="25" t="s">
        <v>80</v>
      </c>
      <c r="H53" s="27">
        <v>2019</v>
      </c>
    </row>
    <row r="54" spans="7:13" x14ac:dyDescent="0.2">
      <c r="G54" s="25" t="s">
        <v>607</v>
      </c>
      <c r="H54" s="27">
        <v>2019</v>
      </c>
    </row>
    <row r="55" spans="7:13" x14ac:dyDescent="0.2">
      <c r="G55" s="25" t="s">
        <v>249</v>
      </c>
      <c r="H55" s="27">
        <v>2019</v>
      </c>
    </row>
    <row r="56" spans="7:13" x14ac:dyDescent="0.2">
      <c r="G56" s="25" t="s">
        <v>377</v>
      </c>
      <c r="H56" s="27">
        <v>2019</v>
      </c>
    </row>
    <row r="57" spans="7:13" x14ac:dyDescent="0.2">
      <c r="G57" s="25" t="s">
        <v>251</v>
      </c>
      <c r="H57" s="27">
        <v>2019</v>
      </c>
    </row>
    <row r="58" spans="7:13" x14ac:dyDescent="0.2">
      <c r="G58" s="25" t="s">
        <v>120</v>
      </c>
      <c r="H58" s="27">
        <v>2019</v>
      </c>
    </row>
    <row r="59" spans="7:13" x14ac:dyDescent="0.2">
      <c r="G59" s="25" t="s">
        <v>196</v>
      </c>
      <c r="H59" s="27">
        <v>2019</v>
      </c>
    </row>
    <row r="60" spans="7:13" x14ac:dyDescent="0.2">
      <c r="G60" s="25" t="s">
        <v>475</v>
      </c>
      <c r="H60" s="27">
        <v>2019</v>
      </c>
    </row>
    <row r="61" spans="7:13" x14ac:dyDescent="0.2">
      <c r="G61" s="25" t="s">
        <v>522</v>
      </c>
      <c r="H61" s="27">
        <v>2019</v>
      </c>
    </row>
    <row r="62" spans="7:13" x14ac:dyDescent="0.2">
      <c r="G62" s="25" t="s">
        <v>279</v>
      </c>
      <c r="H62" s="27">
        <v>2019</v>
      </c>
    </row>
    <row r="63" spans="7:13" x14ac:dyDescent="0.2">
      <c r="G63" s="25" t="s">
        <v>67</v>
      </c>
      <c r="H63" s="27">
        <v>2019</v>
      </c>
    </row>
    <row r="64" spans="7:13" x14ac:dyDescent="0.2">
      <c r="G64" s="25" t="s">
        <v>331</v>
      </c>
      <c r="H64" s="27">
        <v>2019</v>
      </c>
    </row>
    <row r="65" spans="7:8" x14ac:dyDescent="0.2">
      <c r="G65" s="25" t="s">
        <v>369</v>
      </c>
      <c r="H65" s="27">
        <v>2019</v>
      </c>
    </row>
    <row r="66" spans="7:8" x14ac:dyDescent="0.2">
      <c r="G66" s="25" t="s">
        <v>18</v>
      </c>
      <c r="H66" s="27">
        <v>2019</v>
      </c>
    </row>
    <row r="67" spans="7:8" x14ac:dyDescent="0.2">
      <c r="G67" s="25" t="s">
        <v>192</v>
      </c>
      <c r="H67" s="27">
        <v>2019</v>
      </c>
    </row>
    <row r="68" spans="7:8" x14ac:dyDescent="0.2">
      <c r="G68" s="25" t="s">
        <v>180</v>
      </c>
      <c r="H68" s="27">
        <v>2019</v>
      </c>
    </row>
    <row r="69" spans="7:8" x14ac:dyDescent="0.2">
      <c r="G69" s="25" t="s">
        <v>203</v>
      </c>
      <c r="H69" s="27">
        <v>2019</v>
      </c>
    </row>
    <row r="70" spans="7:8" x14ac:dyDescent="0.2">
      <c r="G70" s="25" t="s">
        <v>353</v>
      </c>
      <c r="H70" s="27">
        <v>2019</v>
      </c>
    </row>
    <row r="71" spans="7:8" x14ac:dyDescent="0.2">
      <c r="G71" s="25" t="s">
        <v>357</v>
      </c>
      <c r="H71" s="27">
        <v>2019</v>
      </c>
    </row>
    <row r="72" spans="7:8" x14ac:dyDescent="0.2">
      <c r="G72" s="25" t="s">
        <v>572</v>
      </c>
      <c r="H72" s="27">
        <v>2019</v>
      </c>
    </row>
    <row r="73" spans="7:8" x14ac:dyDescent="0.2">
      <c r="G73" s="25" t="s">
        <v>147</v>
      </c>
      <c r="H73" s="27">
        <v>2019</v>
      </c>
    </row>
    <row r="74" spans="7:8" x14ac:dyDescent="0.2">
      <c r="G74" s="25" t="s">
        <v>490</v>
      </c>
      <c r="H74" s="27">
        <v>2019</v>
      </c>
    </row>
    <row r="75" spans="7:8" x14ac:dyDescent="0.2">
      <c r="G75" s="25" t="s">
        <v>335</v>
      </c>
      <c r="H75" s="27">
        <v>2019</v>
      </c>
    </row>
    <row r="76" spans="7:8" x14ac:dyDescent="0.2">
      <c r="G76" s="25" t="s">
        <v>611</v>
      </c>
      <c r="H76" s="27">
        <v>2019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BDEE-F5CE-446B-89D8-660E5AF8474A}">
  <dimension ref="A1:J551"/>
  <sheetViews>
    <sheetView zoomScale="89" zoomScaleNormal="89" workbookViewId="0">
      <selection activeCell="K19" sqref="K19"/>
    </sheetView>
  </sheetViews>
  <sheetFormatPr defaultRowHeight="14.25" x14ac:dyDescent="0.2"/>
  <cols>
    <col min="1" max="1" width="21.25" style="1" customWidth="1"/>
    <col min="2" max="2" width="14.375" style="1" customWidth="1"/>
    <col min="3" max="3" width="5.875" style="2" customWidth="1"/>
    <col min="4" max="4" width="7.875" style="3" customWidth="1"/>
    <col min="5" max="5" width="6.5" style="4" customWidth="1"/>
    <col min="6" max="6" width="13.75" style="3" customWidth="1"/>
    <col min="7" max="7" width="17.875" style="3" customWidth="1"/>
    <col min="8" max="8" width="16.5" style="1" customWidth="1"/>
    <col min="9" max="9" width="14.375" customWidth="1"/>
    <col min="10" max="10" width="106.5" style="1" customWidth="1"/>
    <col min="14" max="14" width="15.625" customWidth="1"/>
  </cols>
  <sheetData>
    <row r="1" spans="1:10" x14ac:dyDescent="0.2">
      <c r="A1" s="5" t="s">
        <v>0</v>
      </c>
      <c r="B1" s="6" t="s">
        <v>1</v>
      </c>
      <c r="C1" s="7" t="s">
        <v>2</v>
      </c>
      <c r="D1" s="8" t="s">
        <v>3</v>
      </c>
      <c r="E1" s="9" t="s">
        <v>4</v>
      </c>
      <c r="F1" s="8" t="s">
        <v>5</v>
      </c>
      <c r="G1" s="48" t="s">
        <v>620</v>
      </c>
      <c r="H1" s="10" t="s">
        <v>6</v>
      </c>
      <c r="I1" s="23" t="s">
        <v>608</v>
      </c>
      <c r="J1" s="6" t="s">
        <v>609</v>
      </c>
    </row>
    <row r="2" spans="1:10" x14ac:dyDescent="0.2">
      <c r="A2" s="11" t="s">
        <v>318</v>
      </c>
      <c r="B2" s="12" t="s">
        <v>319</v>
      </c>
      <c r="C2" s="13">
        <v>4.9000000000000004</v>
      </c>
      <c r="D2" s="14">
        <v>21834</v>
      </c>
      <c r="E2" s="15">
        <v>8</v>
      </c>
      <c r="F2" s="14">
        <v>2012</v>
      </c>
      <c r="G2" s="49" t="str">
        <f>IF(Table1[[#This Row],[Price]]&gt;=50,"HighCost","LowCost")</f>
        <v>LowCost</v>
      </c>
      <c r="H2" s="16" t="s">
        <v>12</v>
      </c>
      <c r="I2" s="12" t="str">
        <f>IF(Table1[[#This Row],[Reviews]]&gt;50000,"High",IF(Table1[[#This Row],[Reviews]]&gt;=10000,"Medium","Low"))</f>
        <v>Medium</v>
      </c>
      <c r="J2" s="1" t="str">
        <f>_xlfn.CONCAT(Table1[[#This Row],[Name]]," ",Table1[[#This Row],[Author]]," ",Table1[[#This Row],[Genre]])</f>
        <v>Oh, the Places You'll Go! Dr. Seuss Fiction</v>
      </c>
    </row>
    <row r="3" spans="1:10" x14ac:dyDescent="0.2">
      <c r="A3" s="11" t="s">
        <v>318</v>
      </c>
      <c r="B3" s="12" t="s">
        <v>319</v>
      </c>
      <c r="C3" s="13">
        <v>4.9000000000000004</v>
      </c>
      <c r="D3" s="14">
        <v>21834</v>
      </c>
      <c r="E3" s="15">
        <v>8</v>
      </c>
      <c r="F3" s="14">
        <v>2013</v>
      </c>
      <c r="G3" s="49" t="str">
        <f>IF(Table1[[#This Row],[Price]]&gt;=50,"HighCost","LowCost")</f>
        <v>LowCost</v>
      </c>
      <c r="H3" s="16" t="s">
        <v>12</v>
      </c>
      <c r="I3" s="12" t="str">
        <f>IF(Table1[[#This Row],[Reviews]]&gt;50000,"High",IF(Table1[[#This Row],[Reviews]]&gt;=10000,"Medium","Low"))</f>
        <v>Medium</v>
      </c>
      <c r="J3" s="1" t="str">
        <f>_xlfn.CONCAT(Table1[[#This Row],[Name]]," ",Table1[[#This Row],[Author]]," ",Table1[[#This Row],[Genre]])</f>
        <v>Oh, the Places You'll Go! Dr. Seuss Fiction</v>
      </c>
    </row>
    <row r="4" spans="1:10" x14ac:dyDescent="0.2">
      <c r="A4" s="11" t="s">
        <v>318</v>
      </c>
      <c r="B4" s="12" t="s">
        <v>319</v>
      </c>
      <c r="C4" s="13">
        <v>4.9000000000000004</v>
      </c>
      <c r="D4" s="14">
        <v>21834</v>
      </c>
      <c r="E4" s="15">
        <v>8</v>
      </c>
      <c r="F4" s="14">
        <v>2014</v>
      </c>
      <c r="G4" s="49" t="str">
        <f>IF(Table1[[#This Row],[Price]]&gt;=50,"HighCost","LowCost")</f>
        <v>LowCost</v>
      </c>
      <c r="H4" s="16" t="s">
        <v>12</v>
      </c>
      <c r="I4" s="12" t="str">
        <f>IF(Table1[[#This Row],[Reviews]]&gt;50000,"High",IF(Table1[[#This Row],[Reviews]]&gt;=10000,"Medium","Low"))</f>
        <v>Medium</v>
      </c>
      <c r="J4" s="1" t="str">
        <f>_xlfn.CONCAT(Table1[[#This Row],[Name]]," ",Table1[[#This Row],[Author]]," ",Table1[[#This Row],[Genre]])</f>
        <v>Oh, the Places You'll Go! Dr. Seuss Fiction</v>
      </c>
    </row>
    <row r="5" spans="1:10" x14ac:dyDescent="0.2">
      <c r="A5" s="11" t="s">
        <v>318</v>
      </c>
      <c r="B5" s="12" t="s">
        <v>319</v>
      </c>
      <c r="C5" s="13">
        <v>4.9000000000000004</v>
      </c>
      <c r="D5" s="14">
        <v>21834</v>
      </c>
      <c r="E5" s="15">
        <v>8</v>
      </c>
      <c r="F5" s="14">
        <v>2015</v>
      </c>
      <c r="G5" s="49" t="str">
        <f>IF(Table1[[#This Row],[Price]]&gt;=50,"HighCost","LowCost")</f>
        <v>LowCost</v>
      </c>
      <c r="H5" s="16" t="s">
        <v>12</v>
      </c>
      <c r="I5" s="12" t="str">
        <f>IF(Table1[[#This Row],[Reviews]]&gt;50000,"High",IF(Table1[[#This Row],[Reviews]]&gt;=10000,"Medium","Low"))</f>
        <v>Medium</v>
      </c>
      <c r="J5" s="1" t="str">
        <f>_xlfn.CONCAT(Table1[[#This Row],[Name]]," ",Table1[[#This Row],[Author]]," ",Table1[[#This Row],[Genre]])</f>
        <v>Oh, the Places You'll Go! Dr. Seuss Fiction</v>
      </c>
    </row>
    <row r="6" spans="1:10" x14ac:dyDescent="0.2">
      <c r="A6" s="11" t="s">
        <v>318</v>
      </c>
      <c r="B6" s="12" t="s">
        <v>319</v>
      </c>
      <c r="C6" s="13">
        <v>4.9000000000000004</v>
      </c>
      <c r="D6" s="14">
        <v>21834</v>
      </c>
      <c r="E6" s="15">
        <v>8</v>
      </c>
      <c r="F6" s="14">
        <v>2016</v>
      </c>
      <c r="G6" s="49" t="str">
        <f>IF(Table1[[#This Row],[Price]]&gt;=50,"HighCost","LowCost")</f>
        <v>LowCost</v>
      </c>
      <c r="H6" s="16" t="s">
        <v>12</v>
      </c>
      <c r="I6" s="12" t="str">
        <f>IF(Table1[[#This Row],[Reviews]]&gt;50000,"High",IF(Table1[[#This Row],[Reviews]]&gt;=10000,"Medium","Low"))</f>
        <v>Medium</v>
      </c>
      <c r="J6" s="1" t="str">
        <f>_xlfn.CONCAT(Table1[[#This Row],[Name]]," ",Table1[[#This Row],[Author]]," ",Table1[[#This Row],[Genre]])</f>
        <v>Oh, the Places You'll Go! Dr. Seuss Fiction</v>
      </c>
    </row>
    <row r="7" spans="1:10" x14ac:dyDescent="0.2">
      <c r="A7" s="11" t="s">
        <v>318</v>
      </c>
      <c r="B7" s="12" t="s">
        <v>319</v>
      </c>
      <c r="C7" s="13">
        <v>4.9000000000000004</v>
      </c>
      <c r="D7" s="14">
        <v>21834</v>
      </c>
      <c r="E7" s="15">
        <v>8</v>
      </c>
      <c r="F7" s="14">
        <v>2017</v>
      </c>
      <c r="G7" s="49" t="str">
        <f>IF(Table1[[#This Row],[Price]]&gt;=50,"HighCost","LowCost")</f>
        <v>LowCost</v>
      </c>
      <c r="H7" s="16" t="s">
        <v>12</v>
      </c>
      <c r="I7" s="12" t="str">
        <f>IF(Table1[[#This Row],[Reviews]]&gt;50000,"High",IF(Table1[[#This Row],[Reviews]]&gt;=10000,"Medium","Low"))</f>
        <v>Medium</v>
      </c>
      <c r="J7" s="1" t="str">
        <f>_xlfn.CONCAT(Table1[[#This Row],[Name]]," ",Table1[[#This Row],[Author]]," ",Table1[[#This Row],[Genre]])</f>
        <v>Oh, the Places You'll Go! Dr. Seuss Fiction</v>
      </c>
    </row>
    <row r="8" spans="1:10" x14ac:dyDescent="0.2">
      <c r="A8" s="11" t="s">
        <v>318</v>
      </c>
      <c r="B8" s="12" t="s">
        <v>319</v>
      </c>
      <c r="C8" s="13">
        <v>4.9000000000000004</v>
      </c>
      <c r="D8" s="14">
        <v>21834</v>
      </c>
      <c r="E8" s="15">
        <v>8</v>
      </c>
      <c r="F8" s="14">
        <v>2018</v>
      </c>
      <c r="G8" s="49" t="str">
        <f>IF(Table1[[#This Row],[Price]]&gt;=50,"HighCost","LowCost")</f>
        <v>LowCost</v>
      </c>
      <c r="H8" s="16" t="s">
        <v>12</v>
      </c>
      <c r="I8" s="12" t="str">
        <f>IF(Table1[[#This Row],[Reviews]]&gt;50000,"High",IF(Table1[[#This Row],[Reviews]]&gt;=10000,"Medium","Low"))</f>
        <v>Medium</v>
      </c>
      <c r="J8" s="1" t="str">
        <f>_xlfn.CONCAT(Table1[[#This Row],[Name]]," ",Table1[[#This Row],[Author]]," ",Table1[[#This Row],[Genre]])</f>
        <v>Oh, the Places You'll Go! Dr. Seuss Fiction</v>
      </c>
    </row>
    <row r="9" spans="1:10" x14ac:dyDescent="0.2">
      <c r="A9" s="11" t="s">
        <v>318</v>
      </c>
      <c r="B9" s="12" t="s">
        <v>319</v>
      </c>
      <c r="C9" s="13">
        <v>4.9000000000000004</v>
      </c>
      <c r="D9" s="14">
        <v>21834</v>
      </c>
      <c r="E9" s="15">
        <v>8</v>
      </c>
      <c r="F9" s="14">
        <v>2019</v>
      </c>
      <c r="G9" s="49" t="str">
        <f>IF(Table1[[#This Row],[Price]]&gt;=50,"HighCost","LowCost")</f>
        <v>LowCost</v>
      </c>
      <c r="H9" s="16" t="s">
        <v>12</v>
      </c>
      <c r="I9" s="12" t="str">
        <f>IF(Table1[[#This Row],[Reviews]]&gt;50000,"High",IF(Table1[[#This Row],[Reviews]]&gt;=10000,"Medium","Low"))</f>
        <v>Medium</v>
      </c>
      <c r="J9" s="1" t="str">
        <f>_xlfn.CONCAT(Table1[[#This Row],[Name]]," ",Table1[[#This Row],[Author]]," ",Table1[[#This Row],[Genre]])</f>
        <v>Oh, the Places You'll Go! Dr. Seuss Fiction</v>
      </c>
    </row>
    <row r="10" spans="1:10" x14ac:dyDescent="0.2">
      <c r="A10" s="11" t="s">
        <v>208</v>
      </c>
      <c r="B10" s="12" t="s">
        <v>153</v>
      </c>
      <c r="C10" s="13">
        <v>4.9000000000000004</v>
      </c>
      <c r="D10" s="14">
        <v>19622</v>
      </c>
      <c r="E10" s="15">
        <v>30</v>
      </c>
      <c r="F10" s="14">
        <v>2016</v>
      </c>
      <c r="G10" s="49" t="str">
        <f>IF(Table1[[#This Row],[Price]]&gt;=50,"HighCost","LowCost")</f>
        <v>LowCost</v>
      </c>
      <c r="H10" s="16" t="s">
        <v>12</v>
      </c>
      <c r="I10" s="12" t="str">
        <f>IF(Table1[[#This Row],[Reviews]]&gt;50000,"High",IF(Table1[[#This Row],[Reviews]]&gt;=10000,"Medium","Low"))</f>
        <v>Medium</v>
      </c>
      <c r="J10" s="1" t="str">
        <f>_xlfn.CONCAT(Table1[[#This Row],[Name]]," ",Table1[[#This Row],[Author]]," ",Table1[[#This Row],[Genre]])</f>
        <v>Harry Potter and the Chamber of Secrets: The Illustrated Edition (Harry Potter, Book 2) J.K. Rowling Fiction</v>
      </c>
    </row>
    <row r="11" spans="1:10" x14ac:dyDescent="0.2">
      <c r="A11" s="11" t="s">
        <v>252</v>
      </c>
      <c r="B11" s="12" t="s">
        <v>253</v>
      </c>
      <c r="C11" s="13">
        <v>4.9000000000000004</v>
      </c>
      <c r="D11" s="14">
        <v>19576</v>
      </c>
      <c r="E11" s="15">
        <v>8</v>
      </c>
      <c r="F11" s="14">
        <v>2011</v>
      </c>
      <c r="G11" s="49" t="str">
        <f>IF(Table1[[#This Row],[Price]]&gt;=50,"HighCost","LowCost")</f>
        <v>LowCost</v>
      </c>
      <c r="H11" s="16" t="s">
        <v>9</v>
      </c>
      <c r="I11" s="12" t="str">
        <f>IF(Table1[[#This Row],[Reviews]]&gt;50000,"High",IF(Table1[[#This Row],[Reviews]]&gt;=10000,"Medium","Low"))</f>
        <v>Medium</v>
      </c>
      <c r="J11" s="1" t="str">
        <f>_xlfn.CONCAT(Table1[[#This Row],[Name]]," ",Table1[[#This Row],[Author]]," ",Table1[[#This Row],[Genre]])</f>
        <v>Jesus Calling: Enjoying Peace in His Presence (with Scripture References) Sarah Young Non Fiction</v>
      </c>
    </row>
    <row r="12" spans="1:10" x14ac:dyDescent="0.2">
      <c r="A12" s="11" t="s">
        <v>252</v>
      </c>
      <c r="B12" s="12" t="s">
        <v>253</v>
      </c>
      <c r="C12" s="13">
        <v>4.9000000000000004</v>
      </c>
      <c r="D12" s="14">
        <v>19576</v>
      </c>
      <c r="E12" s="15">
        <v>8</v>
      </c>
      <c r="F12" s="14">
        <v>2012</v>
      </c>
      <c r="G12" s="49" t="str">
        <f>IF(Table1[[#This Row],[Price]]&gt;=50,"HighCost","LowCost")</f>
        <v>LowCost</v>
      </c>
      <c r="H12" s="16" t="s">
        <v>9</v>
      </c>
      <c r="I12" s="12" t="str">
        <f>IF(Table1[[#This Row],[Reviews]]&gt;50000,"High",IF(Table1[[#This Row],[Reviews]]&gt;=10000,"Medium","Low"))</f>
        <v>Medium</v>
      </c>
      <c r="J12" s="1" t="str">
        <f>_xlfn.CONCAT(Table1[[#This Row],[Name]]," ",Table1[[#This Row],[Author]]," ",Table1[[#This Row],[Genre]])</f>
        <v>Jesus Calling: Enjoying Peace in His Presence (with Scripture References) Sarah Young Non Fiction</v>
      </c>
    </row>
    <row r="13" spans="1:10" x14ac:dyDescent="0.2">
      <c r="A13" s="11" t="s">
        <v>252</v>
      </c>
      <c r="B13" s="12" t="s">
        <v>253</v>
      </c>
      <c r="C13" s="13">
        <v>4.9000000000000004</v>
      </c>
      <c r="D13" s="14">
        <v>19576</v>
      </c>
      <c r="E13" s="15">
        <v>8</v>
      </c>
      <c r="F13" s="14">
        <v>2013</v>
      </c>
      <c r="G13" s="49" t="str">
        <f>IF(Table1[[#This Row],[Price]]&gt;=50,"HighCost","LowCost")</f>
        <v>LowCost</v>
      </c>
      <c r="H13" s="16" t="s">
        <v>9</v>
      </c>
      <c r="I13" s="12" t="str">
        <f>IF(Table1[[#This Row],[Reviews]]&gt;50000,"High",IF(Table1[[#This Row],[Reviews]]&gt;=10000,"Medium","Low"))</f>
        <v>Medium</v>
      </c>
      <c r="J13" s="1" t="str">
        <f>_xlfn.CONCAT(Table1[[#This Row],[Name]]," ",Table1[[#This Row],[Author]]," ",Table1[[#This Row],[Genre]])</f>
        <v>Jesus Calling: Enjoying Peace in His Presence (with Scripture References) Sarah Young Non Fiction</v>
      </c>
    </row>
    <row r="14" spans="1:10" x14ac:dyDescent="0.2">
      <c r="A14" s="11" t="s">
        <v>252</v>
      </c>
      <c r="B14" s="12" t="s">
        <v>253</v>
      </c>
      <c r="C14" s="13">
        <v>4.9000000000000004</v>
      </c>
      <c r="D14" s="14">
        <v>19576</v>
      </c>
      <c r="E14" s="15">
        <v>8</v>
      </c>
      <c r="F14" s="14">
        <v>2014</v>
      </c>
      <c r="G14" s="49" t="str">
        <f>IF(Table1[[#This Row],[Price]]&gt;=50,"HighCost","LowCost")</f>
        <v>LowCost</v>
      </c>
      <c r="H14" s="16" t="s">
        <v>9</v>
      </c>
      <c r="I14" s="12" t="str">
        <f>IF(Table1[[#This Row],[Reviews]]&gt;50000,"High",IF(Table1[[#This Row],[Reviews]]&gt;=10000,"Medium","Low"))</f>
        <v>Medium</v>
      </c>
      <c r="J14" s="1" t="str">
        <f>_xlfn.CONCAT(Table1[[#This Row],[Name]]," ",Table1[[#This Row],[Author]]," ",Table1[[#This Row],[Genre]])</f>
        <v>Jesus Calling: Enjoying Peace in His Presence (with Scripture References) Sarah Young Non Fiction</v>
      </c>
    </row>
    <row r="15" spans="1:10" x14ac:dyDescent="0.2">
      <c r="A15" s="11" t="s">
        <v>252</v>
      </c>
      <c r="B15" s="12" t="s">
        <v>253</v>
      </c>
      <c r="C15" s="13">
        <v>4.9000000000000004</v>
      </c>
      <c r="D15" s="14">
        <v>19576</v>
      </c>
      <c r="E15" s="15">
        <v>8</v>
      </c>
      <c r="F15" s="14">
        <v>2015</v>
      </c>
      <c r="G15" s="49" t="str">
        <f>IF(Table1[[#This Row],[Price]]&gt;=50,"HighCost","LowCost")</f>
        <v>LowCost</v>
      </c>
      <c r="H15" s="16" t="s">
        <v>9</v>
      </c>
      <c r="I15" s="12" t="str">
        <f>IF(Table1[[#This Row],[Reviews]]&gt;50000,"High",IF(Table1[[#This Row],[Reviews]]&gt;=10000,"Medium","Low"))</f>
        <v>Medium</v>
      </c>
      <c r="J15" s="1" t="str">
        <f>_xlfn.CONCAT(Table1[[#This Row],[Name]]," ",Table1[[#This Row],[Author]]," ",Table1[[#This Row],[Genre]])</f>
        <v>Jesus Calling: Enjoying Peace in His Presence (with Scripture References) Sarah Young Non Fiction</v>
      </c>
    </row>
    <row r="16" spans="1:10" x14ac:dyDescent="0.2">
      <c r="A16" s="11" t="s">
        <v>252</v>
      </c>
      <c r="B16" s="12" t="s">
        <v>253</v>
      </c>
      <c r="C16" s="13">
        <v>4.9000000000000004</v>
      </c>
      <c r="D16" s="14">
        <v>19576</v>
      </c>
      <c r="E16" s="15">
        <v>8</v>
      </c>
      <c r="F16" s="14">
        <v>2016</v>
      </c>
      <c r="G16" s="49" t="str">
        <f>IF(Table1[[#This Row],[Price]]&gt;=50,"HighCost","LowCost")</f>
        <v>LowCost</v>
      </c>
      <c r="H16" s="16" t="s">
        <v>9</v>
      </c>
      <c r="I16" s="12" t="str">
        <f>IF(Table1[[#This Row],[Reviews]]&gt;50000,"High",IF(Table1[[#This Row],[Reviews]]&gt;=10000,"Medium","Low"))</f>
        <v>Medium</v>
      </c>
      <c r="J16" s="1" t="str">
        <f>_xlfn.CONCAT(Table1[[#This Row],[Name]]," ",Table1[[#This Row],[Author]]," ",Table1[[#This Row],[Genre]])</f>
        <v>Jesus Calling: Enjoying Peace in His Presence (with Scripture References) Sarah Young Non Fiction</v>
      </c>
    </row>
    <row r="17" spans="1:10" x14ac:dyDescent="0.2">
      <c r="A17" s="11" t="s">
        <v>535</v>
      </c>
      <c r="B17" s="12" t="s">
        <v>536</v>
      </c>
      <c r="C17" s="13">
        <v>4.9000000000000004</v>
      </c>
      <c r="D17" s="14">
        <v>19546</v>
      </c>
      <c r="E17" s="15">
        <v>5</v>
      </c>
      <c r="F17" s="14">
        <v>2013</v>
      </c>
      <c r="G17" s="49" t="str">
        <f>IF(Table1[[#This Row],[Price]]&gt;=50,"HighCost","LowCost")</f>
        <v>LowCost</v>
      </c>
      <c r="H17" s="16" t="s">
        <v>12</v>
      </c>
      <c r="I17" s="12" t="str">
        <f>IF(Table1[[#This Row],[Reviews]]&gt;50000,"High",IF(Table1[[#This Row],[Reviews]]&gt;=10000,"Medium","Low"))</f>
        <v>Medium</v>
      </c>
      <c r="J17" s="1" t="str">
        <f>_xlfn.CONCAT(Table1[[#This Row],[Name]]," ",Table1[[#This Row],[Author]]," ",Table1[[#This Row],[Genre]])</f>
        <v>The Very Hungry Caterpillar Eric Carle Fiction</v>
      </c>
    </row>
    <row r="18" spans="1:10" x14ac:dyDescent="0.2">
      <c r="A18" s="11" t="s">
        <v>535</v>
      </c>
      <c r="B18" s="12" t="s">
        <v>536</v>
      </c>
      <c r="C18" s="13">
        <v>4.9000000000000004</v>
      </c>
      <c r="D18" s="14">
        <v>19546</v>
      </c>
      <c r="E18" s="15">
        <v>5</v>
      </c>
      <c r="F18" s="14">
        <v>2014</v>
      </c>
      <c r="G18" s="49" t="str">
        <f>IF(Table1[[#This Row],[Price]]&gt;=50,"HighCost","LowCost")</f>
        <v>LowCost</v>
      </c>
      <c r="H18" s="16" t="s">
        <v>12</v>
      </c>
      <c r="I18" s="12" t="str">
        <f>IF(Table1[[#This Row],[Reviews]]&gt;50000,"High",IF(Table1[[#This Row],[Reviews]]&gt;=10000,"Medium","Low"))</f>
        <v>Medium</v>
      </c>
      <c r="J18" s="1" t="str">
        <f>_xlfn.CONCAT(Table1[[#This Row],[Name]]," ",Table1[[#This Row],[Author]]," ",Table1[[#This Row],[Genre]])</f>
        <v>The Very Hungry Caterpillar Eric Carle Fiction</v>
      </c>
    </row>
    <row r="19" spans="1:10" x14ac:dyDescent="0.2">
      <c r="A19" s="11" t="s">
        <v>535</v>
      </c>
      <c r="B19" s="12" t="s">
        <v>536</v>
      </c>
      <c r="C19" s="13">
        <v>4.9000000000000004</v>
      </c>
      <c r="D19" s="14">
        <v>19546</v>
      </c>
      <c r="E19" s="15">
        <v>5</v>
      </c>
      <c r="F19" s="14">
        <v>2015</v>
      </c>
      <c r="G19" s="49" t="str">
        <f>IF(Table1[[#This Row],[Price]]&gt;=50,"HighCost","LowCost")</f>
        <v>LowCost</v>
      </c>
      <c r="H19" s="16" t="s">
        <v>12</v>
      </c>
      <c r="I19" s="12" t="str">
        <f>IF(Table1[[#This Row],[Reviews]]&gt;50000,"High",IF(Table1[[#This Row],[Reviews]]&gt;=10000,"Medium","Low"))</f>
        <v>Medium</v>
      </c>
      <c r="J19" s="1" t="str">
        <f>_xlfn.CONCAT(Table1[[#This Row],[Name]]," ",Table1[[#This Row],[Author]]," ",Table1[[#This Row],[Genre]])</f>
        <v>The Very Hungry Caterpillar Eric Carle Fiction</v>
      </c>
    </row>
    <row r="20" spans="1:10" x14ac:dyDescent="0.2">
      <c r="A20" s="11" t="s">
        <v>535</v>
      </c>
      <c r="B20" s="12" t="s">
        <v>536</v>
      </c>
      <c r="C20" s="13">
        <v>4.9000000000000004</v>
      </c>
      <c r="D20" s="14">
        <v>19546</v>
      </c>
      <c r="E20" s="15">
        <v>5</v>
      </c>
      <c r="F20" s="14">
        <v>2016</v>
      </c>
      <c r="G20" s="49" t="str">
        <f>IF(Table1[[#This Row],[Price]]&gt;=50,"HighCost","LowCost")</f>
        <v>LowCost</v>
      </c>
      <c r="H20" s="16" t="s">
        <v>12</v>
      </c>
      <c r="I20" s="12" t="str">
        <f>IF(Table1[[#This Row],[Reviews]]&gt;50000,"High",IF(Table1[[#This Row],[Reviews]]&gt;=10000,"Medium","Low"))</f>
        <v>Medium</v>
      </c>
      <c r="J20" s="1" t="str">
        <f>_xlfn.CONCAT(Table1[[#This Row],[Name]]," ",Table1[[#This Row],[Author]]," ",Table1[[#This Row],[Genre]])</f>
        <v>The Very Hungry Caterpillar Eric Carle Fiction</v>
      </c>
    </row>
    <row r="21" spans="1:10" x14ac:dyDescent="0.2">
      <c r="A21" s="11" t="s">
        <v>535</v>
      </c>
      <c r="B21" s="12" t="s">
        <v>536</v>
      </c>
      <c r="C21" s="13">
        <v>4.9000000000000004</v>
      </c>
      <c r="D21" s="14">
        <v>19546</v>
      </c>
      <c r="E21" s="15">
        <v>5</v>
      </c>
      <c r="F21" s="14">
        <v>2017</v>
      </c>
      <c r="G21" s="49" t="str">
        <f>IF(Table1[[#This Row],[Price]]&gt;=50,"HighCost","LowCost")</f>
        <v>LowCost</v>
      </c>
      <c r="H21" s="16" t="s">
        <v>12</v>
      </c>
      <c r="I21" s="12" t="str">
        <f>IF(Table1[[#This Row],[Reviews]]&gt;50000,"High",IF(Table1[[#This Row],[Reviews]]&gt;=10000,"Medium","Low"))</f>
        <v>Medium</v>
      </c>
      <c r="J21" s="1" t="str">
        <f>_xlfn.CONCAT(Table1[[#This Row],[Name]]," ",Table1[[#This Row],[Author]]," ",Table1[[#This Row],[Genre]])</f>
        <v>The Very Hungry Caterpillar Eric Carle Fiction</v>
      </c>
    </row>
    <row r="22" spans="1:10" x14ac:dyDescent="0.2">
      <c r="A22" s="11" t="s">
        <v>535</v>
      </c>
      <c r="B22" s="12" t="s">
        <v>536</v>
      </c>
      <c r="C22" s="13">
        <v>4.9000000000000004</v>
      </c>
      <c r="D22" s="14">
        <v>19546</v>
      </c>
      <c r="E22" s="15">
        <v>5</v>
      </c>
      <c r="F22" s="14">
        <v>2018</v>
      </c>
      <c r="G22" s="49" t="str">
        <f>IF(Table1[[#This Row],[Price]]&gt;=50,"HighCost","LowCost")</f>
        <v>LowCost</v>
      </c>
      <c r="H22" s="16" t="s">
        <v>12</v>
      </c>
      <c r="I22" s="12" t="str">
        <f>IF(Table1[[#This Row],[Reviews]]&gt;50000,"High",IF(Table1[[#This Row],[Reviews]]&gt;=10000,"Medium","Low"))</f>
        <v>Medium</v>
      </c>
      <c r="J22" s="1" t="str">
        <f>_xlfn.CONCAT(Table1[[#This Row],[Name]]," ",Table1[[#This Row],[Author]]," ",Table1[[#This Row],[Genre]])</f>
        <v>The Very Hungry Caterpillar Eric Carle Fiction</v>
      </c>
    </row>
    <row r="23" spans="1:10" x14ac:dyDescent="0.2">
      <c r="A23" s="11" t="s">
        <v>535</v>
      </c>
      <c r="B23" s="12" t="s">
        <v>536</v>
      </c>
      <c r="C23" s="13">
        <v>4.9000000000000004</v>
      </c>
      <c r="D23" s="14">
        <v>19546</v>
      </c>
      <c r="E23" s="15">
        <v>5</v>
      </c>
      <c r="F23" s="14">
        <v>2019</v>
      </c>
      <c r="G23" s="49" t="str">
        <f>IF(Table1[[#This Row],[Price]]&gt;=50,"HighCost","LowCost")</f>
        <v>LowCost</v>
      </c>
      <c r="H23" s="16" t="s">
        <v>12</v>
      </c>
      <c r="I23" s="12" t="str">
        <f>IF(Table1[[#This Row],[Reviews]]&gt;50000,"High",IF(Table1[[#This Row],[Reviews]]&gt;=10000,"Medium","Low"))</f>
        <v>Medium</v>
      </c>
      <c r="J23" s="1" t="str">
        <f>_xlfn.CONCAT(Table1[[#This Row],[Name]]," ",Table1[[#This Row],[Author]]," ",Table1[[#This Row],[Genre]])</f>
        <v>The Very Hungry Caterpillar Eric Carle Fiction</v>
      </c>
    </row>
    <row r="24" spans="1:10" x14ac:dyDescent="0.2">
      <c r="A24" s="11" t="s">
        <v>77</v>
      </c>
      <c r="B24" s="12" t="s">
        <v>78</v>
      </c>
      <c r="C24" s="13">
        <v>4.9000000000000004</v>
      </c>
      <c r="D24" s="14">
        <v>14344</v>
      </c>
      <c r="E24" s="15">
        <v>5</v>
      </c>
      <c r="F24" s="14">
        <v>2017</v>
      </c>
      <c r="G24" s="49" t="str">
        <f>IF(Table1[[#This Row],[Price]]&gt;=50,"HighCost","LowCost")</f>
        <v>LowCost</v>
      </c>
      <c r="H24" s="16" t="s">
        <v>12</v>
      </c>
      <c r="I24" s="12" t="str">
        <f>IF(Table1[[#This Row],[Reviews]]&gt;50000,"High",IF(Table1[[#This Row],[Reviews]]&gt;=10000,"Medium","Low"))</f>
        <v>Medium</v>
      </c>
      <c r="J24" s="1" t="str">
        <f>_xlfn.CONCAT(Table1[[#This Row],[Name]]," ",Table1[[#This Row],[Author]]," ",Table1[[#This Row],[Genre]])</f>
        <v>Brown Bear, Brown Bear, What Do You See? Bill Martin Jr. Fiction</v>
      </c>
    </row>
    <row r="25" spans="1:10" x14ac:dyDescent="0.2">
      <c r="A25" s="11" t="s">
        <v>77</v>
      </c>
      <c r="B25" s="12" t="s">
        <v>78</v>
      </c>
      <c r="C25" s="13">
        <v>4.9000000000000004</v>
      </c>
      <c r="D25" s="14">
        <v>14344</v>
      </c>
      <c r="E25" s="15">
        <v>5</v>
      </c>
      <c r="F25" s="14">
        <v>2019</v>
      </c>
      <c r="G25" s="49" t="str">
        <f>IF(Table1[[#This Row],[Price]]&gt;=50,"HighCost","LowCost")</f>
        <v>LowCost</v>
      </c>
      <c r="H25" s="16" t="s">
        <v>12</v>
      </c>
      <c r="I25" s="12" t="str">
        <f>IF(Table1[[#This Row],[Reviews]]&gt;50000,"High",IF(Table1[[#This Row],[Reviews]]&gt;=10000,"Medium","Low"))</f>
        <v>Medium</v>
      </c>
      <c r="J25" s="1" t="str">
        <f>_xlfn.CONCAT(Table1[[#This Row],[Name]]," ",Table1[[#This Row],[Author]]," ",Table1[[#This Row],[Genre]])</f>
        <v>Brown Bear, Brown Bear, What Do You See? Bill Martin Jr. Fiction</v>
      </c>
    </row>
    <row r="26" spans="1:10" x14ac:dyDescent="0.2">
      <c r="A26" s="11" t="s">
        <v>131</v>
      </c>
      <c r="B26" s="12" t="s">
        <v>128</v>
      </c>
      <c r="C26" s="13">
        <v>4.9000000000000004</v>
      </c>
      <c r="D26" s="14">
        <v>12619</v>
      </c>
      <c r="E26" s="15">
        <v>8</v>
      </c>
      <c r="F26" s="14">
        <v>2019</v>
      </c>
      <c r="G26" s="49" t="str">
        <f>IF(Table1[[#This Row],[Price]]&gt;=50,"HighCost","LowCost")</f>
        <v>LowCost</v>
      </c>
      <c r="H26" s="16" t="s">
        <v>12</v>
      </c>
      <c r="I26" s="12" t="str">
        <f>IF(Table1[[#This Row],[Reviews]]&gt;50000,"High",IF(Table1[[#This Row],[Reviews]]&gt;=10000,"Medium","Low"))</f>
        <v>Medium</v>
      </c>
      <c r="J26" s="1" t="str">
        <f>_xlfn.CONCAT(Table1[[#This Row],[Name]]," ",Table1[[#This Row],[Author]]," ",Table1[[#This Row],[Genre]])</f>
        <v>Dog Man: Fetch-22: From the Creator of Captain Underpants (Dog Man #8) Dav Pilkey Fiction</v>
      </c>
    </row>
    <row r="27" spans="1:10" x14ac:dyDescent="0.2">
      <c r="A27" s="11" t="s">
        <v>269</v>
      </c>
      <c r="B27" s="12" t="s">
        <v>270</v>
      </c>
      <c r="C27" s="13">
        <v>4.9000000000000004</v>
      </c>
      <c r="D27" s="14">
        <v>11881</v>
      </c>
      <c r="E27" s="15">
        <v>13</v>
      </c>
      <c r="F27" s="14">
        <v>2018</v>
      </c>
      <c r="G27" s="49" t="str">
        <f>IF(Table1[[#This Row],[Price]]&gt;=50,"HighCost","LowCost")</f>
        <v>LowCost</v>
      </c>
      <c r="H27" s="16" t="s">
        <v>12</v>
      </c>
      <c r="I27" s="12" t="str">
        <f>IF(Table1[[#This Row],[Reviews]]&gt;50000,"High",IF(Table1[[#This Row],[Reviews]]&gt;=10000,"Medium","Low"))</f>
        <v>Medium</v>
      </c>
      <c r="J27" s="1" t="str">
        <f>_xlfn.CONCAT(Table1[[#This Row],[Name]]," ",Table1[[#This Row],[Author]]," ",Table1[[#This Row],[Genre]])</f>
        <v>Last Week Tonight with John Oliver Presents A Day in the Life of Marlon Bundo (Better Bundo Book, LGBT ChildrenÂ’s Book) Jill Twiss Fiction</v>
      </c>
    </row>
    <row r="28" spans="1:10" x14ac:dyDescent="0.2">
      <c r="A28" s="11" t="s">
        <v>213</v>
      </c>
      <c r="B28" s="12" t="s">
        <v>153</v>
      </c>
      <c r="C28" s="13">
        <v>4.9000000000000004</v>
      </c>
      <c r="D28" s="14">
        <v>10052</v>
      </c>
      <c r="E28" s="15">
        <v>22</v>
      </c>
      <c r="F28" s="14">
        <v>2016</v>
      </c>
      <c r="G28" s="49" t="str">
        <f>IF(Table1[[#This Row],[Price]]&gt;=50,"HighCost","LowCost")</f>
        <v>LowCost</v>
      </c>
      <c r="H28" s="16" t="s">
        <v>12</v>
      </c>
      <c r="I28" s="12" t="str">
        <f>IF(Table1[[#This Row],[Reviews]]&gt;50000,"High",IF(Table1[[#This Row],[Reviews]]&gt;=10000,"Medium","Low"))</f>
        <v>Medium</v>
      </c>
      <c r="J28" s="1" t="str">
        <f>_xlfn.CONCAT(Table1[[#This Row],[Name]]," ",Table1[[#This Row],[Author]]," ",Table1[[#This Row],[Genre]])</f>
        <v>Harry Potter and the Sorcerer's Stone: The Illustrated Edition (Harry Potter, Book 1) J.K. Rowling Fiction</v>
      </c>
    </row>
    <row r="29" spans="1:10" x14ac:dyDescent="0.2">
      <c r="A29" s="11" t="s">
        <v>605</v>
      </c>
      <c r="B29" s="12" t="s">
        <v>80</v>
      </c>
      <c r="C29" s="13">
        <v>4.9000000000000004</v>
      </c>
      <c r="D29" s="14">
        <v>9413</v>
      </c>
      <c r="E29" s="15">
        <v>8</v>
      </c>
      <c r="F29" s="14">
        <v>2019</v>
      </c>
      <c r="G29" s="49" t="str">
        <f>IF(Table1[[#This Row],[Price]]&gt;=50,"HighCost","LowCost")</f>
        <v>LowCost</v>
      </c>
      <c r="H29" s="16" t="s">
        <v>12</v>
      </c>
      <c r="I29" s="12" t="str">
        <f>IF(Table1[[#This Row],[Reviews]]&gt;50000,"High",IF(Table1[[#This Row],[Reviews]]&gt;=10000,"Medium","Low"))</f>
        <v>Low</v>
      </c>
      <c r="J29" s="1" t="str">
        <f>_xlfn.CONCAT(Table1[[#This Row],[Name]]," ",Table1[[#This Row],[Author]]," ",Table1[[#This Row],[Genre]])</f>
        <v>Wrecking Ball (Diary of a Wimpy Kid Book 14) Jeff Kinney Fiction</v>
      </c>
    </row>
    <row r="30" spans="1:10" x14ac:dyDescent="0.2">
      <c r="A30" s="11" t="s">
        <v>368</v>
      </c>
      <c r="B30" s="12" t="s">
        <v>369</v>
      </c>
      <c r="C30" s="13">
        <v>4.9000000000000004</v>
      </c>
      <c r="D30" s="14">
        <v>9382</v>
      </c>
      <c r="E30" s="15">
        <v>6</v>
      </c>
      <c r="F30" s="14">
        <v>2019</v>
      </c>
      <c r="G30" s="49" t="str">
        <f>IF(Table1[[#This Row],[Price]]&gt;=50,"HighCost","LowCost")</f>
        <v>LowCost</v>
      </c>
      <c r="H30" s="16" t="s">
        <v>12</v>
      </c>
      <c r="I30" s="12" t="str">
        <f>IF(Table1[[#This Row],[Reviews]]&gt;50000,"High",IF(Table1[[#This Row],[Reviews]]&gt;=10000,"Medium","Low"))</f>
        <v>Low</v>
      </c>
      <c r="J30" s="1" t="str">
        <f>_xlfn.CONCAT(Table1[[#This Row],[Name]]," ",Table1[[#This Row],[Author]]," ",Table1[[#This Row],[Genre]])</f>
        <v>Strange Planet (Strange Planet Series) Nathan W. Pyle Fiction</v>
      </c>
    </row>
    <row r="31" spans="1:10" x14ac:dyDescent="0.2">
      <c r="A31" s="11" t="s">
        <v>132</v>
      </c>
      <c r="B31" s="12" t="s">
        <v>128</v>
      </c>
      <c r="C31" s="13">
        <v>4.9000000000000004</v>
      </c>
      <c r="D31" s="14">
        <v>9089</v>
      </c>
      <c r="E31" s="15">
        <v>8</v>
      </c>
      <c r="F31" s="14">
        <v>2019</v>
      </c>
      <c r="G31" s="49" t="str">
        <f>IF(Table1[[#This Row],[Price]]&gt;=50,"HighCost","LowCost")</f>
        <v>LowCost</v>
      </c>
      <c r="H31" s="16" t="s">
        <v>12</v>
      </c>
      <c r="I31" s="12" t="str">
        <f>IF(Table1[[#This Row],[Reviews]]&gt;50000,"High",IF(Table1[[#This Row],[Reviews]]&gt;=10000,"Medium","Low"))</f>
        <v>Low</v>
      </c>
      <c r="J31" s="1" t="str">
        <f>_xlfn.CONCAT(Table1[[#This Row],[Name]]," ",Table1[[#This Row],[Author]]," ",Table1[[#This Row],[Genre]])</f>
        <v>Dog Man: For Whom the Ball Rolls: From the Creator of Captain Underpants (Dog Man #7) Dav Pilkey Fiction</v>
      </c>
    </row>
    <row r="32" spans="1:10" x14ac:dyDescent="0.2">
      <c r="A32" s="11" t="s">
        <v>539</v>
      </c>
      <c r="B32" s="12" t="s">
        <v>540</v>
      </c>
      <c r="C32" s="13">
        <v>4.9000000000000004</v>
      </c>
      <c r="D32" s="14">
        <v>8842</v>
      </c>
      <c r="E32" s="15">
        <v>10</v>
      </c>
      <c r="F32" s="14">
        <v>2016</v>
      </c>
      <c r="G32" s="49" t="str">
        <f>IF(Table1[[#This Row],[Price]]&gt;=50,"HighCost","LowCost")</f>
        <v>LowCost</v>
      </c>
      <c r="H32" s="16" t="s">
        <v>12</v>
      </c>
      <c r="I32" s="12" t="str">
        <f>IF(Table1[[#This Row],[Reviews]]&gt;50000,"High",IF(Table1[[#This Row],[Reviews]]&gt;=10000,"Medium","Low"))</f>
        <v>Low</v>
      </c>
      <c r="J32" s="1" t="str">
        <f>_xlfn.CONCAT(Table1[[#This Row],[Name]]," ",Table1[[#This Row],[Author]]," ",Table1[[#This Row],[Genre]])</f>
        <v>The Wonderful Things You Will Be Emily Winfield Martin Fiction</v>
      </c>
    </row>
    <row r="33" spans="1:10" x14ac:dyDescent="0.2">
      <c r="A33" s="11" t="s">
        <v>539</v>
      </c>
      <c r="B33" s="12" t="s">
        <v>540</v>
      </c>
      <c r="C33" s="13">
        <v>4.9000000000000004</v>
      </c>
      <c r="D33" s="14">
        <v>8842</v>
      </c>
      <c r="E33" s="15">
        <v>10</v>
      </c>
      <c r="F33" s="14">
        <v>2017</v>
      </c>
      <c r="G33" s="49" t="str">
        <f>IF(Table1[[#This Row],[Price]]&gt;=50,"HighCost","LowCost")</f>
        <v>LowCost</v>
      </c>
      <c r="H33" s="16" t="s">
        <v>12</v>
      </c>
      <c r="I33" s="12" t="str">
        <f>IF(Table1[[#This Row],[Reviews]]&gt;50000,"High",IF(Table1[[#This Row],[Reviews]]&gt;=10000,"Medium","Low"))</f>
        <v>Low</v>
      </c>
      <c r="J33" s="1" t="str">
        <f>_xlfn.CONCAT(Table1[[#This Row],[Name]]," ",Table1[[#This Row],[Author]]," ",Table1[[#This Row],[Genre]])</f>
        <v>The Wonderful Things You Will Be Emily Winfield Martin Fiction</v>
      </c>
    </row>
    <row r="34" spans="1:10" x14ac:dyDescent="0.2">
      <c r="A34" s="11" t="s">
        <v>539</v>
      </c>
      <c r="B34" s="12" t="s">
        <v>540</v>
      </c>
      <c r="C34" s="13">
        <v>4.9000000000000004</v>
      </c>
      <c r="D34" s="14">
        <v>8842</v>
      </c>
      <c r="E34" s="15">
        <v>10</v>
      </c>
      <c r="F34" s="14">
        <v>2018</v>
      </c>
      <c r="G34" s="49" t="str">
        <f>IF(Table1[[#This Row],[Price]]&gt;=50,"HighCost","LowCost")</f>
        <v>LowCost</v>
      </c>
      <c r="H34" s="16" t="s">
        <v>12</v>
      </c>
      <c r="I34" s="12" t="str">
        <f>IF(Table1[[#This Row],[Reviews]]&gt;50000,"High",IF(Table1[[#This Row],[Reviews]]&gt;=10000,"Medium","Low"))</f>
        <v>Low</v>
      </c>
      <c r="J34" s="1" t="str">
        <f>_xlfn.CONCAT(Table1[[#This Row],[Name]]," ",Table1[[#This Row],[Author]]," ",Table1[[#This Row],[Genre]])</f>
        <v>The Wonderful Things You Will Be Emily Winfield Martin Fiction</v>
      </c>
    </row>
    <row r="35" spans="1:10" x14ac:dyDescent="0.2">
      <c r="A35" s="11" t="s">
        <v>539</v>
      </c>
      <c r="B35" s="12" t="s">
        <v>540</v>
      </c>
      <c r="C35" s="13">
        <v>4.9000000000000004</v>
      </c>
      <c r="D35" s="14">
        <v>8842</v>
      </c>
      <c r="E35" s="15">
        <v>10</v>
      </c>
      <c r="F35" s="14">
        <v>2019</v>
      </c>
      <c r="G35" s="49" t="str">
        <f>IF(Table1[[#This Row],[Price]]&gt;=50,"HighCost","LowCost")</f>
        <v>LowCost</v>
      </c>
      <c r="H35" s="16" t="s">
        <v>12</v>
      </c>
      <c r="I35" s="12" t="str">
        <f>IF(Table1[[#This Row],[Reviews]]&gt;50000,"High",IF(Table1[[#This Row],[Reviews]]&gt;=10000,"Medium","Low"))</f>
        <v>Low</v>
      </c>
      <c r="J35" s="1" t="str">
        <f>_xlfn.CONCAT(Table1[[#This Row],[Name]]," ",Table1[[#This Row],[Author]]," ",Table1[[#This Row],[Genre]])</f>
        <v>The Wonderful Things You Will Be Emily Winfield Martin Fiction</v>
      </c>
    </row>
    <row r="36" spans="1:10" x14ac:dyDescent="0.2">
      <c r="A36" s="11" t="s">
        <v>481</v>
      </c>
      <c r="B36" s="12" t="s">
        <v>482</v>
      </c>
      <c r="C36" s="13">
        <v>4.9000000000000004</v>
      </c>
      <c r="D36" s="14">
        <v>7861</v>
      </c>
      <c r="E36" s="15">
        <v>5</v>
      </c>
      <c r="F36" s="14">
        <v>2016</v>
      </c>
      <c r="G36" s="49" t="str">
        <f>IF(Table1[[#This Row],[Price]]&gt;=50,"HighCost","LowCost")</f>
        <v>LowCost</v>
      </c>
      <c r="H36" s="16" t="s">
        <v>9</v>
      </c>
      <c r="I36" s="12" t="str">
        <f>IF(Table1[[#This Row],[Reviews]]&gt;50000,"High",IF(Table1[[#This Row],[Reviews]]&gt;=10000,"Medium","Low"))</f>
        <v>Low</v>
      </c>
      <c r="J36" s="1" t="str">
        <f>_xlfn.CONCAT(Table1[[#This Row],[Name]]," ",Table1[[#This Row],[Author]]," ",Table1[[#This Row],[Genre]])</f>
        <v>The Magnolia Story Chip Gaines Non Fiction</v>
      </c>
    </row>
    <row r="37" spans="1:10" x14ac:dyDescent="0.2">
      <c r="A37" s="11" t="s">
        <v>210</v>
      </c>
      <c r="B37" s="12" t="s">
        <v>211</v>
      </c>
      <c r="C37" s="13">
        <v>4.9000000000000004</v>
      </c>
      <c r="D37" s="14">
        <v>7758</v>
      </c>
      <c r="E37" s="15">
        <v>18</v>
      </c>
      <c r="F37" s="14">
        <v>2019</v>
      </c>
      <c r="G37" s="49" t="str">
        <f>IF(Table1[[#This Row],[Price]]&gt;=50,"HighCost","LowCost")</f>
        <v>LowCost</v>
      </c>
      <c r="H37" s="16" t="s">
        <v>12</v>
      </c>
      <c r="I37" s="12" t="str">
        <f>IF(Table1[[#This Row],[Reviews]]&gt;50000,"High",IF(Table1[[#This Row],[Reviews]]&gt;=10000,"Medium","Low"))</f>
        <v>Low</v>
      </c>
      <c r="J37" s="1" t="str">
        <f>_xlfn.CONCAT(Table1[[#This Row],[Name]]," ",Table1[[#This Row],[Author]]," ",Table1[[#This Row],[Genre]])</f>
        <v>Harry Potter and the Goblet of Fire: The Illustrated Edition (Harry Potter, Book 4) (4) J. K. Rowling Fiction</v>
      </c>
    </row>
    <row r="38" spans="1:10" x14ac:dyDescent="0.2">
      <c r="A38" s="11" t="s">
        <v>130</v>
      </c>
      <c r="B38" s="12" t="s">
        <v>128</v>
      </c>
      <c r="C38" s="13">
        <v>4.9000000000000004</v>
      </c>
      <c r="D38" s="14">
        <v>7235</v>
      </c>
      <c r="E38" s="15">
        <v>4</v>
      </c>
      <c r="F38" s="14">
        <v>2018</v>
      </c>
      <c r="G38" s="49" t="str">
        <f>IF(Table1[[#This Row],[Price]]&gt;=50,"HighCost","LowCost")</f>
        <v>LowCost</v>
      </c>
      <c r="H38" s="16" t="s">
        <v>12</v>
      </c>
      <c r="I38" s="12" t="str">
        <f>IF(Table1[[#This Row],[Reviews]]&gt;50000,"High",IF(Table1[[#This Row],[Reviews]]&gt;=10000,"Medium","Low"))</f>
        <v>Low</v>
      </c>
      <c r="J38" s="1" t="str">
        <f>_xlfn.CONCAT(Table1[[#This Row],[Name]]," ",Table1[[#This Row],[Author]]," ",Table1[[#This Row],[Genre]])</f>
        <v>Dog Man: Brawl of the Wild: From the Creator of Captain Underpants (Dog Man #6) Dav Pilkey Fiction</v>
      </c>
    </row>
    <row r="39" spans="1:10" x14ac:dyDescent="0.2">
      <c r="A39" s="11" t="s">
        <v>130</v>
      </c>
      <c r="B39" s="12" t="s">
        <v>128</v>
      </c>
      <c r="C39" s="13">
        <v>4.9000000000000004</v>
      </c>
      <c r="D39" s="14">
        <v>7235</v>
      </c>
      <c r="E39" s="15">
        <v>4</v>
      </c>
      <c r="F39" s="14">
        <v>2019</v>
      </c>
      <c r="G39" s="49" t="str">
        <f>IF(Table1[[#This Row],[Price]]&gt;=50,"HighCost","LowCost")</f>
        <v>LowCost</v>
      </c>
      <c r="H39" s="16" t="s">
        <v>12</v>
      </c>
      <c r="I39" s="12" t="str">
        <f>IF(Table1[[#This Row],[Reviews]]&gt;50000,"High",IF(Table1[[#This Row],[Reviews]]&gt;=10000,"Medium","Low"))</f>
        <v>Low</v>
      </c>
      <c r="J39" s="1" t="str">
        <f>_xlfn.CONCAT(Table1[[#This Row],[Name]]," ",Table1[[#This Row],[Author]]," ",Table1[[#This Row],[Genre]])</f>
        <v>Dog Man: Brawl of the Wild: From the Creator of Captain Underpants (Dog Man #6) Dav Pilkey Fiction</v>
      </c>
    </row>
    <row r="40" spans="1:10" x14ac:dyDescent="0.2">
      <c r="A40" s="11" t="s">
        <v>349</v>
      </c>
      <c r="B40" s="12" t="s">
        <v>350</v>
      </c>
      <c r="C40" s="13">
        <v>4.9000000000000004</v>
      </c>
      <c r="D40" s="14">
        <v>7150</v>
      </c>
      <c r="E40" s="15">
        <v>12</v>
      </c>
      <c r="F40" s="14">
        <v>2013</v>
      </c>
      <c r="G40" s="49" t="str">
        <f>IF(Table1[[#This Row],[Price]]&gt;=50,"HighCost","LowCost")</f>
        <v>LowCost</v>
      </c>
      <c r="H40" s="16" t="s">
        <v>12</v>
      </c>
      <c r="I40" s="12" t="str">
        <f>IF(Table1[[#This Row],[Reviews]]&gt;50000,"High",IF(Table1[[#This Row],[Reviews]]&gt;=10000,"Medium","Low"))</f>
        <v>Low</v>
      </c>
      <c r="J40" s="1" t="str">
        <f>_xlfn.CONCAT(Table1[[#This Row],[Name]]," ",Table1[[#This Row],[Author]]," ",Table1[[#This Row],[Genre]])</f>
        <v>Rush Revere and the Brave Pilgrims: Time-Travel Adventures with Exceptional Americans (1) Rush Limbaugh Fiction</v>
      </c>
    </row>
    <row r="41" spans="1:10" x14ac:dyDescent="0.2">
      <c r="A41" s="11" t="s">
        <v>197</v>
      </c>
      <c r="B41" s="12" t="s">
        <v>198</v>
      </c>
      <c r="C41" s="13">
        <v>4.9000000000000004</v>
      </c>
      <c r="D41" s="14">
        <v>7038</v>
      </c>
      <c r="E41" s="15">
        <v>7</v>
      </c>
      <c r="F41" s="14">
        <v>2012</v>
      </c>
      <c r="G41" s="49" t="str">
        <f>IF(Table1[[#This Row],[Price]]&gt;=50,"HighCost","LowCost")</f>
        <v>LowCost</v>
      </c>
      <c r="H41" s="16" t="s">
        <v>12</v>
      </c>
      <c r="I41" s="12" t="str">
        <f>IF(Table1[[#This Row],[Reviews]]&gt;50000,"High",IF(Table1[[#This Row],[Reviews]]&gt;=10000,"Medium","Low"))</f>
        <v>Low</v>
      </c>
      <c r="J41" s="1" t="str">
        <f>_xlfn.CONCAT(Table1[[#This Row],[Name]]," ",Table1[[#This Row],[Author]]," ",Table1[[#This Row],[Genre]])</f>
        <v>Goodnight, Goodnight Construction Site (Hardcover Books for Toddlers, Preschool Books for Kids) Sherri Duskey Rinker Fiction</v>
      </c>
    </row>
    <row r="42" spans="1:10" x14ac:dyDescent="0.2">
      <c r="A42" s="11" t="s">
        <v>197</v>
      </c>
      <c r="B42" s="12" t="s">
        <v>198</v>
      </c>
      <c r="C42" s="13">
        <v>4.9000000000000004</v>
      </c>
      <c r="D42" s="14">
        <v>7038</v>
      </c>
      <c r="E42" s="15">
        <v>7</v>
      </c>
      <c r="F42" s="14">
        <v>2013</v>
      </c>
      <c r="G42" s="49" t="str">
        <f>IF(Table1[[#This Row],[Price]]&gt;=50,"HighCost","LowCost")</f>
        <v>LowCost</v>
      </c>
      <c r="H42" s="16" t="s">
        <v>12</v>
      </c>
      <c r="I42" s="12" t="str">
        <f>IF(Table1[[#This Row],[Reviews]]&gt;50000,"High",IF(Table1[[#This Row],[Reviews]]&gt;=10000,"Medium","Low"))</f>
        <v>Low</v>
      </c>
      <c r="J42" s="1" t="str">
        <f>_xlfn.CONCAT(Table1[[#This Row],[Name]]," ",Table1[[#This Row],[Author]]," ",Table1[[#This Row],[Genre]])</f>
        <v>Goodnight, Goodnight Construction Site (Hardcover Books for Toddlers, Preschool Books for Kids) Sherri Duskey Rinker Fiction</v>
      </c>
    </row>
    <row r="43" spans="1:10" x14ac:dyDescent="0.2">
      <c r="A43" s="11" t="s">
        <v>570</v>
      </c>
      <c r="B43" s="12" t="s">
        <v>279</v>
      </c>
      <c r="C43" s="13">
        <v>4.9000000000000004</v>
      </c>
      <c r="D43" s="14">
        <v>5956</v>
      </c>
      <c r="E43" s="15">
        <v>11</v>
      </c>
      <c r="F43" s="14">
        <v>2019</v>
      </c>
      <c r="G43" s="49" t="str">
        <f>IF(Table1[[#This Row],[Price]]&gt;=50,"HighCost","LowCost")</f>
        <v>LowCost</v>
      </c>
      <c r="H43" s="16" t="s">
        <v>9</v>
      </c>
      <c r="I43" s="12" t="str">
        <f>IF(Table1[[#This Row],[Reviews]]&gt;50000,"High",IF(Table1[[#This Row],[Reviews]]&gt;=10000,"Medium","Low"))</f>
        <v>Low</v>
      </c>
      <c r="J43" s="1" t="str">
        <f>_xlfn.CONCAT(Table1[[#This Row],[Name]]," ",Table1[[#This Row],[Author]]," ",Table1[[#This Row],[Genre]])</f>
        <v>Unfreedom of the Press Mark R. Levin Non Fiction</v>
      </c>
    </row>
    <row r="44" spans="1:10" x14ac:dyDescent="0.2">
      <c r="A44" s="11" t="s">
        <v>204</v>
      </c>
      <c r="B44" s="12" t="s">
        <v>205</v>
      </c>
      <c r="C44" s="13">
        <v>4.9000000000000004</v>
      </c>
      <c r="D44" s="14">
        <v>5867</v>
      </c>
      <c r="E44" s="15">
        <v>54</v>
      </c>
      <c r="F44" s="14">
        <v>2016</v>
      </c>
      <c r="G44" s="49" t="str">
        <f>IF(Table1[[#This Row],[Price]]&gt;=50,"HighCost","LowCost")</f>
        <v>HighCost</v>
      </c>
      <c r="H44" s="16" t="s">
        <v>9</v>
      </c>
      <c r="I44" s="12" t="str">
        <f>IF(Table1[[#This Row],[Reviews]]&gt;50000,"High",IF(Table1[[#This Row],[Reviews]]&gt;=10000,"Medium","Low"))</f>
        <v>Low</v>
      </c>
      <c r="J44" s="1" t="str">
        <f>_xlfn.CONCAT(Table1[[#This Row],[Name]]," ",Table1[[#This Row],[Author]]," ",Table1[[#This Row],[Genre]])</f>
        <v>Hamilton: The Revolution Lin-Manuel Miranda Non Fiction</v>
      </c>
    </row>
    <row r="45" spans="1:10" x14ac:dyDescent="0.2">
      <c r="A45" s="11" t="s">
        <v>133</v>
      </c>
      <c r="B45" s="12" t="s">
        <v>128</v>
      </c>
      <c r="C45" s="13">
        <v>4.9000000000000004</v>
      </c>
      <c r="D45" s="14">
        <v>5470</v>
      </c>
      <c r="E45" s="15">
        <v>6</v>
      </c>
      <c r="F45" s="14">
        <v>2018</v>
      </c>
      <c r="G45" s="49" t="str">
        <f>IF(Table1[[#This Row],[Price]]&gt;=50,"HighCost","LowCost")</f>
        <v>LowCost</v>
      </c>
      <c r="H45" s="16" t="s">
        <v>12</v>
      </c>
      <c r="I45" s="12" t="str">
        <f>IF(Table1[[#This Row],[Reviews]]&gt;50000,"High",IF(Table1[[#This Row],[Reviews]]&gt;=10000,"Medium","Low"))</f>
        <v>Low</v>
      </c>
      <c r="J45" s="1" t="str">
        <f>_xlfn.CONCAT(Table1[[#This Row],[Name]]," ",Table1[[#This Row],[Author]]," ",Table1[[#This Row],[Genre]])</f>
        <v>Dog Man: Lord of the Fleas: From the Creator of Captain Underpants (Dog Man #5) Dav Pilkey Fiction</v>
      </c>
    </row>
    <row r="46" spans="1:10" x14ac:dyDescent="0.2">
      <c r="A46" s="11" t="s">
        <v>470</v>
      </c>
      <c r="B46" s="12" t="s">
        <v>471</v>
      </c>
      <c r="C46" s="13">
        <v>4.9000000000000004</v>
      </c>
      <c r="D46" s="14">
        <v>5396</v>
      </c>
      <c r="E46" s="15">
        <v>20</v>
      </c>
      <c r="F46" s="14">
        <v>2013</v>
      </c>
      <c r="G46" s="49" t="str">
        <f>IF(Table1[[#This Row],[Price]]&gt;=50,"HighCost","LowCost")</f>
        <v>LowCost</v>
      </c>
      <c r="H46" s="16" t="s">
        <v>12</v>
      </c>
      <c r="I46" s="12" t="str">
        <f>IF(Table1[[#This Row],[Reviews]]&gt;50000,"High",IF(Table1[[#This Row],[Reviews]]&gt;=10000,"Medium","Low"))</f>
        <v>Low</v>
      </c>
      <c r="J46" s="1" t="str">
        <f>_xlfn.CONCAT(Table1[[#This Row],[Name]]," ",Table1[[#This Row],[Author]]," ",Table1[[#This Row],[Genre]])</f>
        <v>The Legend of Zelda: Hyrule Historia Patrick Thorpe Fiction</v>
      </c>
    </row>
    <row r="47" spans="1:10" x14ac:dyDescent="0.2">
      <c r="A47" s="11" t="s">
        <v>127</v>
      </c>
      <c r="B47" s="12" t="s">
        <v>128</v>
      </c>
      <c r="C47" s="13">
        <v>4.9000000000000004</v>
      </c>
      <c r="D47" s="14">
        <v>5062</v>
      </c>
      <c r="E47" s="15">
        <v>6</v>
      </c>
      <c r="F47" s="14">
        <v>2018</v>
      </c>
      <c r="G47" s="49" t="str">
        <f>IF(Table1[[#This Row],[Price]]&gt;=50,"HighCost","LowCost")</f>
        <v>LowCost</v>
      </c>
      <c r="H47" s="16" t="s">
        <v>12</v>
      </c>
      <c r="I47" s="12" t="str">
        <f>IF(Table1[[#This Row],[Reviews]]&gt;50000,"High",IF(Table1[[#This Row],[Reviews]]&gt;=10000,"Medium","Low"))</f>
        <v>Low</v>
      </c>
      <c r="J47" s="1" t="str">
        <f>_xlfn.CONCAT(Table1[[#This Row],[Name]]," ",Table1[[#This Row],[Author]]," ",Table1[[#This Row],[Genre]])</f>
        <v>Dog Man and Cat Kid: From the Creator of Captain Underpants (Dog Man #4) Dav Pilkey Fiction</v>
      </c>
    </row>
    <row r="48" spans="1:10" x14ac:dyDescent="0.2">
      <c r="A48" s="11" t="s">
        <v>129</v>
      </c>
      <c r="B48" s="12" t="s">
        <v>128</v>
      </c>
      <c r="C48" s="13">
        <v>4.9000000000000004</v>
      </c>
      <c r="D48" s="14">
        <v>4786</v>
      </c>
      <c r="E48" s="15">
        <v>8</v>
      </c>
      <c r="F48" s="14">
        <v>2017</v>
      </c>
      <c r="G48" s="49" t="str">
        <f>IF(Table1[[#This Row],[Price]]&gt;=50,"HighCost","LowCost")</f>
        <v>LowCost</v>
      </c>
      <c r="H48" s="16" t="s">
        <v>12</v>
      </c>
      <c r="I48" s="12" t="str">
        <f>IF(Table1[[#This Row],[Reviews]]&gt;50000,"High",IF(Table1[[#This Row],[Reviews]]&gt;=10000,"Medium","Low"))</f>
        <v>Low</v>
      </c>
      <c r="J48" s="1" t="str">
        <f>_xlfn.CONCAT(Table1[[#This Row],[Name]]," ",Table1[[#This Row],[Author]]," ",Table1[[#This Row],[Genre]])</f>
        <v>Dog Man: A Tale of Two Kitties: From the Creator of Captain Underpants (Dog Man #3) Dav Pilkey Fiction</v>
      </c>
    </row>
    <row r="49" spans="1:10" x14ac:dyDescent="0.2">
      <c r="A49" s="11" t="s">
        <v>351</v>
      </c>
      <c r="B49" s="12" t="s">
        <v>350</v>
      </c>
      <c r="C49" s="13">
        <v>4.9000000000000004</v>
      </c>
      <c r="D49" s="14">
        <v>3836</v>
      </c>
      <c r="E49" s="15">
        <v>12</v>
      </c>
      <c r="F49" s="14">
        <v>2014</v>
      </c>
      <c r="G49" s="49" t="str">
        <f>IF(Table1[[#This Row],[Price]]&gt;=50,"HighCost","LowCost")</f>
        <v>LowCost</v>
      </c>
      <c r="H49" s="16" t="s">
        <v>12</v>
      </c>
      <c r="I49" s="12" t="str">
        <f>IF(Table1[[#This Row],[Reviews]]&gt;50000,"High",IF(Table1[[#This Row],[Reviews]]&gt;=10000,"Medium","Low"))</f>
        <v>Low</v>
      </c>
      <c r="J49" s="1" t="str">
        <f>_xlfn.CONCAT(Table1[[#This Row],[Name]]," ",Table1[[#This Row],[Author]]," ",Table1[[#This Row],[Genre]])</f>
        <v>Rush Revere and the First Patriots: Time-Travel Adventures With Exceptional Americans (2) Rush Limbaugh Fiction</v>
      </c>
    </row>
    <row r="50" spans="1:10" x14ac:dyDescent="0.2">
      <c r="A50" s="11" t="s">
        <v>316</v>
      </c>
      <c r="B50" s="12" t="s">
        <v>317</v>
      </c>
      <c r="C50" s="13">
        <v>4.9000000000000004</v>
      </c>
      <c r="D50" s="14">
        <v>3192</v>
      </c>
      <c r="E50" s="15">
        <v>22</v>
      </c>
      <c r="F50" s="14">
        <v>2017</v>
      </c>
      <c r="G50" s="49" t="str">
        <f>IF(Table1[[#This Row],[Price]]&gt;=50,"HighCost","LowCost")</f>
        <v>LowCost</v>
      </c>
      <c r="H50" s="16" t="s">
        <v>9</v>
      </c>
      <c r="I50" s="12" t="str">
        <f>IF(Table1[[#This Row],[Reviews]]&gt;50000,"High",IF(Table1[[#This Row],[Reviews]]&gt;=10000,"Medium","Low"))</f>
        <v>Low</v>
      </c>
      <c r="J50" s="1" t="str">
        <f>_xlfn.CONCAT(Table1[[#This Row],[Name]]," ",Table1[[#This Row],[Author]]," ",Table1[[#This Row],[Genre]])</f>
        <v>Obama: An Intimate Portrait Pete Souza Non Fiction</v>
      </c>
    </row>
    <row r="51" spans="1:10" x14ac:dyDescent="0.2">
      <c r="A51" s="11" t="s">
        <v>212</v>
      </c>
      <c r="B51" s="12" t="s">
        <v>153</v>
      </c>
      <c r="C51" s="13">
        <v>4.9000000000000004</v>
      </c>
      <c r="D51" s="14">
        <v>3146</v>
      </c>
      <c r="E51" s="15">
        <v>30</v>
      </c>
      <c r="F51" s="14">
        <v>2017</v>
      </c>
      <c r="G51" s="49" t="str">
        <f>IF(Table1[[#This Row],[Price]]&gt;=50,"HighCost","LowCost")</f>
        <v>LowCost</v>
      </c>
      <c r="H51" s="16" t="s">
        <v>12</v>
      </c>
      <c r="I51" s="12" t="str">
        <f>IF(Table1[[#This Row],[Reviews]]&gt;50000,"High",IF(Table1[[#This Row],[Reviews]]&gt;=10000,"Medium","Low"))</f>
        <v>Low</v>
      </c>
      <c r="J51" s="1" t="str">
        <f>_xlfn.CONCAT(Table1[[#This Row],[Name]]," ",Table1[[#This Row],[Author]]," ",Table1[[#This Row],[Genre]])</f>
        <v>Harry Potter and the Prisoner of Azkaban: The Illustrated Edition (Harry Potter, Book 3) J.K. Rowling Fiction</v>
      </c>
    </row>
    <row r="52" spans="1:10" x14ac:dyDescent="0.2">
      <c r="A52" s="11" t="s">
        <v>231</v>
      </c>
      <c r="B52" s="12" t="s">
        <v>230</v>
      </c>
      <c r="C52" s="13">
        <v>4.9000000000000004</v>
      </c>
      <c r="D52" s="14">
        <v>2812</v>
      </c>
      <c r="E52" s="15">
        <v>17</v>
      </c>
      <c r="F52" s="14">
        <v>2015</v>
      </c>
      <c r="G52" s="49" t="str">
        <f>IF(Table1[[#This Row],[Price]]&gt;=50,"HighCost","LowCost")</f>
        <v>LowCost</v>
      </c>
      <c r="H52" s="16" t="s">
        <v>9</v>
      </c>
      <c r="I52" s="12" t="str">
        <f>IF(Table1[[#This Row],[Reviews]]&gt;50000,"High",IF(Table1[[#This Row],[Reviews]]&gt;=10000,"Medium","Low"))</f>
        <v>Low</v>
      </c>
      <c r="J52" s="1" t="str">
        <f>_xlfn.CONCAT(Table1[[#This Row],[Name]]," ",Table1[[#This Row],[Author]]," ",Table1[[#This Row],[Genre]])</f>
        <v>Humans of New York : Stories Brandon Stanton Non Fiction</v>
      </c>
    </row>
    <row r="53" spans="1:10" x14ac:dyDescent="0.2">
      <c r="A53" s="11" t="s">
        <v>284</v>
      </c>
      <c r="B53" s="12" t="s">
        <v>285</v>
      </c>
      <c r="C53" s="13">
        <v>4.9000000000000004</v>
      </c>
      <c r="D53" s="14">
        <v>1884</v>
      </c>
      <c r="E53" s="15">
        <v>0</v>
      </c>
      <c r="F53" s="14">
        <v>2014</v>
      </c>
      <c r="G53" s="49" t="str">
        <f>IF(Table1[[#This Row],[Price]]&gt;=50,"HighCost","LowCost")</f>
        <v>LowCost</v>
      </c>
      <c r="H53" s="16" t="s">
        <v>12</v>
      </c>
      <c r="I53" s="12" t="str">
        <f>IF(Table1[[#This Row],[Reviews]]&gt;50000,"High",IF(Table1[[#This Row],[Reviews]]&gt;=10000,"Medium","Low"))</f>
        <v>Low</v>
      </c>
      <c r="J53" s="1" t="str">
        <f>_xlfn.CONCAT(Table1[[#This Row],[Name]]," ",Table1[[#This Row],[Author]]," ",Table1[[#This Row],[Genre]])</f>
        <v>Little Blue Truck Alice Schertle Fiction</v>
      </c>
    </row>
    <row r="54" spans="1:10" x14ac:dyDescent="0.2">
      <c r="A54" s="11" t="s">
        <v>591</v>
      </c>
      <c r="B54" s="12" t="s">
        <v>592</v>
      </c>
      <c r="C54" s="13">
        <v>4.8</v>
      </c>
      <c r="D54" s="14">
        <v>87841</v>
      </c>
      <c r="E54" s="15">
        <v>15</v>
      </c>
      <c r="F54" s="14">
        <v>2019</v>
      </c>
      <c r="G54" s="49" t="str">
        <f>IF(Table1[[#This Row],[Price]]&gt;=50,"HighCost","LowCost")</f>
        <v>LowCost</v>
      </c>
      <c r="H54" s="16" t="s">
        <v>12</v>
      </c>
      <c r="I54" s="12" t="str">
        <f>IF(Table1[[#This Row],[Reviews]]&gt;50000,"High",IF(Table1[[#This Row],[Reviews]]&gt;=10000,"Medium","Low"))</f>
        <v>High</v>
      </c>
      <c r="J54" s="1" t="str">
        <f>_xlfn.CONCAT(Table1[[#This Row],[Name]]," ",Table1[[#This Row],[Author]]," ",Table1[[#This Row],[Genre]])</f>
        <v>Where the Crawdads Sing Delia Owens Fiction</v>
      </c>
    </row>
    <row r="55" spans="1:10" x14ac:dyDescent="0.2">
      <c r="A55" s="11" t="s">
        <v>66</v>
      </c>
      <c r="B55" s="12" t="s">
        <v>67</v>
      </c>
      <c r="C55" s="13">
        <v>4.8</v>
      </c>
      <c r="D55" s="14">
        <v>61133</v>
      </c>
      <c r="E55" s="15">
        <v>11</v>
      </c>
      <c r="F55" s="14">
        <v>2018</v>
      </c>
      <c r="G55" s="49" t="str">
        <f>IF(Table1[[#This Row],[Price]]&gt;=50,"HighCost","LowCost")</f>
        <v>LowCost</v>
      </c>
      <c r="H55" s="16" t="s">
        <v>9</v>
      </c>
      <c r="I55" s="12" t="str">
        <f>IF(Table1[[#This Row],[Reviews]]&gt;50000,"High",IF(Table1[[#This Row],[Reviews]]&gt;=10000,"Medium","Low"))</f>
        <v>High</v>
      </c>
      <c r="J55" s="1" t="str">
        <f>_xlfn.CONCAT(Table1[[#This Row],[Name]]," ",Table1[[#This Row],[Author]]," ",Table1[[#This Row],[Genre]])</f>
        <v>Becoming Michelle Obama Non Fiction</v>
      </c>
    </row>
    <row r="56" spans="1:10" x14ac:dyDescent="0.2">
      <c r="A56" s="11" t="s">
        <v>66</v>
      </c>
      <c r="B56" s="12" t="s">
        <v>67</v>
      </c>
      <c r="C56" s="13">
        <v>4.8</v>
      </c>
      <c r="D56" s="14">
        <v>61133</v>
      </c>
      <c r="E56" s="15">
        <v>11</v>
      </c>
      <c r="F56" s="14">
        <v>2019</v>
      </c>
      <c r="G56" s="49" t="str">
        <f>IF(Table1[[#This Row],[Price]]&gt;=50,"HighCost","LowCost")</f>
        <v>LowCost</v>
      </c>
      <c r="H56" s="16" t="s">
        <v>9</v>
      </c>
      <c r="I56" s="12" t="str">
        <f>IF(Table1[[#This Row],[Reviews]]&gt;50000,"High",IF(Table1[[#This Row],[Reviews]]&gt;=10000,"Medium","Low"))</f>
        <v>High</v>
      </c>
      <c r="J56" s="1" t="str">
        <f>_xlfn.CONCAT(Table1[[#This Row],[Name]]," ",Table1[[#This Row],[Author]]," ",Table1[[#This Row],[Genre]])</f>
        <v>Becoming Michelle Obama Non Fiction</v>
      </c>
    </row>
    <row r="57" spans="1:10" x14ac:dyDescent="0.2">
      <c r="A57" s="11" t="s">
        <v>491</v>
      </c>
      <c r="B57" s="12" t="s">
        <v>492</v>
      </c>
      <c r="C57" s="13">
        <v>4.8</v>
      </c>
      <c r="D57" s="14">
        <v>49288</v>
      </c>
      <c r="E57" s="15">
        <v>11</v>
      </c>
      <c r="F57" s="14">
        <v>2015</v>
      </c>
      <c r="G57" s="49" t="str">
        <f>IF(Table1[[#This Row],[Price]]&gt;=50,"HighCost","LowCost")</f>
        <v>LowCost</v>
      </c>
      <c r="H57" s="16" t="s">
        <v>12</v>
      </c>
      <c r="I57" s="12" t="str">
        <f>IF(Table1[[#This Row],[Reviews]]&gt;50000,"High",IF(Table1[[#This Row],[Reviews]]&gt;=10000,"Medium","Low"))</f>
        <v>Medium</v>
      </c>
      <c r="J57" s="1" t="str">
        <f>_xlfn.CONCAT(Table1[[#This Row],[Name]]," ",Table1[[#This Row],[Author]]," ",Table1[[#This Row],[Genre]])</f>
        <v>The Nightingale: A Novel Kristin Hannah Fiction</v>
      </c>
    </row>
    <row r="58" spans="1:10" x14ac:dyDescent="0.2">
      <c r="A58" s="11" t="s">
        <v>491</v>
      </c>
      <c r="B58" s="12" t="s">
        <v>492</v>
      </c>
      <c r="C58" s="13">
        <v>4.8</v>
      </c>
      <c r="D58" s="14">
        <v>49288</v>
      </c>
      <c r="E58" s="15">
        <v>11</v>
      </c>
      <c r="F58" s="14">
        <v>2016</v>
      </c>
      <c r="G58" s="49" t="str">
        <f>IF(Table1[[#This Row],[Price]]&gt;=50,"HighCost","LowCost")</f>
        <v>LowCost</v>
      </c>
      <c r="H58" s="16" t="s">
        <v>12</v>
      </c>
      <c r="I58" s="12" t="str">
        <f>IF(Table1[[#This Row],[Reviews]]&gt;50000,"High",IF(Table1[[#This Row],[Reviews]]&gt;=10000,"Medium","Low"))</f>
        <v>Medium</v>
      </c>
      <c r="J58" s="1" t="str">
        <f>_xlfn.CONCAT(Table1[[#This Row],[Name]]," ",Table1[[#This Row],[Author]]," ",Table1[[#This Row],[Genre]])</f>
        <v>The Nightingale: A Novel Kristin Hannah Fiction</v>
      </c>
    </row>
    <row r="59" spans="1:10" x14ac:dyDescent="0.2">
      <c r="A59" s="11" t="s">
        <v>541</v>
      </c>
      <c r="B59" s="12" t="s">
        <v>542</v>
      </c>
      <c r="C59" s="13">
        <v>4.8</v>
      </c>
      <c r="D59" s="14">
        <v>30183</v>
      </c>
      <c r="E59" s="15">
        <v>4</v>
      </c>
      <c r="F59" s="14">
        <v>2018</v>
      </c>
      <c r="G59" s="49" t="str">
        <f>IF(Table1[[#This Row],[Price]]&gt;=50,"HighCost","LowCost")</f>
        <v>LowCost</v>
      </c>
      <c r="H59" s="16" t="s">
        <v>12</v>
      </c>
      <c r="I59" s="12" t="str">
        <f>IF(Table1[[#This Row],[Reviews]]&gt;50000,"High",IF(Table1[[#This Row],[Reviews]]&gt;=10000,"Medium","Low"))</f>
        <v>Medium</v>
      </c>
      <c r="J59" s="1" t="str">
        <f>_xlfn.CONCAT(Table1[[#This Row],[Name]]," ",Table1[[#This Row],[Author]]," ",Table1[[#This Row],[Genre]])</f>
        <v>The Wonky Donkey Craig Smith Fiction</v>
      </c>
    </row>
    <row r="60" spans="1:10" x14ac:dyDescent="0.2">
      <c r="A60" s="11" t="s">
        <v>541</v>
      </c>
      <c r="B60" s="12" t="s">
        <v>542</v>
      </c>
      <c r="C60" s="13">
        <v>4.8</v>
      </c>
      <c r="D60" s="14">
        <v>30183</v>
      </c>
      <c r="E60" s="15">
        <v>4</v>
      </c>
      <c r="F60" s="14">
        <v>2019</v>
      </c>
      <c r="G60" s="49" t="str">
        <f>IF(Table1[[#This Row],[Price]]&gt;=50,"HighCost","LowCost")</f>
        <v>LowCost</v>
      </c>
      <c r="H60" s="16" t="s">
        <v>12</v>
      </c>
      <c r="I60" s="12" t="str">
        <f>IF(Table1[[#This Row],[Reviews]]&gt;50000,"High",IF(Table1[[#This Row],[Reviews]]&gt;=10000,"Medium","Low"))</f>
        <v>Medium</v>
      </c>
      <c r="J60" s="1" t="str">
        <f>_xlfn.CONCAT(Table1[[#This Row],[Name]]," ",Table1[[#This Row],[Author]]," ",Table1[[#This Row],[Genre]])</f>
        <v>The Wonky Donkey Craig Smith Fiction</v>
      </c>
    </row>
    <row r="61" spans="1:10" x14ac:dyDescent="0.2">
      <c r="A61" s="11" t="s">
        <v>567</v>
      </c>
      <c r="B61" s="12" t="s">
        <v>568</v>
      </c>
      <c r="C61" s="13">
        <v>4.8</v>
      </c>
      <c r="D61" s="14">
        <v>29673</v>
      </c>
      <c r="E61" s="15">
        <v>16</v>
      </c>
      <c r="F61" s="14">
        <v>2010</v>
      </c>
      <c r="G61" s="49" t="str">
        <f>IF(Table1[[#This Row],[Price]]&gt;=50,"HighCost","LowCost")</f>
        <v>LowCost</v>
      </c>
      <c r="H61" s="16" t="s">
        <v>9</v>
      </c>
      <c r="I61" s="12" t="str">
        <f>IF(Table1[[#This Row],[Reviews]]&gt;50000,"High",IF(Table1[[#This Row],[Reviews]]&gt;=10000,"Medium","Low"))</f>
        <v>Medium</v>
      </c>
      <c r="J61" s="1" t="str">
        <f>_xlfn.CONCAT(Table1[[#This Row],[Name]]," ",Table1[[#This Row],[Author]]," ",Table1[[#This Row],[Genre]])</f>
        <v>Unbroken: A World War II Story of Survival, Resilience, and Redemption Laura Hillenbrand Non Fiction</v>
      </c>
    </row>
    <row r="62" spans="1:10" x14ac:dyDescent="0.2">
      <c r="A62" s="11" t="s">
        <v>567</v>
      </c>
      <c r="B62" s="12" t="s">
        <v>568</v>
      </c>
      <c r="C62" s="13">
        <v>4.8</v>
      </c>
      <c r="D62" s="14">
        <v>29673</v>
      </c>
      <c r="E62" s="15">
        <v>16</v>
      </c>
      <c r="F62" s="14">
        <v>2011</v>
      </c>
      <c r="G62" s="49" t="str">
        <f>IF(Table1[[#This Row],[Price]]&gt;=50,"HighCost","LowCost")</f>
        <v>LowCost</v>
      </c>
      <c r="H62" s="16" t="s">
        <v>9</v>
      </c>
      <c r="I62" s="12" t="str">
        <f>IF(Table1[[#This Row],[Reviews]]&gt;50000,"High",IF(Table1[[#This Row],[Reviews]]&gt;=10000,"Medium","Low"))</f>
        <v>Medium</v>
      </c>
      <c r="J62" s="1" t="str">
        <f>_xlfn.CONCAT(Table1[[#This Row],[Name]]," ",Table1[[#This Row],[Author]]," ",Table1[[#This Row],[Genre]])</f>
        <v>Unbroken: A World War II Story of Survival, Resilience, and Redemption Laura Hillenbrand Non Fiction</v>
      </c>
    </row>
    <row r="63" spans="1:10" x14ac:dyDescent="0.2">
      <c r="A63" s="11" t="s">
        <v>567</v>
      </c>
      <c r="B63" s="12" t="s">
        <v>568</v>
      </c>
      <c r="C63" s="13">
        <v>4.8</v>
      </c>
      <c r="D63" s="14">
        <v>29673</v>
      </c>
      <c r="E63" s="15">
        <v>16</v>
      </c>
      <c r="F63" s="14">
        <v>2012</v>
      </c>
      <c r="G63" s="49" t="str">
        <f>IF(Table1[[#This Row],[Price]]&gt;=50,"HighCost","LowCost")</f>
        <v>LowCost</v>
      </c>
      <c r="H63" s="16" t="s">
        <v>9</v>
      </c>
      <c r="I63" s="12" t="str">
        <f>IF(Table1[[#This Row],[Reviews]]&gt;50000,"High",IF(Table1[[#This Row],[Reviews]]&gt;=10000,"Medium","Low"))</f>
        <v>Medium</v>
      </c>
      <c r="J63" s="1" t="str">
        <f>_xlfn.CONCAT(Table1[[#This Row],[Name]]," ",Table1[[#This Row],[Author]]," ",Table1[[#This Row],[Genre]])</f>
        <v>Unbroken: A World War II Story of Survival, Resilience, and Redemption Laura Hillenbrand Non Fiction</v>
      </c>
    </row>
    <row r="64" spans="1:10" x14ac:dyDescent="0.2">
      <c r="A64" s="11" t="s">
        <v>567</v>
      </c>
      <c r="B64" s="12" t="s">
        <v>568</v>
      </c>
      <c r="C64" s="13">
        <v>4.8</v>
      </c>
      <c r="D64" s="14">
        <v>29673</v>
      </c>
      <c r="E64" s="15">
        <v>13</v>
      </c>
      <c r="F64" s="14">
        <v>2014</v>
      </c>
      <c r="G64" s="49" t="str">
        <f>IF(Table1[[#This Row],[Price]]&gt;=50,"HighCost","LowCost")</f>
        <v>LowCost</v>
      </c>
      <c r="H64" s="16" t="s">
        <v>9</v>
      </c>
      <c r="I64" s="12" t="str">
        <f>IF(Table1[[#This Row],[Reviews]]&gt;50000,"High",IF(Table1[[#This Row],[Reviews]]&gt;=10000,"Medium","Low"))</f>
        <v>Medium</v>
      </c>
      <c r="J64" s="1" t="str">
        <f>_xlfn.CONCAT(Table1[[#This Row],[Name]]," ",Table1[[#This Row],[Author]]," ",Table1[[#This Row],[Genre]])</f>
        <v>Unbroken: A World War II Story of Survival, Resilience, and Redemption Laura Hillenbrand Non Fiction</v>
      </c>
    </row>
    <row r="65" spans="1:10" x14ac:dyDescent="0.2">
      <c r="A65" s="11" t="s">
        <v>567</v>
      </c>
      <c r="B65" s="12" t="s">
        <v>568</v>
      </c>
      <c r="C65" s="13">
        <v>4.8</v>
      </c>
      <c r="D65" s="14">
        <v>29673</v>
      </c>
      <c r="E65" s="15">
        <v>16</v>
      </c>
      <c r="F65" s="14">
        <v>2014</v>
      </c>
      <c r="G65" s="49" t="str">
        <f>IF(Table1[[#This Row],[Price]]&gt;=50,"HighCost","LowCost")</f>
        <v>LowCost</v>
      </c>
      <c r="H65" s="16" t="s">
        <v>9</v>
      </c>
      <c r="I65" s="12" t="str">
        <f>IF(Table1[[#This Row],[Reviews]]&gt;50000,"High",IF(Table1[[#This Row],[Reviews]]&gt;=10000,"Medium","Low"))</f>
        <v>Medium</v>
      </c>
      <c r="J65" s="1" t="str">
        <f>_xlfn.CONCAT(Table1[[#This Row],[Name]]," ",Table1[[#This Row],[Author]]," ",Table1[[#This Row],[Genre]])</f>
        <v>Unbroken: A World War II Story of Survival, Resilience, and Redemption Laura Hillenbrand Non Fiction</v>
      </c>
    </row>
    <row r="66" spans="1:10" x14ac:dyDescent="0.2">
      <c r="A66" s="11" t="s">
        <v>559</v>
      </c>
      <c r="B66" s="12" t="s">
        <v>184</v>
      </c>
      <c r="C66" s="13">
        <v>4.8</v>
      </c>
      <c r="D66" s="14">
        <v>26234</v>
      </c>
      <c r="E66" s="15">
        <v>0</v>
      </c>
      <c r="F66" s="14">
        <v>2013</v>
      </c>
      <c r="G66" s="49" t="str">
        <f>IF(Table1[[#This Row],[Price]]&gt;=50,"HighCost","LowCost")</f>
        <v>LowCost</v>
      </c>
      <c r="H66" s="16" t="s">
        <v>12</v>
      </c>
      <c r="I66" s="12" t="str">
        <f>IF(Table1[[#This Row],[Reviews]]&gt;50000,"High",IF(Table1[[#This Row],[Reviews]]&gt;=10000,"Medium","Low"))</f>
        <v>Medium</v>
      </c>
      <c r="J66" s="1" t="str">
        <f>_xlfn.CONCAT(Table1[[#This Row],[Name]]," ",Table1[[#This Row],[Author]]," ",Table1[[#This Row],[Genre]])</f>
        <v>To Kill a Mockingbird Harper Lee Fiction</v>
      </c>
    </row>
    <row r="67" spans="1:10" x14ac:dyDescent="0.2">
      <c r="A67" s="11" t="s">
        <v>559</v>
      </c>
      <c r="B67" s="12" t="s">
        <v>184</v>
      </c>
      <c r="C67" s="13">
        <v>4.8</v>
      </c>
      <c r="D67" s="14">
        <v>26234</v>
      </c>
      <c r="E67" s="15">
        <v>0</v>
      </c>
      <c r="F67" s="14">
        <v>2014</v>
      </c>
      <c r="G67" s="49" t="str">
        <f>IF(Table1[[#This Row],[Price]]&gt;=50,"HighCost","LowCost")</f>
        <v>LowCost</v>
      </c>
      <c r="H67" s="16" t="s">
        <v>12</v>
      </c>
      <c r="I67" s="12" t="str">
        <f>IF(Table1[[#This Row],[Reviews]]&gt;50000,"High",IF(Table1[[#This Row],[Reviews]]&gt;=10000,"Medium","Low"))</f>
        <v>Medium</v>
      </c>
      <c r="J67" s="1" t="str">
        <f>_xlfn.CONCAT(Table1[[#This Row],[Name]]," ",Table1[[#This Row],[Author]]," ",Table1[[#This Row],[Genre]])</f>
        <v>To Kill a Mockingbird Harper Lee Fiction</v>
      </c>
    </row>
    <row r="68" spans="1:10" x14ac:dyDescent="0.2">
      <c r="A68" s="11" t="s">
        <v>559</v>
      </c>
      <c r="B68" s="12" t="s">
        <v>184</v>
      </c>
      <c r="C68" s="13">
        <v>4.8</v>
      </c>
      <c r="D68" s="14">
        <v>26234</v>
      </c>
      <c r="E68" s="15">
        <v>0</v>
      </c>
      <c r="F68" s="14">
        <v>2015</v>
      </c>
      <c r="G68" s="49" t="str">
        <f>IF(Table1[[#This Row],[Price]]&gt;=50,"HighCost","LowCost")</f>
        <v>LowCost</v>
      </c>
      <c r="H68" s="16" t="s">
        <v>12</v>
      </c>
      <c r="I68" s="12" t="str">
        <f>IF(Table1[[#This Row],[Reviews]]&gt;50000,"High",IF(Table1[[#This Row],[Reviews]]&gt;=10000,"Medium","Low"))</f>
        <v>Medium</v>
      </c>
      <c r="J68" s="1" t="str">
        <f>_xlfn.CONCAT(Table1[[#This Row],[Name]]," ",Table1[[#This Row],[Author]]," ",Table1[[#This Row],[Genre]])</f>
        <v>To Kill a Mockingbird Harper Lee Fiction</v>
      </c>
    </row>
    <row r="69" spans="1:10" x14ac:dyDescent="0.2">
      <c r="A69" s="11" t="s">
        <v>559</v>
      </c>
      <c r="B69" s="12" t="s">
        <v>184</v>
      </c>
      <c r="C69" s="13">
        <v>4.8</v>
      </c>
      <c r="D69" s="14">
        <v>26234</v>
      </c>
      <c r="E69" s="15">
        <v>0</v>
      </c>
      <c r="F69" s="14">
        <v>2016</v>
      </c>
      <c r="G69" s="49" t="str">
        <f>IF(Table1[[#This Row],[Price]]&gt;=50,"HighCost","LowCost")</f>
        <v>LowCost</v>
      </c>
      <c r="H69" s="16" t="s">
        <v>12</v>
      </c>
      <c r="I69" s="12" t="str">
        <f>IF(Table1[[#This Row],[Reviews]]&gt;50000,"High",IF(Table1[[#This Row],[Reviews]]&gt;=10000,"Medium","Low"))</f>
        <v>Medium</v>
      </c>
      <c r="J69" s="1" t="str">
        <f>_xlfn.CONCAT(Table1[[#This Row],[Name]]," ",Table1[[#This Row],[Author]]," ",Table1[[#This Row],[Genre]])</f>
        <v>To Kill a Mockingbird Harper Lee Fiction</v>
      </c>
    </row>
    <row r="70" spans="1:10" x14ac:dyDescent="0.2">
      <c r="A70" s="11" t="s">
        <v>559</v>
      </c>
      <c r="B70" s="12" t="s">
        <v>184</v>
      </c>
      <c r="C70" s="13">
        <v>4.8</v>
      </c>
      <c r="D70" s="14">
        <v>26234</v>
      </c>
      <c r="E70" s="15">
        <v>7</v>
      </c>
      <c r="F70" s="14">
        <v>2019</v>
      </c>
      <c r="G70" s="49" t="str">
        <f>IF(Table1[[#This Row],[Price]]&gt;=50,"HighCost","LowCost")</f>
        <v>LowCost</v>
      </c>
      <c r="H70" s="16" t="s">
        <v>12</v>
      </c>
      <c r="I70" s="12" t="str">
        <f>IF(Table1[[#This Row],[Reviews]]&gt;50000,"High",IF(Table1[[#This Row],[Reviews]]&gt;=10000,"Medium","Low"))</f>
        <v>Medium</v>
      </c>
      <c r="J70" s="1" t="str">
        <f>_xlfn.CONCAT(Table1[[#This Row],[Name]]," ",Table1[[#This Row],[Author]]," ",Table1[[#This Row],[Genre]])</f>
        <v>To Kill a Mockingbird Harper Lee Fiction</v>
      </c>
    </row>
    <row r="71" spans="1:10" x14ac:dyDescent="0.2">
      <c r="A71" s="11" t="s">
        <v>386</v>
      </c>
      <c r="B71" s="12" t="s">
        <v>385</v>
      </c>
      <c r="C71" s="13">
        <v>4.8</v>
      </c>
      <c r="D71" s="14">
        <v>25554</v>
      </c>
      <c r="E71" s="15">
        <v>8</v>
      </c>
      <c r="F71" s="14">
        <v>2015</v>
      </c>
      <c r="G71" s="49" t="str">
        <f>IF(Table1[[#This Row],[Price]]&gt;=50,"HighCost","LowCost")</f>
        <v>LowCost</v>
      </c>
      <c r="H71" s="16" t="s">
        <v>9</v>
      </c>
      <c r="I71" s="12" t="str">
        <f>IF(Table1[[#This Row],[Reviews]]&gt;50000,"High",IF(Table1[[#This Row],[Reviews]]&gt;=10000,"Medium","Low"))</f>
        <v>Medium</v>
      </c>
      <c r="J71" s="1" t="str">
        <f>_xlfn.CONCAT(Table1[[#This Row],[Name]]," ",Table1[[#This Row],[Author]]," ",Table1[[#This Row],[Genre]])</f>
        <v>The 5 Love Languages: The Secret to Love that Lasts Gary Chapman Non Fiction</v>
      </c>
    </row>
    <row r="72" spans="1:10" x14ac:dyDescent="0.2">
      <c r="A72" s="11" t="s">
        <v>386</v>
      </c>
      <c r="B72" s="12" t="s">
        <v>385</v>
      </c>
      <c r="C72" s="13">
        <v>4.8</v>
      </c>
      <c r="D72" s="14">
        <v>25554</v>
      </c>
      <c r="E72" s="15">
        <v>8</v>
      </c>
      <c r="F72" s="14">
        <v>2016</v>
      </c>
      <c r="G72" s="49" t="str">
        <f>IF(Table1[[#This Row],[Price]]&gt;=50,"HighCost","LowCost")</f>
        <v>LowCost</v>
      </c>
      <c r="H72" s="16" t="s">
        <v>9</v>
      </c>
      <c r="I72" s="12" t="str">
        <f>IF(Table1[[#This Row],[Reviews]]&gt;50000,"High",IF(Table1[[#This Row],[Reviews]]&gt;=10000,"Medium","Low"))</f>
        <v>Medium</v>
      </c>
      <c r="J72" s="1" t="str">
        <f>_xlfn.CONCAT(Table1[[#This Row],[Name]]," ",Table1[[#This Row],[Author]]," ",Table1[[#This Row],[Genre]])</f>
        <v>The 5 Love Languages: The Secret to Love that Lasts Gary Chapman Non Fiction</v>
      </c>
    </row>
    <row r="73" spans="1:10" x14ac:dyDescent="0.2">
      <c r="A73" s="11" t="s">
        <v>386</v>
      </c>
      <c r="B73" s="12" t="s">
        <v>385</v>
      </c>
      <c r="C73" s="13">
        <v>4.8</v>
      </c>
      <c r="D73" s="14">
        <v>25554</v>
      </c>
      <c r="E73" s="15">
        <v>8</v>
      </c>
      <c r="F73" s="14">
        <v>2017</v>
      </c>
      <c r="G73" s="49" t="str">
        <f>IF(Table1[[#This Row],[Price]]&gt;=50,"HighCost","LowCost")</f>
        <v>LowCost</v>
      </c>
      <c r="H73" s="16" t="s">
        <v>9</v>
      </c>
      <c r="I73" s="12" t="str">
        <f>IF(Table1[[#This Row],[Reviews]]&gt;50000,"High",IF(Table1[[#This Row],[Reviews]]&gt;=10000,"Medium","Low"))</f>
        <v>Medium</v>
      </c>
      <c r="J73" s="1" t="str">
        <f>_xlfn.CONCAT(Table1[[#This Row],[Name]]," ",Table1[[#This Row],[Author]]," ",Table1[[#This Row],[Genre]])</f>
        <v>The 5 Love Languages: The Secret to Love that Lasts Gary Chapman Non Fiction</v>
      </c>
    </row>
    <row r="74" spans="1:10" x14ac:dyDescent="0.2">
      <c r="A74" s="11" t="s">
        <v>386</v>
      </c>
      <c r="B74" s="12" t="s">
        <v>385</v>
      </c>
      <c r="C74" s="13">
        <v>4.8</v>
      </c>
      <c r="D74" s="14">
        <v>25554</v>
      </c>
      <c r="E74" s="15">
        <v>8</v>
      </c>
      <c r="F74" s="14">
        <v>2018</v>
      </c>
      <c r="G74" s="49" t="str">
        <f>IF(Table1[[#This Row],[Price]]&gt;=50,"HighCost","LowCost")</f>
        <v>LowCost</v>
      </c>
      <c r="H74" s="16" t="s">
        <v>9</v>
      </c>
      <c r="I74" s="12" t="str">
        <f>IF(Table1[[#This Row],[Reviews]]&gt;50000,"High",IF(Table1[[#This Row],[Reviews]]&gt;=10000,"Medium","Low"))</f>
        <v>Medium</v>
      </c>
      <c r="J74" s="1" t="str">
        <f>_xlfn.CONCAT(Table1[[#This Row],[Name]]," ",Table1[[#This Row],[Author]]," ",Table1[[#This Row],[Genre]])</f>
        <v>The 5 Love Languages: The Secret to Love that Lasts Gary Chapman Non Fiction</v>
      </c>
    </row>
    <row r="75" spans="1:10" x14ac:dyDescent="0.2">
      <c r="A75" s="11" t="s">
        <v>386</v>
      </c>
      <c r="B75" s="12" t="s">
        <v>385</v>
      </c>
      <c r="C75" s="13">
        <v>4.8</v>
      </c>
      <c r="D75" s="14">
        <v>25554</v>
      </c>
      <c r="E75" s="15">
        <v>8</v>
      </c>
      <c r="F75" s="14">
        <v>2019</v>
      </c>
      <c r="G75" s="49" t="str">
        <f>IF(Table1[[#This Row],[Price]]&gt;=50,"HighCost","LowCost")</f>
        <v>LowCost</v>
      </c>
      <c r="H75" s="16" t="s">
        <v>9</v>
      </c>
      <c r="I75" s="12" t="str">
        <f>IF(Table1[[#This Row],[Reviews]]&gt;50000,"High",IF(Table1[[#This Row],[Reviews]]&gt;=10000,"Medium","Low"))</f>
        <v>Medium</v>
      </c>
      <c r="J75" s="1" t="str">
        <f>_xlfn.CONCAT(Table1[[#This Row],[Name]]," ",Table1[[#This Row],[Author]]," ",Table1[[#This Row],[Genre]])</f>
        <v>The 5 Love Languages: The Secret to Love that Lasts Gary Chapman Non Fiction</v>
      </c>
    </row>
    <row r="76" spans="1:10" x14ac:dyDescent="0.2">
      <c r="A76" s="11" t="s">
        <v>410</v>
      </c>
      <c r="B76" s="12" t="s">
        <v>411</v>
      </c>
      <c r="C76" s="13">
        <v>4.8</v>
      </c>
      <c r="D76" s="14">
        <v>23358</v>
      </c>
      <c r="E76" s="15">
        <v>12</v>
      </c>
      <c r="F76" s="14">
        <v>2014</v>
      </c>
      <c r="G76" s="49" t="str">
        <f>IF(Table1[[#This Row],[Price]]&gt;=50,"HighCost","LowCost")</f>
        <v>LowCost</v>
      </c>
      <c r="H76" s="16" t="s">
        <v>9</v>
      </c>
      <c r="I76" s="12" t="str">
        <f>IF(Table1[[#This Row],[Reviews]]&gt;50000,"High",IF(Table1[[#This Row],[Reviews]]&gt;=10000,"Medium","Low"))</f>
        <v>Medium</v>
      </c>
      <c r="J76" s="1" t="str">
        <f>_xlfn.CONCAT(Table1[[#This Row],[Name]]," ",Table1[[#This Row],[Author]]," ",Table1[[#This Row],[Genre]])</f>
        <v>The Boys in the Boat: Nine Americans and Their Epic Quest for Gold at the 1936 Berlin Olympics Daniel James Brown Non Fiction</v>
      </c>
    </row>
    <row r="77" spans="1:10" x14ac:dyDescent="0.2">
      <c r="A77" s="11" t="s">
        <v>410</v>
      </c>
      <c r="B77" s="12" t="s">
        <v>411</v>
      </c>
      <c r="C77" s="13">
        <v>4.8</v>
      </c>
      <c r="D77" s="14">
        <v>23358</v>
      </c>
      <c r="E77" s="15">
        <v>12</v>
      </c>
      <c r="F77" s="14">
        <v>2015</v>
      </c>
      <c r="G77" s="49" t="str">
        <f>IF(Table1[[#This Row],[Price]]&gt;=50,"HighCost","LowCost")</f>
        <v>LowCost</v>
      </c>
      <c r="H77" s="16" t="s">
        <v>9</v>
      </c>
      <c r="I77" s="12" t="str">
        <f>IF(Table1[[#This Row],[Reviews]]&gt;50000,"High",IF(Table1[[#This Row],[Reviews]]&gt;=10000,"Medium","Low"))</f>
        <v>Medium</v>
      </c>
      <c r="J77" s="1" t="str">
        <f>_xlfn.CONCAT(Table1[[#This Row],[Name]]," ",Table1[[#This Row],[Author]]," ",Table1[[#This Row],[Genre]])</f>
        <v>The Boys in the Boat: Nine Americans and Their Epic Quest for Gold at the 1936 Berlin Olympics Daniel James Brown Non Fiction</v>
      </c>
    </row>
    <row r="78" spans="1:10" x14ac:dyDescent="0.2">
      <c r="A78" s="11" t="s">
        <v>356</v>
      </c>
      <c r="B78" s="12" t="s">
        <v>357</v>
      </c>
      <c r="C78" s="13">
        <v>4.8</v>
      </c>
      <c r="D78" s="14">
        <v>23047</v>
      </c>
      <c r="E78" s="15">
        <v>6</v>
      </c>
      <c r="F78" s="14">
        <v>2018</v>
      </c>
      <c r="G78" s="49" t="str">
        <f>IF(Table1[[#This Row],[Price]]&gt;=50,"HighCost","LowCost")</f>
        <v>LowCost</v>
      </c>
      <c r="H78" s="16" t="s">
        <v>9</v>
      </c>
      <c r="I78" s="12" t="str">
        <f>IF(Table1[[#This Row],[Reviews]]&gt;50000,"High",IF(Table1[[#This Row],[Reviews]]&gt;=10000,"Medium","Low"))</f>
        <v>Medium</v>
      </c>
      <c r="J78" s="1" t="str">
        <f>_xlfn.CONCAT(Table1[[#This Row],[Name]]," ",Table1[[#This Row],[Author]]," ",Table1[[#This Row],[Genre]])</f>
        <v>School Zone - Big Preschool Workbook - Ages 4 and Up, Colors, Shapes, Numbers 1-10, Alphabet, Pre-Writing, Pre-Readingâ€¦ School Zone Non Fiction</v>
      </c>
    </row>
    <row r="79" spans="1:10" x14ac:dyDescent="0.2">
      <c r="A79" s="11" t="s">
        <v>356</v>
      </c>
      <c r="B79" s="12" t="s">
        <v>357</v>
      </c>
      <c r="C79" s="13">
        <v>4.8</v>
      </c>
      <c r="D79" s="14">
        <v>23047</v>
      </c>
      <c r="E79" s="15">
        <v>6</v>
      </c>
      <c r="F79" s="14">
        <v>2019</v>
      </c>
      <c r="G79" s="49" t="str">
        <f>IF(Table1[[#This Row],[Price]]&gt;=50,"HighCost","LowCost")</f>
        <v>LowCost</v>
      </c>
      <c r="H79" s="16" t="s">
        <v>9</v>
      </c>
      <c r="I79" s="12" t="str">
        <f>IF(Table1[[#This Row],[Reviews]]&gt;50000,"High",IF(Table1[[#This Row],[Reviews]]&gt;=10000,"Medium","Low"))</f>
        <v>Medium</v>
      </c>
      <c r="J79" s="1" t="str">
        <f>_xlfn.CONCAT(Table1[[#This Row],[Name]]," ",Table1[[#This Row],[Author]]," ",Table1[[#This Row],[Genre]])</f>
        <v>School Zone - Big Preschool Workbook - Ages 4 and Up, Colors, Shapes, Numbers 1-10, Alphabet, Pre-Writing, Pre-Readingâ€¦ School Zone Non Fiction</v>
      </c>
    </row>
    <row r="80" spans="1:10" x14ac:dyDescent="0.2">
      <c r="A80" s="11" t="s">
        <v>603</v>
      </c>
      <c r="B80" s="12" t="s">
        <v>604</v>
      </c>
      <c r="C80" s="13">
        <v>4.8</v>
      </c>
      <c r="D80" s="14">
        <v>21625</v>
      </c>
      <c r="E80" s="15">
        <v>9</v>
      </c>
      <c r="F80" s="14">
        <v>2013</v>
      </c>
      <c r="G80" s="49" t="str">
        <f>IF(Table1[[#This Row],[Price]]&gt;=50,"HighCost","LowCost")</f>
        <v>LowCost</v>
      </c>
      <c r="H80" s="16" t="s">
        <v>12</v>
      </c>
      <c r="I80" s="12" t="str">
        <f>IF(Table1[[#This Row],[Reviews]]&gt;50000,"High",IF(Table1[[#This Row],[Reviews]]&gt;=10000,"Medium","Low"))</f>
        <v>Medium</v>
      </c>
      <c r="J80" s="1" t="str">
        <f>_xlfn.CONCAT(Table1[[#This Row],[Name]]," ",Table1[[#This Row],[Author]]," ",Table1[[#This Row],[Genre]])</f>
        <v>Wonder R. J. Palacio Fiction</v>
      </c>
    </row>
    <row r="81" spans="1:10" x14ac:dyDescent="0.2">
      <c r="A81" s="11" t="s">
        <v>603</v>
      </c>
      <c r="B81" s="12" t="s">
        <v>604</v>
      </c>
      <c r="C81" s="13">
        <v>4.8</v>
      </c>
      <c r="D81" s="14">
        <v>21625</v>
      </c>
      <c r="E81" s="15">
        <v>9</v>
      </c>
      <c r="F81" s="14">
        <v>2014</v>
      </c>
      <c r="G81" s="49" t="str">
        <f>IF(Table1[[#This Row],[Price]]&gt;=50,"HighCost","LowCost")</f>
        <v>LowCost</v>
      </c>
      <c r="H81" s="16" t="s">
        <v>12</v>
      </c>
      <c r="I81" s="12" t="str">
        <f>IF(Table1[[#This Row],[Reviews]]&gt;50000,"High",IF(Table1[[#This Row],[Reviews]]&gt;=10000,"Medium","Low"))</f>
        <v>Medium</v>
      </c>
      <c r="J81" s="1" t="str">
        <f>_xlfn.CONCAT(Table1[[#This Row],[Name]]," ",Table1[[#This Row],[Author]]," ",Table1[[#This Row],[Genre]])</f>
        <v>Wonder R. J. Palacio Fiction</v>
      </c>
    </row>
    <row r="82" spans="1:10" x14ac:dyDescent="0.2">
      <c r="A82" s="11" t="s">
        <v>603</v>
      </c>
      <c r="B82" s="12" t="s">
        <v>604</v>
      </c>
      <c r="C82" s="13">
        <v>4.8</v>
      </c>
      <c r="D82" s="14">
        <v>21625</v>
      </c>
      <c r="E82" s="15">
        <v>9</v>
      </c>
      <c r="F82" s="14">
        <v>2015</v>
      </c>
      <c r="G82" s="49" t="str">
        <f>IF(Table1[[#This Row],[Price]]&gt;=50,"HighCost","LowCost")</f>
        <v>LowCost</v>
      </c>
      <c r="H82" s="16" t="s">
        <v>12</v>
      </c>
      <c r="I82" s="12" t="str">
        <f>IF(Table1[[#This Row],[Reviews]]&gt;50000,"High",IF(Table1[[#This Row],[Reviews]]&gt;=10000,"Medium","Low"))</f>
        <v>Medium</v>
      </c>
      <c r="J82" s="1" t="str">
        <f>_xlfn.CONCAT(Table1[[#This Row],[Name]]," ",Table1[[#This Row],[Author]]," ",Table1[[#This Row],[Genre]])</f>
        <v>Wonder R. J. Palacio Fiction</v>
      </c>
    </row>
    <row r="83" spans="1:10" x14ac:dyDescent="0.2">
      <c r="A83" s="11" t="s">
        <v>603</v>
      </c>
      <c r="B83" s="12" t="s">
        <v>604</v>
      </c>
      <c r="C83" s="13">
        <v>4.8</v>
      </c>
      <c r="D83" s="14">
        <v>21625</v>
      </c>
      <c r="E83" s="15">
        <v>9</v>
      </c>
      <c r="F83" s="14">
        <v>2016</v>
      </c>
      <c r="G83" s="49" t="str">
        <f>IF(Table1[[#This Row],[Price]]&gt;=50,"HighCost","LowCost")</f>
        <v>LowCost</v>
      </c>
      <c r="H83" s="16" t="s">
        <v>12</v>
      </c>
      <c r="I83" s="12" t="str">
        <f>IF(Table1[[#This Row],[Reviews]]&gt;50000,"High",IF(Table1[[#This Row],[Reviews]]&gt;=10000,"Medium","Low"))</f>
        <v>Medium</v>
      </c>
      <c r="J83" s="1" t="str">
        <f>_xlfn.CONCAT(Table1[[#This Row],[Name]]," ",Table1[[#This Row],[Author]]," ",Table1[[#This Row],[Genre]])</f>
        <v>Wonder R. J. Palacio Fiction</v>
      </c>
    </row>
    <row r="84" spans="1:10" x14ac:dyDescent="0.2">
      <c r="A84" s="11" t="s">
        <v>603</v>
      </c>
      <c r="B84" s="12" t="s">
        <v>604</v>
      </c>
      <c r="C84" s="13">
        <v>4.8</v>
      </c>
      <c r="D84" s="14">
        <v>21625</v>
      </c>
      <c r="E84" s="15">
        <v>9</v>
      </c>
      <c r="F84" s="14">
        <v>2017</v>
      </c>
      <c r="G84" s="49" t="str">
        <f>IF(Table1[[#This Row],[Price]]&gt;=50,"HighCost","LowCost")</f>
        <v>LowCost</v>
      </c>
      <c r="H84" s="16" t="s">
        <v>12</v>
      </c>
      <c r="I84" s="12" t="str">
        <f>IF(Table1[[#This Row],[Reviews]]&gt;50000,"High",IF(Table1[[#This Row],[Reviews]]&gt;=10000,"Medium","Low"))</f>
        <v>Medium</v>
      </c>
      <c r="J84" s="1" t="str">
        <f>_xlfn.CONCAT(Table1[[#This Row],[Name]]," ",Table1[[#This Row],[Author]]," ",Table1[[#This Row],[Genre]])</f>
        <v>Wonder R. J. Palacio Fiction</v>
      </c>
    </row>
    <row r="85" spans="1:10" x14ac:dyDescent="0.2">
      <c r="A85" s="11" t="s">
        <v>292</v>
      </c>
      <c r="B85" s="12" t="s">
        <v>293</v>
      </c>
      <c r="C85" s="13">
        <v>4.8</v>
      </c>
      <c r="D85" s="14">
        <v>18613</v>
      </c>
      <c r="E85" s="15">
        <v>5</v>
      </c>
      <c r="F85" s="14">
        <v>2014</v>
      </c>
      <c r="G85" s="49" t="str">
        <f>IF(Table1[[#This Row],[Price]]&gt;=50,"HighCost","LowCost")</f>
        <v>LowCost</v>
      </c>
      <c r="H85" s="16" t="s">
        <v>12</v>
      </c>
      <c r="I85" s="12" t="str">
        <f>IF(Table1[[#This Row],[Reviews]]&gt;50000,"High",IF(Table1[[#This Row],[Reviews]]&gt;=10000,"Medium","Low"))</f>
        <v>Medium</v>
      </c>
      <c r="J85" s="1" t="str">
        <f>_xlfn.CONCAT(Table1[[#This Row],[Name]]," ",Table1[[#This Row],[Author]]," ",Table1[[#This Row],[Genre]])</f>
        <v>Love You Forever Robert Munsch Fiction</v>
      </c>
    </row>
    <row r="86" spans="1:10" x14ac:dyDescent="0.2">
      <c r="A86" s="11" t="s">
        <v>292</v>
      </c>
      <c r="B86" s="12" t="s">
        <v>293</v>
      </c>
      <c r="C86" s="13">
        <v>4.8</v>
      </c>
      <c r="D86" s="14">
        <v>18613</v>
      </c>
      <c r="E86" s="15">
        <v>5</v>
      </c>
      <c r="F86" s="14">
        <v>2015</v>
      </c>
      <c r="G86" s="49" t="str">
        <f>IF(Table1[[#This Row],[Price]]&gt;=50,"HighCost","LowCost")</f>
        <v>LowCost</v>
      </c>
      <c r="H86" s="16" t="s">
        <v>12</v>
      </c>
      <c r="I86" s="12" t="str">
        <f>IF(Table1[[#This Row],[Reviews]]&gt;50000,"High",IF(Table1[[#This Row],[Reviews]]&gt;=10000,"Medium","Low"))</f>
        <v>Medium</v>
      </c>
      <c r="J86" s="1" t="str">
        <f>_xlfn.CONCAT(Table1[[#This Row],[Name]]," ",Table1[[#This Row],[Author]]," ",Table1[[#This Row],[Genre]])</f>
        <v>Love You Forever Robert Munsch Fiction</v>
      </c>
    </row>
    <row r="87" spans="1:10" x14ac:dyDescent="0.2">
      <c r="A87" s="11" t="s">
        <v>334</v>
      </c>
      <c r="B87" s="12" t="s">
        <v>335</v>
      </c>
      <c r="C87" s="13">
        <v>4.8</v>
      </c>
      <c r="D87" s="14">
        <v>16990</v>
      </c>
      <c r="E87" s="15">
        <v>27</v>
      </c>
      <c r="F87" s="14">
        <v>2017</v>
      </c>
      <c r="G87" s="49" t="str">
        <f>IF(Table1[[#This Row],[Price]]&gt;=50,"HighCost","LowCost")</f>
        <v>LowCost</v>
      </c>
      <c r="H87" s="16" t="s">
        <v>12</v>
      </c>
      <c r="I87" s="12" t="str">
        <f>IF(Table1[[#This Row],[Reviews]]&gt;50000,"High",IF(Table1[[#This Row],[Reviews]]&gt;=10000,"Medium","Low"))</f>
        <v>Medium</v>
      </c>
      <c r="J87" s="1" t="str">
        <f>_xlfn.CONCAT(Table1[[#This Row],[Name]]," ",Table1[[#This Row],[Author]]," ",Table1[[#This Row],[Genre]])</f>
        <v>Player's Handbook (Dungeons &amp; Dragons) Wizards RPG Team Fiction</v>
      </c>
    </row>
    <row r="88" spans="1:10" x14ac:dyDescent="0.2">
      <c r="A88" s="11" t="s">
        <v>334</v>
      </c>
      <c r="B88" s="12" t="s">
        <v>335</v>
      </c>
      <c r="C88" s="13">
        <v>4.8</v>
      </c>
      <c r="D88" s="14">
        <v>16990</v>
      </c>
      <c r="E88" s="15">
        <v>27</v>
      </c>
      <c r="F88" s="14">
        <v>2018</v>
      </c>
      <c r="G88" s="49" t="str">
        <f>IF(Table1[[#This Row],[Price]]&gt;=50,"HighCost","LowCost")</f>
        <v>LowCost</v>
      </c>
      <c r="H88" s="16" t="s">
        <v>12</v>
      </c>
      <c r="I88" s="12" t="str">
        <f>IF(Table1[[#This Row],[Reviews]]&gt;50000,"High",IF(Table1[[#This Row],[Reviews]]&gt;=10000,"Medium","Low"))</f>
        <v>Medium</v>
      </c>
      <c r="J88" s="1" t="str">
        <f>_xlfn.CONCAT(Table1[[#This Row],[Name]]," ",Table1[[#This Row],[Author]]," ",Table1[[#This Row],[Genre]])</f>
        <v>Player's Handbook (Dungeons &amp; Dragons) Wizards RPG Team Fiction</v>
      </c>
    </row>
    <row r="89" spans="1:10" x14ac:dyDescent="0.2">
      <c r="A89" s="11" t="s">
        <v>334</v>
      </c>
      <c r="B89" s="12" t="s">
        <v>335</v>
      </c>
      <c r="C89" s="13">
        <v>4.8</v>
      </c>
      <c r="D89" s="14">
        <v>16990</v>
      </c>
      <c r="E89" s="15">
        <v>27</v>
      </c>
      <c r="F89" s="14">
        <v>2019</v>
      </c>
      <c r="G89" s="49" t="str">
        <f>IF(Table1[[#This Row],[Price]]&gt;=50,"HighCost","LowCost")</f>
        <v>LowCost</v>
      </c>
      <c r="H89" s="16" t="s">
        <v>12</v>
      </c>
      <c r="I89" s="12" t="str">
        <f>IF(Table1[[#This Row],[Reviews]]&gt;50000,"High",IF(Table1[[#This Row],[Reviews]]&gt;=10000,"Medium","Low"))</f>
        <v>Medium</v>
      </c>
      <c r="J89" s="1" t="str">
        <f>_xlfn.CONCAT(Table1[[#This Row],[Name]]," ",Table1[[#This Row],[Author]]," ",Table1[[#This Row],[Genre]])</f>
        <v>Player's Handbook (Dungeons &amp; Dragons) Wizards RPG Team Fiction</v>
      </c>
    </row>
    <row r="90" spans="1:10" x14ac:dyDescent="0.2">
      <c r="A90" s="11" t="s">
        <v>462</v>
      </c>
      <c r="B90" s="12" t="s">
        <v>88</v>
      </c>
      <c r="C90" s="13">
        <v>4.8</v>
      </c>
      <c r="D90" s="14">
        <v>16949</v>
      </c>
      <c r="E90" s="15">
        <v>30</v>
      </c>
      <c r="F90" s="14">
        <v>2011</v>
      </c>
      <c r="G90" s="49" t="str">
        <f>IF(Table1[[#This Row],[Price]]&gt;=50,"HighCost","LowCost")</f>
        <v>LowCost</v>
      </c>
      <c r="H90" s="16" t="s">
        <v>12</v>
      </c>
      <c r="I90" s="12" t="str">
        <f>IF(Table1[[#This Row],[Reviews]]&gt;50000,"High",IF(Table1[[#This Row],[Reviews]]&gt;=10000,"Medium","Low"))</f>
        <v>Medium</v>
      </c>
      <c r="J90" s="1" t="str">
        <f>_xlfn.CONCAT(Table1[[#This Row],[Name]]," ",Table1[[#This Row],[Author]]," ",Table1[[#This Row],[Genre]])</f>
        <v>The Hunger Games Trilogy Boxed Set (1) Suzanne Collins Fiction</v>
      </c>
    </row>
    <row r="91" spans="1:10" x14ac:dyDescent="0.2">
      <c r="A91" s="11" t="s">
        <v>462</v>
      </c>
      <c r="B91" s="12" t="s">
        <v>88</v>
      </c>
      <c r="C91" s="13">
        <v>4.8</v>
      </c>
      <c r="D91" s="14">
        <v>16949</v>
      </c>
      <c r="E91" s="15">
        <v>30</v>
      </c>
      <c r="F91" s="14">
        <v>2012</v>
      </c>
      <c r="G91" s="49" t="str">
        <f>IF(Table1[[#This Row],[Price]]&gt;=50,"HighCost","LowCost")</f>
        <v>LowCost</v>
      </c>
      <c r="H91" s="16" t="s">
        <v>12</v>
      </c>
      <c r="I91" s="12" t="str">
        <f>IF(Table1[[#This Row],[Reviews]]&gt;50000,"High",IF(Table1[[#This Row],[Reviews]]&gt;=10000,"Medium","Low"))</f>
        <v>Medium</v>
      </c>
      <c r="J91" s="1" t="str">
        <f>_xlfn.CONCAT(Table1[[#This Row],[Name]]," ",Table1[[#This Row],[Author]]," ",Table1[[#This Row],[Genre]])</f>
        <v>The Hunger Games Trilogy Boxed Set (1) Suzanne Collins Fiction</v>
      </c>
    </row>
    <row r="92" spans="1:10" x14ac:dyDescent="0.2">
      <c r="A92" s="11" t="s">
        <v>238</v>
      </c>
      <c r="B92" s="12" t="s">
        <v>239</v>
      </c>
      <c r="C92" s="13">
        <v>4.8</v>
      </c>
      <c r="D92" s="14">
        <v>16643</v>
      </c>
      <c r="E92" s="15">
        <v>4</v>
      </c>
      <c r="F92" s="14">
        <v>2017</v>
      </c>
      <c r="G92" s="49" t="str">
        <f>IF(Table1[[#This Row],[Price]]&gt;=50,"HighCost","LowCost")</f>
        <v>LowCost</v>
      </c>
      <c r="H92" s="16" t="s">
        <v>12</v>
      </c>
      <c r="I92" s="12" t="str">
        <f>IF(Table1[[#This Row],[Reviews]]&gt;50000,"High",IF(Table1[[#This Row],[Reviews]]&gt;=10000,"Medium","Low"))</f>
        <v>Medium</v>
      </c>
      <c r="J92" s="1" t="str">
        <f>_xlfn.CONCAT(Table1[[#This Row],[Name]]," ",Table1[[#This Row],[Author]]," ",Table1[[#This Row],[Genre]])</f>
        <v>If Animals Kissed Good Night Ann Whitford Paul Fiction</v>
      </c>
    </row>
    <row r="93" spans="1:10" x14ac:dyDescent="0.2">
      <c r="A93" s="11" t="s">
        <v>238</v>
      </c>
      <c r="B93" s="12" t="s">
        <v>239</v>
      </c>
      <c r="C93" s="13">
        <v>4.8</v>
      </c>
      <c r="D93" s="14">
        <v>16643</v>
      </c>
      <c r="E93" s="15">
        <v>4</v>
      </c>
      <c r="F93" s="14">
        <v>2019</v>
      </c>
      <c r="G93" s="49" t="str">
        <f>IF(Table1[[#This Row],[Price]]&gt;=50,"HighCost","LowCost")</f>
        <v>LowCost</v>
      </c>
      <c r="H93" s="16" t="s">
        <v>12</v>
      </c>
      <c r="I93" s="12" t="str">
        <f>IF(Table1[[#This Row],[Reviews]]&gt;50000,"High",IF(Table1[[#This Row],[Reviews]]&gt;=10000,"Medium","Low"))</f>
        <v>Medium</v>
      </c>
      <c r="J93" s="1" t="str">
        <f>_xlfn.CONCAT(Table1[[#This Row],[Name]]," ",Table1[[#This Row],[Author]]," ",Table1[[#This Row],[Genre]])</f>
        <v>If Animals Kissed Good Night Ann Whitford Paul Fiction</v>
      </c>
    </row>
    <row r="94" spans="1:10" x14ac:dyDescent="0.2">
      <c r="A94" s="11" t="s">
        <v>83</v>
      </c>
      <c r="B94" s="12" t="s">
        <v>84</v>
      </c>
      <c r="C94" s="13">
        <v>4.8</v>
      </c>
      <c r="D94" s="14">
        <v>16244</v>
      </c>
      <c r="E94" s="15">
        <v>18</v>
      </c>
      <c r="F94" s="14">
        <v>2019</v>
      </c>
      <c r="G94" s="49" t="str">
        <f>IF(Table1[[#This Row],[Price]]&gt;=50,"HighCost","LowCost")</f>
        <v>LowCost</v>
      </c>
      <c r="H94" s="16" t="s">
        <v>9</v>
      </c>
      <c r="I94" s="12" t="str">
        <f>IF(Table1[[#This Row],[Reviews]]&gt;50000,"High",IF(Table1[[#This Row],[Reviews]]&gt;=10000,"Medium","Low"))</f>
        <v>Medium</v>
      </c>
      <c r="J94" s="1" t="str">
        <f>_xlfn.CONCAT(Table1[[#This Row],[Name]]," ",Table1[[#This Row],[Author]]," ",Table1[[#This Row],[Genre]])</f>
        <v>Can't Hurt Me: Master Your Mind and Defy the Odds David Goggins Non Fiction</v>
      </c>
    </row>
    <row r="95" spans="1:10" x14ac:dyDescent="0.2">
      <c r="A95" s="11" t="s">
        <v>177</v>
      </c>
      <c r="B95" s="12" t="s">
        <v>178</v>
      </c>
      <c r="C95" s="13">
        <v>4.8</v>
      </c>
      <c r="D95" s="14">
        <v>14038</v>
      </c>
      <c r="E95" s="15">
        <v>4</v>
      </c>
      <c r="F95" s="14">
        <v>2015</v>
      </c>
      <c r="G95" s="49" t="str">
        <f>IF(Table1[[#This Row],[Price]]&gt;=50,"HighCost","LowCost")</f>
        <v>LowCost</v>
      </c>
      <c r="H95" s="16" t="s">
        <v>12</v>
      </c>
      <c r="I95" s="12" t="str">
        <f>IF(Table1[[#This Row],[Reviews]]&gt;50000,"High",IF(Table1[[#This Row],[Reviews]]&gt;=10000,"Medium","Low"))</f>
        <v>Medium</v>
      </c>
      <c r="J95" s="1" t="str">
        <f>_xlfn.CONCAT(Table1[[#This Row],[Name]]," ",Table1[[#This Row],[Author]]," ",Table1[[#This Row],[Genre]])</f>
        <v>Giraffes Can't Dance Giles Andreae Fiction</v>
      </c>
    </row>
    <row r="96" spans="1:10" x14ac:dyDescent="0.2">
      <c r="A96" s="11" t="s">
        <v>177</v>
      </c>
      <c r="B96" s="12" t="s">
        <v>178</v>
      </c>
      <c r="C96" s="13">
        <v>4.8</v>
      </c>
      <c r="D96" s="14">
        <v>14038</v>
      </c>
      <c r="E96" s="15">
        <v>4</v>
      </c>
      <c r="F96" s="14">
        <v>2016</v>
      </c>
      <c r="G96" s="49" t="str">
        <f>IF(Table1[[#This Row],[Price]]&gt;=50,"HighCost","LowCost")</f>
        <v>LowCost</v>
      </c>
      <c r="H96" s="16" t="s">
        <v>12</v>
      </c>
      <c r="I96" s="12" t="str">
        <f>IF(Table1[[#This Row],[Reviews]]&gt;50000,"High",IF(Table1[[#This Row],[Reviews]]&gt;=10000,"Medium","Low"))</f>
        <v>Medium</v>
      </c>
      <c r="J96" s="1" t="str">
        <f>_xlfn.CONCAT(Table1[[#This Row],[Name]]," ",Table1[[#This Row],[Author]]," ",Table1[[#This Row],[Genre]])</f>
        <v>Giraffes Can't Dance Giles Andreae Fiction</v>
      </c>
    </row>
    <row r="97" spans="1:10" x14ac:dyDescent="0.2">
      <c r="A97" s="11" t="s">
        <v>177</v>
      </c>
      <c r="B97" s="12" t="s">
        <v>178</v>
      </c>
      <c r="C97" s="13">
        <v>4.8</v>
      </c>
      <c r="D97" s="14">
        <v>14038</v>
      </c>
      <c r="E97" s="15">
        <v>4</v>
      </c>
      <c r="F97" s="14">
        <v>2017</v>
      </c>
      <c r="G97" s="49" t="str">
        <f>IF(Table1[[#This Row],[Price]]&gt;=50,"HighCost","LowCost")</f>
        <v>LowCost</v>
      </c>
      <c r="H97" s="16" t="s">
        <v>12</v>
      </c>
      <c r="I97" s="12" t="str">
        <f>IF(Table1[[#This Row],[Reviews]]&gt;50000,"High",IF(Table1[[#This Row],[Reviews]]&gt;=10000,"Medium","Low"))</f>
        <v>Medium</v>
      </c>
      <c r="J97" s="1" t="str">
        <f>_xlfn.CONCAT(Table1[[#This Row],[Name]]," ",Table1[[#This Row],[Author]]," ",Table1[[#This Row],[Genre]])</f>
        <v>Giraffes Can't Dance Giles Andreae Fiction</v>
      </c>
    </row>
    <row r="98" spans="1:10" x14ac:dyDescent="0.2">
      <c r="A98" s="11" t="s">
        <v>177</v>
      </c>
      <c r="B98" s="12" t="s">
        <v>178</v>
      </c>
      <c r="C98" s="13">
        <v>4.8</v>
      </c>
      <c r="D98" s="14">
        <v>14038</v>
      </c>
      <c r="E98" s="15">
        <v>4</v>
      </c>
      <c r="F98" s="14">
        <v>2018</v>
      </c>
      <c r="G98" s="49" t="str">
        <f>IF(Table1[[#This Row],[Price]]&gt;=50,"HighCost","LowCost")</f>
        <v>LowCost</v>
      </c>
      <c r="H98" s="16" t="s">
        <v>12</v>
      </c>
      <c r="I98" s="12" t="str">
        <f>IF(Table1[[#This Row],[Reviews]]&gt;50000,"High",IF(Table1[[#This Row],[Reviews]]&gt;=10000,"Medium","Low"))</f>
        <v>Medium</v>
      </c>
      <c r="J98" s="1" t="str">
        <f>_xlfn.CONCAT(Table1[[#This Row],[Name]]," ",Table1[[#This Row],[Author]]," ",Table1[[#This Row],[Genre]])</f>
        <v>Giraffes Can't Dance Giles Andreae Fiction</v>
      </c>
    </row>
    <row r="99" spans="1:10" x14ac:dyDescent="0.2">
      <c r="A99" s="11" t="s">
        <v>177</v>
      </c>
      <c r="B99" s="12" t="s">
        <v>178</v>
      </c>
      <c r="C99" s="13">
        <v>4.8</v>
      </c>
      <c r="D99" s="14">
        <v>14038</v>
      </c>
      <c r="E99" s="15">
        <v>4</v>
      </c>
      <c r="F99" s="14">
        <v>2019</v>
      </c>
      <c r="G99" s="49" t="str">
        <f>IF(Table1[[#This Row],[Price]]&gt;=50,"HighCost","LowCost")</f>
        <v>LowCost</v>
      </c>
      <c r="H99" s="16" t="s">
        <v>12</v>
      </c>
      <c r="I99" s="12" t="str">
        <f>IF(Table1[[#This Row],[Reviews]]&gt;50000,"High",IF(Table1[[#This Row],[Reviews]]&gt;=10000,"Medium","Low"))</f>
        <v>Medium</v>
      </c>
      <c r="J99" s="1" t="str">
        <f>_xlfn.CONCAT(Table1[[#This Row],[Name]]," ",Table1[[#This Row],[Author]]," ",Table1[[#This Row],[Genre]])</f>
        <v>Giraffes Can't Dance Giles Andreae Fiction</v>
      </c>
    </row>
    <row r="100" spans="1:10" x14ac:dyDescent="0.2">
      <c r="A100" s="11" t="s">
        <v>457</v>
      </c>
      <c r="B100" s="12" t="s">
        <v>458</v>
      </c>
      <c r="C100" s="13">
        <v>4.8</v>
      </c>
      <c r="D100" s="14">
        <v>13871</v>
      </c>
      <c r="E100" s="15">
        <v>6</v>
      </c>
      <c r="F100" s="14">
        <v>2009</v>
      </c>
      <c r="G100" s="49" t="str">
        <f>IF(Table1[[#This Row],[Price]]&gt;=50,"HighCost","LowCost")</f>
        <v>LowCost</v>
      </c>
      <c r="H100" s="16" t="s">
        <v>12</v>
      </c>
      <c r="I100" s="12" t="str">
        <f>IF(Table1[[#This Row],[Reviews]]&gt;50000,"High",IF(Table1[[#This Row],[Reviews]]&gt;=10000,"Medium","Low"))</f>
        <v>Medium</v>
      </c>
      <c r="J100" s="1" t="str">
        <f>_xlfn.CONCAT(Table1[[#This Row],[Name]]," ",Table1[[#This Row],[Author]]," ",Table1[[#This Row],[Genre]])</f>
        <v>The Help Kathryn Stockett Fiction</v>
      </c>
    </row>
    <row r="101" spans="1:10" x14ac:dyDescent="0.2">
      <c r="A101" s="11" t="s">
        <v>457</v>
      </c>
      <c r="B101" s="12" t="s">
        <v>458</v>
      </c>
      <c r="C101" s="13">
        <v>4.8</v>
      </c>
      <c r="D101" s="14">
        <v>13871</v>
      </c>
      <c r="E101" s="15">
        <v>6</v>
      </c>
      <c r="F101" s="14">
        <v>2010</v>
      </c>
      <c r="G101" s="49" t="str">
        <f>IF(Table1[[#This Row],[Price]]&gt;=50,"HighCost","LowCost")</f>
        <v>LowCost</v>
      </c>
      <c r="H101" s="16" t="s">
        <v>12</v>
      </c>
      <c r="I101" s="12" t="str">
        <f>IF(Table1[[#This Row],[Reviews]]&gt;50000,"High",IF(Table1[[#This Row],[Reviews]]&gt;=10000,"Medium","Low"))</f>
        <v>Medium</v>
      </c>
      <c r="J101" s="1" t="str">
        <f>_xlfn.CONCAT(Table1[[#This Row],[Name]]," ",Table1[[#This Row],[Author]]," ",Table1[[#This Row],[Genre]])</f>
        <v>The Help Kathryn Stockett Fiction</v>
      </c>
    </row>
    <row r="102" spans="1:10" x14ac:dyDescent="0.2">
      <c r="A102" s="11" t="s">
        <v>457</v>
      </c>
      <c r="B102" s="12" t="s">
        <v>458</v>
      </c>
      <c r="C102" s="13">
        <v>4.8</v>
      </c>
      <c r="D102" s="14">
        <v>13871</v>
      </c>
      <c r="E102" s="15">
        <v>8</v>
      </c>
      <c r="F102" s="14">
        <v>2011</v>
      </c>
      <c r="G102" s="49" t="str">
        <f>IF(Table1[[#This Row],[Price]]&gt;=50,"HighCost","LowCost")</f>
        <v>LowCost</v>
      </c>
      <c r="H102" s="16" t="s">
        <v>12</v>
      </c>
      <c r="I102" s="12" t="str">
        <f>IF(Table1[[#This Row],[Reviews]]&gt;50000,"High",IF(Table1[[#This Row],[Reviews]]&gt;=10000,"Medium","Low"))</f>
        <v>Medium</v>
      </c>
      <c r="J102" s="1" t="str">
        <f>_xlfn.CONCAT(Table1[[#This Row],[Name]]," ",Table1[[#This Row],[Author]]," ",Table1[[#This Row],[Genre]])</f>
        <v>The Help Kathryn Stockett Fiction</v>
      </c>
    </row>
    <row r="103" spans="1:10" x14ac:dyDescent="0.2">
      <c r="A103" s="11" t="s">
        <v>457</v>
      </c>
      <c r="B103" s="12" t="s">
        <v>458</v>
      </c>
      <c r="C103" s="13">
        <v>4.8</v>
      </c>
      <c r="D103" s="14">
        <v>13871</v>
      </c>
      <c r="E103" s="15">
        <v>7</v>
      </c>
      <c r="F103" s="14">
        <v>2011</v>
      </c>
      <c r="G103" s="49" t="str">
        <f>IF(Table1[[#This Row],[Price]]&gt;=50,"HighCost","LowCost")</f>
        <v>LowCost</v>
      </c>
      <c r="H103" s="16" t="s">
        <v>12</v>
      </c>
      <c r="I103" s="12" t="str">
        <f>IF(Table1[[#This Row],[Reviews]]&gt;50000,"High",IF(Table1[[#This Row],[Reviews]]&gt;=10000,"Medium","Low"))</f>
        <v>Medium</v>
      </c>
      <c r="J103" s="1" t="str">
        <f>_xlfn.CONCAT(Table1[[#This Row],[Name]]," ",Table1[[#This Row],[Author]]," ",Table1[[#This Row],[Genre]])</f>
        <v>The Help Kathryn Stockett Fiction</v>
      </c>
    </row>
    <row r="104" spans="1:10" x14ac:dyDescent="0.2">
      <c r="A104" s="11" t="s">
        <v>589</v>
      </c>
      <c r="B104" s="12" t="s">
        <v>590</v>
      </c>
      <c r="C104" s="13">
        <v>4.8</v>
      </c>
      <c r="D104" s="14">
        <v>13779</v>
      </c>
      <c r="E104" s="15">
        <v>14</v>
      </c>
      <c r="F104" s="14">
        <v>2016</v>
      </c>
      <c r="G104" s="49" t="str">
        <f>IF(Table1[[#This Row],[Price]]&gt;=50,"HighCost","LowCost")</f>
        <v>LowCost</v>
      </c>
      <c r="H104" s="16" t="s">
        <v>9</v>
      </c>
      <c r="I104" s="12" t="str">
        <f>IF(Table1[[#This Row],[Reviews]]&gt;50000,"High",IF(Table1[[#This Row],[Reviews]]&gt;=10000,"Medium","Low"))</f>
        <v>Medium</v>
      </c>
      <c r="J104" s="1" t="str">
        <f>_xlfn.CONCAT(Table1[[#This Row],[Name]]," ",Table1[[#This Row],[Author]]," ",Table1[[#This Row],[Genre]])</f>
        <v>When Breath Becomes Air Paul Kalanithi Non Fiction</v>
      </c>
    </row>
    <row r="105" spans="1:10" x14ac:dyDescent="0.2">
      <c r="A105" s="11" t="s">
        <v>216</v>
      </c>
      <c r="B105" s="12" t="s">
        <v>211</v>
      </c>
      <c r="C105" s="13">
        <v>4.8</v>
      </c>
      <c r="D105" s="14">
        <v>13471</v>
      </c>
      <c r="E105" s="15">
        <v>52</v>
      </c>
      <c r="F105" s="14">
        <v>2016</v>
      </c>
      <c r="G105" s="49" t="str">
        <f>IF(Table1[[#This Row],[Price]]&gt;=50,"HighCost","LowCost")</f>
        <v>HighCost</v>
      </c>
      <c r="H105" s="16" t="s">
        <v>12</v>
      </c>
      <c r="I105" s="12" t="str">
        <f>IF(Table1[[#This Row],[Reviews]]&gt;50000,"High",IF(Table1[[#This Row],[Reviews]]&gt;=10000,"Medium","Low"))</f>
        <v>Medium</v>
      </c>
      <c r="J105" s="1" t="str">
        <f>_xlfn.CONCAT(Table1[[#This Row],[Name]]," ",Table1[[#This Row],[Author]]," ",Table1[[#This Row],[Genre]])</f>
        <v>Harry Potter Paperback Box Set (Books 1-7) J. K. Rowling Fiction</v>
      </c>
    </row>
    <row r="106" spans="1:10" x14ac:dyDescent="0.2">
      <c r="A106" s="11" t="s">
        <v>402</v>
      </c>
      <c r="B106" s="12" t="s">
        <v>403</v>
      </c>
      <c r="C106" s="13">
        <v>4.8</v>
      </c>
      <c r="D106" s="14">
        <v>12361</v>
      </c>
      <c r="E106" s="15">
        <v>12</v>
      </c>
      <c r="F106" s="14">
        <v>2019</v>
      </c>
      <c r="G106" s="49" t="str">
        <f>IF(Table1[[#This Row],[Price]]&gt;=50,"HighCost","LowCost")</f>
        <v>LowCost</v>
      </c>
      <c r="H106" s="16" t="s">
        <v>9</v>
      </c>
      <c r="I106" s="12" t="str">
        <f>IF(Table1[[#This Row],[Reviews]]&gt;50000,"High",IF(Table1[[#This Row],[Reviews]]&gt;=10000,"Medium","Low"))</f>
        <v>Medium</v>
      </c>
      <c r="J106" s="1" t="str">
        <f>_xlfn.CONCAT(Table1[[#This Row],[Name]]," ",Table1[[#This Row],[Author]]," ",Table1[[#This Row],[Genre]])</f>
        <v>The Body Keeps the Score: Brain, Mind, and Body in the Healing of Trauma Bessel van der Kolk M.D. Non Fiction</v>
      </c>
    </row>
    <row r="107" spans="1:10" x14ac:dyDescent="0.2">
      <c r="A107" s="11" t="s">
        <v>68</v>
      </c>
      <c r="B107" s="12" t="s">
        <v>69</v>
      </c>
      <c r="C107" s="13">
        <v>4.8</v>
      </c>
      <c r="D107" s="14">
        <v>11113</v>
      </c>
      <c r="E107" s="15">
        <v>15</v>
      </c>
      <c r="F107" s="14">
        <v>2015</v>
      </c>
      <c r="G107" s="49" t="str">
        <f>IF(Table1[[#This Row],[Price]]&gt;=50,"HighCost","LowCost")</f>
        <v>LowCost</v>
      </c>
      <c r="H107" s="16" t="s">
        <v>9</v>
      </c>
      <c r="I107" s="12" t="str">
        <f>IF(Table1[[#This Row],[Reviews]]&gt;50000,"High",IF(Table1[[#This Row],[Reviews]]&gt;=10000,"Medium","Low"))</f>
        <v>Medium</v>
      </c>
      <c r="J107" s="1" t="str">
        <f>_xlfn.CONCAT(Table1[[#This Row],[Name]]," ",Table1[[#This Row],[Author]]," ",Table1[[#This Row],[Genre]])</f>
        <v>Being Mortal: Medicine and What Matters in the End Atul Gawande Non Fiction</v>
      </c>
    </row>
    <row r="108" spans="1:10" x14ac:dyDescent="0.2">
      <c r="A108" s="11" t="s">
        <v>108</v>
      </c>
      <c r="B108" s="12" t="s">
        <v>109</v>
      </c>
      <c r="C108" s="13">
        <v>4.8</v>
      </c>
      <c r="D108" s="14">
        <v>10922</v>
      </c>
      <c r="E108" s="15">
        <v>5</v>
      </c>
      <c r="F108" s="14">
        <v>2015</v>
      </c>
      <c r="G108" s="49" t="str">
        <f>IF(Table1[[#This Row],[Price]]&gt;=50,"HighCost","LowCost")</f>
        <v>LowCost</v>
      </c>
      <c r="H108" s="16" t="s">
        <v>12</v>
      </c>
      <c r="I108" s="12" t="str">
        <f>IF(Table1[[#This Row],[Reviews]]&gt;50000,"High",IF(Table1[[#This Row],[Reviews]]&gt;=10000,"Medium","Low"))</f>
        <v>Medium</v>
      </c>
      <c r="J108" s="1" t="str">
        <f>_xlfn.CONCAT(Table1[[#This Row],[Name]]," ",Table1[[#This Row],[Author]]," ",Table1[[#This Row],[Genre]])</f>
        <v>Dear Zoo: A Lift-the-Flap Book Rod Campbell Fiction</v>
      </c>
    </row>
    <row r="109" spans="1:10" x14ac:dyDescent="0.2">
      <c r="A109" s="11" t="s">
        <v>108</v>
      </c>
      <c r="B109" s="12" t="s">
        <v>109</v>
      </c>
      <c r="C109" s="13">
        <v>4.8</v>
      </c>
      <c r="D109" s="14">
        <v>10922</v>
      </c>
      <c r="E109" s="15">
        <v>5</v>
      </c>
      <c r="F109" s="14">
        <v>2016</v>
      </c>
      <c r="G109" s="49" t="str">
        <f>IF(Table1[[#This Row],[Price]]&gt;=50,"HighCost","LowCost")</f>
        <v>LowCost</v>
      </c>
      <c r="H109" s="16" t="s">
        <v>12</v>
      </c>
      <c r="I109" s="12" t="str">
        <f>IF(Table1[[#This Row],[Reviews]]&gt;50000,"High",IF(Table1[[#This Row],[Reviews]]&gt;=10000,"Medium","Low"))</f>
        <v>Medium</v>
      </c>
      <c r="J109" s="1" t="str">
        <f>_xlfn.CONCAT(Table1[[#This Row],[Name]]," ",Table1[[#This Row],[Author]]," ",Table1[[#This Row],[Genre]])</f>
        <v>Dear Zoo: A Lift-the-Flap Book Rod Campbell Fiction</v>
      </c>
    </row>
    <row r="110" spans="1:10" x14ac:dyDescent="0.2">
      <c r="A110" s="11" t="s">
        <v>108</v>
      </c>
      <c r="B110" s="12" t="s">
        <v>109</v>
      </c>
      <c r="C110" s="13">
        <v>4.8</v>
      </c>
      <c r="D110" s="14">
        <v>10922</v>
      </c>
      <c r="E110" s="15">
        <v>5</v>
      </c>
      <c r="F110" s="14">
        <v>2017</v>
      </c>
      <c r="G110" s="49" t="str">
        <f>IF(Table1[[#This Row],[Price]]&gt;=50,"HighCost","LowCost")</f>
        <v>LowCost</v>
      </c>
      <c r="H110" s="16" t="s">
        <v>12</v>
      </c>
      <c r="I110" s="12" t="str">
        <f>IF(Table1[[#This Row],[Reviews]]&gt;50000,"High",IF(Table1[[#This Row],[Reviews]]&gt;=10000,"Medium","Low"))</f>
        <v>Medium</v>
      </c>
      <c r="J110" s="1" t="str">
        <f>_xlfn.CONCAT(Table1[[#This Row],[Name]]," ",Table1[[#This Row],[Author]]," ",Table1[[#This Row],[Genre]])</f>
        <v>Dear Zoo: A Lift-the-Flap Book Rod Campbell Fiction</v>
      </c>
    </row>
    <row r="111" spans="1:10" x14ac:dyDescent="0.2">
      <c r="A111" s="11" t="s">
        <v>108</v>
      </c>
      <c r="B111" s="12" t="s">
        <v>109</v>
      </c>
      <c r="C111" s="13">
        <v>4.8</v>
      </c>
      <c r="D111" s="14">
        <v>10922</v>
      </c>
      <c r="E111" s="15">
        <v>5</v>
      </c>
      <c r="F111" s="14">
        <v>2018</v>
      </c>
      <c r="G111" s="49" t="str">
        <f>IF(Table1[[#This Row],[Price]]&gt;=50,"HighCost","LowCost")</f>
        <v>LowCost</v>
      </c>
      <c r="H111" s="16" t="s">
        <v>12</v>
      </c>
      <c r="I111" s="12" t="str">
        <f>IF(Table1[[#This Row],[Reviews]]&gt;50000,"High",IF(Table1[[#This Row],[Reviews]]&gt;=10000,"Medium","Low"))</f>
        <v>Medium</v>
      </c>
      <c r="J111" s="1" t="str">
        <f>_xlfn.CONCAT(Table1[[#This Row],[Name]]," ",Table1[[#This Row],[Author]]," ",Table1[[#This Row],[Genre]])</f>
        <v>Dear Zoo: A Lift-the-Flap Book Rod Campbell Fiction</v>
      </c>
    </row>
    <row r="112" spans="1:10" x14ac:dyDescent="0.2">
      <c r="A112" s="11" t="s">
        <v>593</v>
      </c>
      <c r="B112" s="12" t="s">
        <v>594</v>
      </c>
      <c r="C112" s="13">
        <v>4.8</v>
      </c>
      <c r="D112" s="14">
        <v>9967</v>
      </c>
      <c r="E112" s="15">
        <v>13</v>
      </c>
      <c r="F112" s="14">
        <v>2009</v>
      </c>
      <c r="G112" s="49" t="str">
        <f>IF(Table1[[#This Row],[Price]]&gt;=50,"HighCost","LowCost")</f>
        <v>LowCost</v>
      </c>
      <c r="H112" s="16" t="s">
        <v>12</v>
      </c>
      <c r="I112" s="12" t="str">
        <f>IF(Table1[[#This Row],[Reviews]]&gt;50000,"High",IF(Table1[[#This Row],[Reviews]]&gt;=10000,"Medium","Low"))</f>
        <v>Low</v>
      </c>
      <c r="J112" s="1" t="str">
        <f>_xlfn.CONCAT(Table1[[#This Row],[Name]]," ",Table1[[#This Row],[Author]]," ",Table1[[#This Row],[Genre]])</f>
        <v>Where the Wild Things Are Maurice Sendak Fiction</v>
      </c>
    </row>
    <row r="113" spans="1:10" x14ac:dyDescent="0.2">
      <c r="A113" s="11" t="s">
        <v>455</v>
      </c>
      <c r="B113" s="12" t="s">
        <v>456</v>
      </c>
      <c r="C113" s="13">
        <v>4.8</v>
      </c>
      <c r="D113" s="14">
        <v>9947</v>
      </c>
      <c r="E113" s="15">
        <v>11</v>
      </c>
      <c r="F113" s="14">
        <v>2018</v>
      </c>
      <c r="G113" s="49" t="str">
        <f>IF(Table1[[#This Row],[Price]]&gt;=50,"HighCost","LowCost")</f>
        <v>LowCost</v>
      </c>
      <c r="H113" s="16" t="s">
        <v>12</v>
      </c>
      <c r="I113" s="12" t="str">
        <f>IF(Table1[[#This Row],[Reviews]]&gt;50000,"High",IF(Table1[[#This Row],[Reviews]]&gt;=10000,"Medium","Low"))</f>
        <v>Low</v>
      </c>
      <c r="J113" s="1" t="str">
        <f>_xlfn.CONCAT(Table1[[#This Row],[Name]]," ",Table1[[#This Row],[Author]]," ",Table1[[#This Row],[Genre]])</f>
        <v>The Hate U Give Angie Thomas Fiction</v>
      </c>
    </row>
    <row r="114" spans="1:10" x14ac:dyDescent="0.2">
      <c r="A114" s="11" t="s">
        <v>294</v>
      </c>
      <c r="B114" s="12" t="s">
        <v>224</v>
      </c>
      <c r="C114" s="13">
        <v>4.8</v>
      </c>
      <c r="D114" s="14">
        <v>9867</v>
      </c>
      <c r="E114" s="15">
        <v>16</v>
      </c>
      <c r="F114" s="14">
        <v>2018</v>
      </c>
      <c r="G114" s="49" t="str">
        <f>IF(Table1[[#This Row],[Price]]&gt;=50,"HighCost","LowCost")</f>
        <v>LowCost</v>
      </c>
      <c r="H114" s="16" t="s">
        <v>9</v>
      </c>
      <c r="I114" s="12" t="str">
        <f>IF(Table1[[#This Row],[Reviews]]&gt;50000,"High",IF(Table1[[#This Row],[Reviews]]&gt;=10000,"Medium","Low"))</f>
        <v>Low</v>
      </c>
      <c r="J114" s="1" t="str">
        <f>_xlfn.CONCAT(Table1[[#This Row],[Name]]," ",Table1[[#This Row],[Author]]," ",Table1[[#This Row],[Genre]])</f>
        <v>Magnolia Table: A Collection of Recipes for Gathering Joanna Gaines Non Fiction</v>
      </c>
    </row>
    <row r="115" spans="1:10" x14ac:dyDescent="0.2">
      <c r="A115" s="11" t="s">
        <v>505</v>
      </c>
      <c r="B115" s="12" t="s">
        <v>506</v>
      </c>
      <c r="C115" s="13">
        <v>4.8</v>
      </c>
      <c r="D115" s="14">
        <v>9784</v>
      </c>
      <c r="E115" s="15">
        <v>5</v>
      </c>
      <c r="F115" s="14">
        <v>2017</v>
      </c>
      <c r="G115" s="49" t="str">
        <f>IF(Table1[[#This Row],[Price]]&gt;=50,"HighCost","LowCost")</f>
        <v>LowCost</v>
      </c>
      <c r="H115" s="16" t="s">
        <v>12</v>
      </c>
      <c r="I115" s="12" t="str">
        <f>IF(Table1[[#This Row],[Reviews]]&gt;50000,"High",IF(Table1[[#This Row],[Reviews]]&gt;=10000,"Medium","Low"))</f>
        <v>Low</v>
      </c>
      <c r="J115" s="1" t="str">
        <f>_xlfn.CONCAT(Table1[[#This Row],[Name]]," ",Table1[[#This Row],[Author]]," ",Table1[[#This Row],[Genre]])</f>
        <v>The Pout-Pout Fish Deborah Diesen Fiction</v>
      </c>
    </row>
    <row r="116" spans="1:10" x14ac:dyDescent="0.2">
      <c r="A116" s="11" t="s">
        <v>505</v>
      </c>
      <c r="B116" s="12" t="s">
        <v>506</v>
      </c>
      <c r="C116" s="13">
        <v>4.8</v>
      </c>
      <c r="D116" s="14">
        <v>9784</v>
      </c>
      <c r="E116" s="15">
        <v>5</v>
      </c>
      <c r="F116" s="14">
        <v>2018</v>
      </c>
      <c r="G116" s="49" t="str">
        <f>IF(Table1[[#This Row],[Price]]&gt;=50,"HighCost","LowCost")</f>
        <v>LowCost</v>
      </c>
      <c r="H116" s="16" t="s">
        <v>12</v>
      </c>
      <c r="I116" s="12" t="str">
        <f>IF(Table1[[#This Row],[Reviews]]&gt;50000,"High",IF(Table1[[#This Row],[Reviews]]&gt;=10000,"Medium","Low"))</f>
        <v>Low</v>
      </c>
      <c r="J116" s="1" t="str">
        <f>_xlfn.CONCAT(Table1[[#This Row],[Name]]," ",Table1[[#This Row],[Author]]," ",Table1[[#This Row],[Genre]])</f>
        <v>The Pout-Pout Fish Deborah Diesen Fiction</v>
      </c>
    </row>
    <row r="117" spans="1:10" x14ac:dyDescent="0.2">
      <c r="A117" s="11" t="s">
        <v>234</v>
      </c>
      <c r="B117" s="12" t="s">
        <v>235</v>
      </c>
      <c r="C117" s="13">
        <v>4.8</v>
      </c>
      <c r="D117" s="14">
        <v>9737</v>
      </c>
      <c r="E117" s="15">
        <v>7</v>
      </c>
      <c r="F117" s="14">
        <v>2019</v>
      </c>
      <c r="G117" s="49" t="str">
        <f>IF(Table1[[#This Row],[Price]]&gt;=50,"HighCost","LowCost")</f>
        <v>LowCost</v>
      </c>
      <c r="H117" s="16" t="s">
        <v>9</v>
      </c>
      <c r="I117" s="12" t="str">
        <f>IF(Table1[[#This Row],[Reviews]]&gt;50000,"High",IF(Table1[[#This Row],[Reviews]]&gt;=10000,"Medium","Low"))</f>
        <v>Low</v>
      </c>
      <c r="J117" s="1" t="str">
        <f>_xlfn.CONCAT(Table1[[#This Row],[Name]]," ",Table1[[#This Row],[Author]]," ",Table1[[#This Row],[Genre]])</f>
        <v>I Am Confident, Brave &amp; Beautiful: A Coloring Book for Girls Hopscotch Girls Non Fiction</v>
      </c>
    </row>
    <row r="118" spans="1:10" x14ac:dyDescent="0.2">
      <c r="A118" s="11" t="s">
        <v>185</v>
      </c>
      <c r="B118" s="12" t="s">
        <v>186</v>
      </c>
      <c r="C118" s="13">
        <v>4.8</v>
      </c>
      <c r="D118" s="14">
        <v>9568</v>
      </c>
      <c r="E118" s="15">
        <v>9</v>
      </c>
      <c r="F118" s="14">
        <v>2011</v>
      </c>
      <c r="G118" s="49" t="str">
        <f>IF(Table1[[#This Row],[Price]]&gt;=50,"HighCost","LowCost")</f>
        <v>LowCost</v>
      </c>
      <c r="H118" s="16" t="s">
        <v>12</v>
      </c>
      <c r="I118" s="12" t="str">
        <f>IF(Table1[[#This Row],[Reviews]]&gt;50000,"High",IF(Table1[[#This Row],[Reviews]]&gt;=10000,"Medium","Low"))</f>
        <v>Low</v>
      </c>
      <c r="J118" s="1" t="str">
        <f>_xlfn.CONCAT(Table1[[#This Row],[Name]]," ",Table1[[#This Row],[Author]]," ",Table1[[#This Row],[Genre]])</f>
        <v>Go the F**k to Sleep Adam Mansbach Fiction</v>
      </c>
    </row>
    <row r="119" spans="1:10" x14ac:dyDescent="0.2">
      <c r="A119" s="11" t="s">
        <v>43</v>
      </c>
      <c r="B119" s="12" t="s">
        <v>44</v>
      </c>
      <c r="C119" s="13">
        <v>4.8</v>
      </c>
      <c r="D119" s="14">
        <v>9198</v>
      </c>
      <c r="E119" s="15">
        <v>13</v>
      </c>
      <c r="F119" s="14">
        <v>2016</v>
      </c>
      <c r="G119" s="49" t="str">
        <f>IF(Table1[[#This Row],[Price]]&gt;=50,"HighCost","LowCost")</f>
        <v>LowCost</v>
      </c>
      <c r="H119" s="16" t="s">
        <v>9</v>
      </c>
      <c r="I119" s="12" t="str">
        <f>IF(Table1[[#This Row],[Reviews]]&gt;50000,"High",IF(Table1[[#This Row],[Reviews]]&gt;=10000,"Medium","Low"))</f>
        <v>Low</v>
      </c>
      <c r="J119" s="1" t="str">
        <f>_xlfn.CONCAT(Table1[[#This Row],[Name]]," ",Table1[[#This Row],[Author]]," ",Table1[[#This Row],[Genre]])</f>
        <v>Alexander Hamilton Ron Chernow Non Fiction</v>
      </c>
    </row>
    <row r="120" spans="1:10" x14ac:dyDescent="0.2">
      <c r="A120" s="11" t="s">
        <v>422</v>
      </c>
      <c r="B120" s="12" t="s">
        <v>423</v>
      </c>
      <c r="C120" s="13">
        <v>4.8</v>
      </c>
      <c r="D120" s="14">
        <v>8922</v>
      </c>
      <c r="E120" s="15">
        <v>9</v>
      </c>
      <c r="F120" s="14">
        <v>2013</v>
      </c>
      <c r="G120" s="49" t="str">
        <f>IF(Table1[[#This Row],[Price]]&gt;=50,"HighCost","LowCost")</f>
        <v>LowCost</v>
      </c>
      <c r="H120" s="16" t="s">
        <v>12</v>
      </c>
      <c r="I120" s="12" t="str">
        <f>IF(Table1[[#This Row],[Reviews]]&gt;50000,"High",IF(Table1[[#This Row],[Reviews]]&gt;=10000,"Medium","Low"))</f>
        <v>Low</v>
      </c>
      <c r="J120" s="1" t="str">
        <f>_xlfn.CONCAT(Table1[[#This Row],[Name]]," ",Table1[[#This Row],[Author]]," ",Table1[[#This Row],[Genre]])</f>
        <v>The Day the Crayons Quit Drew Daywalt Fiction</v>
      </c>
    </row>
    <row r="121" spans="1:10" x14ac:dyDescent="0.2">
      <c r="A121" s="11" t="s">
        <v>422</v>
      </c>
      <c r="B121" s="12" t="s">
        <v>423</v>
      </c>
      <c r="C121" s="13">
        <v>4.8</v>
      </c>
      <c r="D121" s="14">
        <v>8922</v>
      </c>
      <c r="E121" s="15">
        <v>9</v>
      </c>
      <c r="F121" s="14">
        <v>2014</v>
      </c>
      <c r="G121" s="49" t="str">
        <f>IF(Table1[[#This Row],[Price]]&gt;=50,"HighCost","LowCost")</f>
        <v>LowCost</v>
      </c>
      <c r="H121" s="16" t="s">
        <v>12</v>
      </c>
      <c r="I121" s="12" t="str">
        <f>IF(Table1[[#This Row],[Reviews]]&gt;50000,"High",IF(Table1[[#This Row],[Reviews]]&gt;=10000,"Medium","Low"))</f>
        <v>Low</v>
      </c>
      <c r="J121" s="1" t="str">
        <f>_xlfn.CONCAT(Table1[[#This Row],[Name]]," ",Table1[[#This Row],[Author]]," ",Table1[[#This Row],[Genre]])</f>
        <v>The Day the Crayons Quit Drew Daywalt Fiction</v>
      </c>
    </row>
    <row r="122" spans="1:10" x14ac:dyDescent="0.2">
      <c r="A122" s="11" t="s">
        <v>422</v>
      </c>
      <c r="B122" s="12" t="s">
        <v>423</v>
      </c>
      <c r="C122" s="13">
        <v>4.8</v>
      </c>
      <c r="D122" s="14">
        <v>8922</v>
      </c>
      <c r="E122" s="15">
        <v>9</v>
      </c>
      <c r="F122" s="14">
        <v>2015</v>
      </c>
      <c r="G122" s="49" t="str">
        <f>IF(Table1[[#This Row],[Price]]&gt;=50,"HighCost","LowCost")</f>
        <v>LowCost</v>
      </c>
      <c r="H122" s="16" t="s">
        <v>12</v>
      </c>
      <c r="I122" s="12" t="str">
        <f>IF(Table1[[#This Row],[Reviews]]&gt;50000,"High",IF(Table1[[#This Row],[Reviews]]&gt;=10000,"Medium","Low"))</f>
        <v>Low</v>
      </c>
      <c r="J122" s="1" t="str">
        <f>_xlfn.CONCAT(Table1[[#This Row],[Name]]," ",Table1[[#This Row],[Author]]," ",Table1[[#This Row],[Genre]])</f>
        <v>The Day the Crayons Quit Drew Daywalt Fiction</v>
      </c>
    </row>
    <row r="123" spans="1:10" x14ac:dyDescent="0.2">
      <c r="A123" s="11" t="s">
        <v>264</v>
      </c>
      <c r="B123" s="12" t="s">
        <v>259</v>
      </c>
      <c r="C123" s="13">
        <v>4.8</v>
      </c>
      <c r="D123" s="14">
        <v>8916</v>
      </c>
      <c r="E123" s="15">
        <v>6</v>
      </c>
      <c r="F123" s="14">
        <v>2016</v>
      </c>
      <c r="G123" s="49" t="str">
        <f>IF(Table1[[#This Row],[Price]]&gt;=50,"HighCost","LowCost")</f>
        <v>LowCost</v>
      </c>
      <c r="H123" s="16" t="s">
        <v>9</v>
      </c>
      <c r="I123" s="12" t="str">
        <f>IF(Table1[[#This Row],[Reviews]]&gt;50000,"High",IF(Table1[[#This Row],[Reviews]]&gt;=10000,"Medium","Low"))</f>
        <v>Low</v>
      </c>
      <c r="J123" s="1" t="str">
        <f>_xlfn.CONCAT(Table1[[#This Row],[Name]]," ",Table1[[#This Row],[Author]]," ",Table1[[#This Row],[Genre]])</f>
        <v>Killing the Rising Sun: How America Vanquished World War II Japan (Bill O'Reilly's Killing Series) Bill O'Reilly Non Fiction</v>
      </c>
    </row>
    <row r="124" spans="1:10" x14ac:dyDescent="0.2">
      <c r="A124" s="11" t="s">
        <v>195</v>
      </c>
      <c r="B124" s="12" t="s">
        <v>196</v>
      </c>
      <c r="C124" s="13">
        <v>4.8</v>
      </c>
      <c r="D124" s="14">
        <v>8837</v>
      </c>
      <c r="E124" s="15">
        <v>5</v>
      </c>
      <c r="F124" s="14">
        <v>2017</v>
      </c>
      <c r="G124" s="49" t="str">
        <f>IF(Table1[[#This Row],[Price]]&gt;=50,"HighCost","LowCost")</f>
        <v>LowCost</v>
      </c>
      <c r="H124" s="16" t="s">
        <v>12</v>
      </c>
      <c r="I124" s="12" t="str">
        <f>IF(Table1[[#This Row],[Reviews]]&gt;50000,"High",IF(Table1[[#This Row],[Reviews]]&gt;=10000,"Medium","Low"))</f>
        <v>Low</v>
      </c>
      <c r="J124" s="1" t="str">
        <f>_xlfn.CONCAT(Table1[[#This Row],[Name]]," ",Table1[[#This Row],[Author]]," ",Table1[[#This Row],[Genre]])</f>
        <v>Goodnight Moon Margaret Wise Brown Fiction</v>
      </c>
    </row>
    <row r="125" spans="1:10" x14ac:dyDescent="0.2">
      <c r="A125" s="11" t="s">
        <v>195</v>
      </c>
      <c r="B125" s="12" t="s">
        <v>196</v>
      </c>
      <c r="C125" s="13">
        <v>4.8</v>
      </c>
      <c r="D125" s="14">
        <v>8837</v>
      </c>
      <c r="E125" s="15">
        <v>5</v>
      </c>
      <c r="F125" s="14">
        <v>2018</v>
      </c>
      <c r="G125" s="49" t="str">
        <f>IF(Table1[[#This Row],[Price]]&gt;=50,"HighCost","LowCost")</f>
        <v>LowCost</v>
      </c>
      <c r="H125" s="16" t="s">
        <v>12</v>
      </c>
      <c r="I125" s="12" t="str">
        <f>IF(Table1[[#This Row],[Reviews]]&gt;50000,"High",IF(Table1[[#This Row],[Reviews]]&gt;=10000,"Medium","Low"))</f>
        <v>Low</v>
      </c>
      <c r="J125" s="1" t="str">
        <f>_xlfn.CONCAT(Table1[[#This Row],[Name]]," ",Table1[[#This Row],[Author]]," ",Table1[[#This Row],[Genre]])</f>
        <v>Goodnight Moon Margaret Wise Brown Fiction</v>
      </c>
    </row>
    <row r="126" spans="1:10" x14ac:dyDescent="0.2">
      <c r="A126" s="11" t="s">
        <v>195</v>
      </c>
      <c r="B126" s="12" t="s">
        <v>196</v>
      </c>
      <c r="C126" s="13">
        <v>4.8</v>
      </c>
      <c r="D126" s="14">
        <v>8837</v>
      </c>
      <c r="E126" s="15">
        <v>5</v>
      </c>
      <c r="F126" s="14">
        <v>2019</v>
      </c>
      <c r="G126" s="49" t="str">
        <f>IF(Table1[[#This Row],[Price]]&gt;=50,"HighCost","LowCost")</f>
        <v>LowCost</v>
      </c>
      <c r="H126" s="16" t="s">
        <v>12</v>
      </c>
      <c r="I126" s="12" t="str">
        <f>IF(Table1[[#This Row],[Reviews]]&gt;50000,"High",IF(Table1[[#This Row],[Reviews]]&gt;=10000,"Medium","Low"))</f>
        <v>Low</v>
      </c>
      <c r="J126" s="1" t="str">
        <f>_xlfn.CONCAT(Table1[[#This Row],[Name]]," ",Table1[[#This Row],[Author]]," ",Table1[[#This Row],[Genre]])</f>
        <v>Goodnight Moon Margaret Wise Brown Fiction</v>
      </c>
    </row>
    <row r="127" spans="1:10" x14ac:dyDescent="0.2">
      <c r="A127" s="11" t="s">
        <v>583</v>
      </c>
      <c r="B127" s="12" t="s">
        <v>584</v>
      </c>
      <c r="C127" s="13">
        <v>4.8</v>
      </c>
      <c r="D127" s="14">
        <v>8170</v>
      </c>
      <c r="E127" s="15">
        <v>13</v>
      </c>
      <c r="F127" s="14">
        <v>2019</v>
      </c>
      <c r="G127" s="49" t="str">
        <f>IF(Table1[[#This Row],[Price]]&gt;=50,"HighCost","LowCost")</f>
        <v>LowCost</v>
      </c>
      <c r="H127" s="16" t="s">
        <v>12</v>
      </c>
      <c r="I127" s="12" t="str">
        <f>IF(Table1[[#This Row],[Reviews]]&gt;50000,"High",IF(Table1[[#This Row],[Reviews]]&gt;=10000,"Medium","Low"))</f>
        <v>Low</v>
      </c>
      <c r="J127" s="1" t="str">
        <f>_xlfn.CONCAT(Table1[[#This Row],[Name]]," ",Table1[[#This Row],[Author]]," ",Table1[[#This Row],[Genre]])</f>
        <v>What Should Danny Do? (The Power to Choose Series) Adir Levy Fiction</v>
      </c>
    </row>
    <row r="128" spans="1:10" x14ac:dyDescent="0.2">
      <c r="A128" s="11" t="s">
        <v>408</v>
      </c>
      <c r="B128" s="12" t="s">
        <v>409</v>
      </c>
      <c r="C128" s="13">
        <v>4.8</v>
      </c>
      <c r="D128" s="14">
        <v>8081</v>
      </c>
      <c r="E128" s="15">
        <v>8</v>
      </c>
      <c r="F128" s="14">
        <v>2014</v>
      </c>
      <c r="G128" s="49" t="str">
        <f>IF(Table1[[#This Row],[Price]]&gt;=50,"HighCost","LowCost")</f>
        <v>LowCost</v>
      </c>
      <c r="H128" s="16" t="s">
        <v>12</v>
      </c>
      <c r="I128" s="12" t="str">
        <f>IF(Table1[[#This Row],[Reviews]]&gt;50000,"High",IF(Table1[[#This Row],[Reviews]]&gt;=10000,"Medium","Low"))</f>
        <v>Low</v>
      </c>
      <c r="J128" s="1" t="str">
        <f>_xlfn.CONCAT(Table1[[#This Row],[Name]]," ",Table1[[#This Row],[Author]]," ",Table1[[#This Row],[Genre]])</f>
        <v>The Book with No Pictures B. J. Novak Fiction</v>
      </c>
    </row>
    <row r="129" spans="1:10" x14ac:dyDescent="0.2">
      <c r="A129" s="11" t="s">
        <v>408</v>
      </c>
      <c r="B129" s="12" t="s">
        <v>409</v>
      </c>
      <c r="C129" s="13">
        <v>4.8</v>
      </c>
      <c r="D129" s="14">
        <v>8081</v>
      </c>
      <c r="E129" s="15">
        <v>8</v>
      </c>
      <c r="F129" s="14">
        <v>2015</v>
      </c>
      <c r="G129" s="49" t="str">
        <f>IF(Table1[[#This Row],[Price]]&gt;=50,"HighCost","LowCost")</f>
        <v>LowCost</v>
      </c>
      <c r="H129" s="16" t="s">
        <v>12</v>
      </c>
      <c r="I129" s="12" t="str">
        <f>IF(Table1[[#This Row],[Reviews]]&gt;50000,"High",IF(Table1[[#This Row],[Reviews]]&gt;=10000,"Medium","Low"))</f>
        <v>Low</v>
      </c>
      <c r="J129" s="1" t="str">
        <f>_xlfn.CONCAT(Table1[[#This Row],[Name]]," ",Table1[[#This Row],[Author]]," ",Table1[[#This Row],[Genre]])</f>
        <v>The Book with No Pictures B. J. Novak Fiction</v>
      </c>
    </row>
    <row r="130" spans="1:10" x14ac:dyDescent="0.2">
      <c r="A130" s="11" t="s">
        <v>309</v>
      </c>
      <c r="B130" s="12" t="s">
        <v>310</v>
      </c>
      <c r="C130" s="13">
        <v>4.8</v>
      </c>
      <c r="D130" s="14">
        <v>7866</v>
      </c>
      <c r="E130" s="15">
        <v>11</v>
      </c>
      <c r="F130" s="14">
        <v>2019</v>
      </c>
      <c r="G130" s="49" t="str">
        <f>IF(Table1[[#This Row],[Price]]&gt;=50,"HighCost","LowCost")</f>
        <v>LowCost</v>
      </c>
      <c r="H130" s="16" t="s">
        <v>9</v>
      </c>
      <c r="I130" s="12" t="str">
        <f>IF(Table1[[#This Row],[Reviews]]&gt;50000,"High",IF(Table1[[#This Row],[Reviews]]&gt;=10000,"Medium","Low"))</f>
        <v>Low</v>
      </c>
      <c r="J130" s="1" t="str">
        <f>_xlfn.CONCAT(Table1[[#This Row],[Name]]," ",Table1[[#This Row],[Author]]," ",Table1[[#This Row],[Genre]])</f>
        <v>National Geographic Little Kids First Big Book of Why (National Geographic Little Kids First Big Books) Amy Shields Non Fiction</v>
      </c>
    </row>
    <row r="131" spans="1:10" x14ac:dyDescent="0.2">
      <c r="A131" s="11" t="s">
        <v>352</v>
      </c>
      <c r="B131" s="12" t="s">
        <v>353</v>
      </c>
      <c r="C131" s="13">
        <v>4.8</v>
      </c>
      <c r="D131" s="14">
        <v>7802</v>
      </c>
      <c r="E131" s="15">
        <v>20</v>
      </c>
      <c r="F131" s="14">
        <v>2018</v>
      </c>
      <c r="G131" s="49" t="str">
        <f>IF(Table1[[#This Row],[Price]]&gt;=50,"HighCost","LowCost")</f>
        <v>LowCost</v>
      </c>
      <c r="H131" s="16" t="s">
        <v>9</v>
      </c>
      <c r="I131" s="12" t="str">
        <f>IF(Table1[[#This Row],[Reviews]]&gt;50000,"High",IF(Table1[[#This Row],[Reviews]]&gt;=10000,"Medium","Low"))</f>
        <v>Low</v>
      </c>
      <c r="J131" s="1" t="str">
        <f>_xlfn.CONCAT(Table1[[#This Row],[Name]]," ",Table1[[#This Row],[Author]]," ",Table1[[#This Row],[Genre]])</f>
        <v>Salt, Fat, Acid, Heat: Mastering the Elements of Good Cooking Samin Nosrat Non Fiction</v>
      </c>
    </row>
    <row r="132" spans="1:10" x14ac:dyDescent="0.2">
      <c r="A132" s="11" t="s">
        <v>352</v>
      </c>
      <c r="B132" s="12" t="s">
        <v>353</v>
      </c>
      <c r="C132" s="13">
        <v>4.8</v>
      </c>
      <c r="D132" s="14">
        <v>7802</v>
      </c>
      <c r="E132" s="15">
        <v>20</v>
      </c>
      <c r="F132" s="14">
        <v>2019</v>
      </c>
      <c r="G132" s="49" t="str">
        <f>IF(Table1[[#This Row],[Price]]&gt;=50,"HighCost","LowCost")</f>
        <v>LowCost</v>
      </c>
      <c r="H132" s="16" t="s">
        <v>9</v>
      </c>
      <c r="I132" s="12" t="str">
        <f>IF(Table1[[#This Row],[Reviews]]&gt;50000,"High",IF(Table1[[#This Row],[Reviews]]&gt;=10000,"Medium","Low"))</f>
        <v>Low</v>
      </c>
      <c r="J132" s="1" t="str">
        <f>_xlfn.CONCAT(Table1[[#This Row],[Name]]," ",Table1[[#This Row],[Author]]," ",Table1[[#This Row],[Genre]])</f>
        <v>Salt, Fat, Acid, Heat: Mastering the Elements of Good Cooking Samin Nosrat Non Fiction</v>
      </c>
    </row>
    <row r="133" spans="1:10" x14ac:dyDescent="0.2">
      <c r="A133" s="11" t="s">
        <v>17</v>
      </c>
      <c r="B133" s="12" t="s">
        <v>18</v>
      </c>
      <c r="C133" s="13">
        <v>4.8</v>
      </c>
      <c r="D133" s="14">
        <v>7665</v>
      </c>
      <c r="E133" s="15">
        <v>12</v>
      </c>
      <c r="F133" s="14">
        <v>2019</v>
      </c>
      <c r="G133" s="49" t="str">
        <f>IF(Table1[[#This Row],[Price]]&gt;=50,"HighCost","LowCost")</f>
        <v>LowCost</v>
      </c>
      <c r="H133" s="16" t="s">
        <v>9</v>
      </c>
      <c r="I133" s="12" t="str">
        <f>IF(Table1[[#This Row],[Reviews]]&gt;50000,"High",IF(Table1[[#This Row],[Reviews]]&gt;=10000,"Medium","Low"))</f>
        <v>Low</v>
      </c>
      <c r="J133" s="1" t="str">
        <f>_xlfn.CONCAT(Table1[[#This Row],[Name]]," ",Table1[[#This Row],[Author]]," ",Table1[[#This Row],[Genre]])</f>
        <v>5,000 Awesome Facts (About Everything!) (National Geographic Kids) National Geographic Kids Non Fiction</v>
      </c>
    </row>
    <row r="134" spans="1:10" x14ac:dyDescent="0.2">
      <c r="A134" s="11" t="s">
        <v>250</v>
      </c>
      <c r="B134" s="12" t="s">
        <v>251</v>
      </c>
      <c r="C134" s="13">
        <v>4.8</v>
      </c>
      <c r="D134" s="14">
        <v>7062</v>
      </c>
      <c r="E134" s="15">
        <v>12</v>
      </c>
      <c r="F134" s="14">
        <v>2019</v>
      </c>
      <c r="G134" s="49" t="str">
        <f>IF(Table1[[#This Row],[Price]]&gt;=50,"HighCost","LowCost")</f>
        <v>LowCost</v>
      </c>
      <c r="H134" s="16" t="s">
        <v>9</v>
      </c>
      <c r="I134" s="12" t="str">
        <f>IF(Table1[[#This Row],[Reviews]]&gt;50000,"High",IF(Table1[[#This Row],[Reviews]]&gt;=10000,"Medium","Low"))</f>
        <v>Low</v>
      </c>
      <c r="J134" s="1" t="str">
        <f>_xlfn.CONCAT(Table1[[#This Row],[Name]]," ",Table1[[#This Row],[Author]]," ",Table1[[#This Row],[Genre]])</f>
        <v>It's Not Supposed to Be This Way: Finding Unexpected Strength When Disappointments Leave You Shattered Lysa TerKeurst Non Fiction</v>
      </c>
    </row>
    <row r="135" spans="1:10" x14ac:dyDescent="0.2">
      <c r="A135" s="11" t="s">
        <v>459</v>
      </c>
      <c r="B135" s="12" t="s">
        <v>333</v>
      </c>
      <c r="C135" s="13">
        <v>4.8</v>
      </c>
      <c r="D135" s="14">
        <v>6982</v>
      </c>
      <c r="E135" s="15">
        <v>14</v>
      </c>
      <c r="F135" s="14">
        <v>2013</v>
      </c>
      <c r="G135" s="49" t="str">
        <f>IF(Table1[[#This Row],[Price]]&gt;=50,"HighCost","LowCost")</f>
        <v>LowCost</v>
      </c>
      <c r="H135" s="16" t="s">
        <v>12</v>
      </c>
      <c r="I135" s="12" t="str">
        <f>IF(Table1[[#This Row],[Reviews]]&gt;50000,"High",IF(Table1[[#This Row],[Reviews]]&gt;=10000,"Medium","Low"))</f>
        <v>Low</v>
      </c>
      <c r="J135" s="1" t="str">
        <f>_xlfn.CONCAT(Table1[[#This Row],[Name]]," ",Table1[[#This Row],[Author]]," ",Table1[[#This Row],[Genre]])</f>
        <v>The House of Hades (Heroes of Olympus, Book 4) Rick Riordan Fiction</v>
      </c>
    </row>
    <row r="136" spans="1:10" x14ac:dyDescent="0.2">
      <c r="A136" s="11" t="s">
        <v>116</v>
      </c>
      <c r="B136" s="12" t="s">
        <v>80</v>
      </c>
      <c r="C136" s="13">
        <v>4.8</v>
      </c>
      <c r="D136" s="14">
        <v>6812</v>
      </c>
      <c r="E136" s="15">
        <v>0</v>
      </c>
      <c r="F136" s="14">
        <v>2013</v>
      </c>
      <c r="G136" s="49" t="str">
        <f>IF(Table1[[#This Row],[Price]]&gt;=50,"HighCost","LowCost")</f>
        <v>LowCost</v>
      </c>
      <c r="H136" s="16" t="s">
        <v>12</v>
      </c>
      <c r="I136" s="12" t="str">
        <f>IF(Table1[[#This Row],[Reviews]]&gt;50000,"High",IF(Table1[[#This Row],[Reviews]]&gt;=10000,"Medium","Low"))</f>
        <v>Low</v>
      </c>
      <c r="J136" s="1" t="str">
        <f>_xlfn.CONCAT(Table1[[#This Row],[Name]]," ",Table1[[#This Row],[Author]]," ",Table1[[#This Row],[Genre]])</f>
        <v>Diary of a Wimpy Kid: Hard Luck, Book 8 Jeff Kinney Fiction</v>
      </c>
    </row>
    <row r="137" spans="1:10" x14ac:dyDescent="0.2">
      <c r="A137" s="11" t="s">
        <v>399</v>
      </c>
      <c r="B137" s="12" t="s">
        <v>333</v>
      </c>
      <c r="C137" s="13">
        <v>4.8</v>
      </c>
      <c r="D137" s="14">
        <v>6600</v>
      </c>
      <c r="E137" s="15">
        <v>11</v>
      </c>
      <c r="F137" s="14">
        <v>2014</v>
      </c>
      <c r="G137" s="49" t="str">
        <f>IF(Table1[[#This Row],[Price]]&gt;=50,"HighCost","LowCost")</f>
        <v>LowCost</v>
      </c>
      <c r="H137" s="16" t="s">
        <v>12</v>
      </c>
      <c r="I137" s="12" t="str">
        <f>IF(Table1[[#This Row],[Reviews]]&gt;50000,"High",IF(Table1[[#This Row],[Reviews]]&gt;=10000,"Medium","Low"))</f>
        <v>Low</v>
      </c>
      <c r="J137" s="1" t="str">
        <f>_xlfn.CONCAT(Table1[[#This Row],[Name]]," ",Table1[[#This Row],[Author]]," ",Table1[[#This Row],[Genre]])</f>
        <v>The Blood of Olympus (The Heroes of Olympus (5)) Rick Riordan Fiction</v>
      </c>
    </row>
    <row r="138" spans="1:10" x14ac:dyDescent="0.2">
      <c r="A138" s="11" t="s">
        <v>118</v>
      </c>
      <c r="B138" s="12" t="s">
        <v>80</v>
      </c>
      <c r="C138" s="13">
        <v>4.8</v>
      </c>
      <c r="D138" s="14">
        <v>6540</v>
      </c>
      <c r="E138" s="15">
        <v>22</v>
      </c>
      <c r="F138" s="14">
        <v>2014</v>
      </c>
      <c r="G138" s="49" t="str">
        <f>IF(Table1[[#This Row],[Price]]&gt;=50,"HighCost","LowCost")</f>
        <v>LowCost</v>
      </c>
      <c r="H138" s="16" t="s">
        <v>12</v>
      </c>
      <c r="I138" s="12" t="str">
        <f>IF(Table1[[#This Row],[Reviews]]&gt;50000,"High",IF(Table1[[#This Row],[Reviews]]&gt;=10000,"Medium","Low"))</f>
        <v>Low</v>
      </c>
      <c r="J138" s="1" t="str">
        <f>_xlfn.CONCAT(Table1[[#This Row],[Name]]," ",Table1[[#This Row],[Author]]," ",Table1[[#This Row],[Genre]])</f>
        <v>Diary of a Wimpy Kid: The Long Haul Jeff Kinney Fiction</v>
      </c>
    </row>
    <row r="139" spans="1:10" x14ac:dyDescent="0.2">
      <c r="A139" s="11" t="s">
        <v>483</v>
      </c>
      <c r="B139" s="12" t="s">
        <v>333</v>
      </c>
      <c r="C139" s="13">
        <v>4.8</v>
      </c>
      <c r="D139" s="14">
        <v>6247</v>
      </c>
      <c r="E139" s="15">
        <v>10</v>
      </c>
      <c r="F139" s="14">
        <v>2012</v>
      </c>
      <c r="G139" s="49" t="str">
        <f>IF(Table1[[#This Row],[Price]]&gt;=50,"HighCost","LowCost")</f>
        <v>LowCost</v>
      </c>
      <c r="H139" s="16" t="s">
        <v>12</v>
      </c>
      <c r="I139" s="12" t="str">
        <f>IF(Table1[[#This Row],[Reviews]]&gt;50000,"High",IF(Table1[[#This Row],[Reviews]]&gt;=10000,"Medium","Low"))</f>
        <v>Low</v>
      </c>
      <c r="J139" s="1" t="str">
        <f>_xlfn.CONCAT(Table1[[#This Row],[Name]]," ",Table1[[#This Row],[Author]]," ",Table1[[#This Row],[Genre]])</f>
        <v>The Mark of Athena (Heroes of Olympus, Book 3) Rick Riordan Fiction</v>
      </c>
    </row>
    <row r="140" spans="1:10" x14ac:dyDescent="0.2">
      <c r="A140" s="11" t="s">
        <v>320</v>
      </c>
      <c r="B140" s="12" t="s">
        <v>80</v>
      </c>
      <c r="C140" s="13">
        <v>4.8</v>
      </c>
      <c r="D140" s="14">
        <v>6169</v>
      </c>
      <c r="E140" s="15">
        <v>7</v>
      </c>
      <c r="F140" s="14">
        <v>2015</v>
      </c>
      <c r="G140" s="49" t="str">
        <f>IF(Table1[[#This Row],[Price]]&gt;=50,"HighCost","LowCost")</f>
        <v>LowCost</v>
      </c>
      <c r="H140" s="16" t="s">
        <v>12</v>
      </c>
      <c r="I140" s="12" t="str">
        <f>IF(Table1[[#This Row],[Reviews]]&gt;50000,"High",IF(Table1[[#This Row],[Reviews]]&gt;=10000,"Medium","Low"))</f>
        <v>Low</v>
      </c>
      <c r="J140" s="1" t="str">
        <f>_xlfn.CONCAT(Table1[[#This Row],[Name]]," ",Table1[[#This Row],[Author]]," ",Table1[[#This Row],[Genre]])</f>
        <v>Old School (Diary of a Wimpy Kid #10) Jeff Kinney Fiction</v>
      </c>
    </row>
    <row r="141" spans="1:10" x14ac:dyDescent="0.2">
      <c r="A141" s="11" t="s">
        <v>571</v>
      </c>
      <c r="B141" s="12" t="s">
        <v>572</v>
      </c>
      <c r="C141" s="13">
        <v>4.8</v>
      </c>
      <c r="D141" s="14">
        <v>6108</v>
      </c>
      <c r="E141" s="15">
        <v>4</v>
      </c>
      <c r="F141" s="14">
        <v>2019</v>
      </c>
      <c r="G141" s="49" t="str">
        <f>IF(Table1[[#This Row],[Price]]&gt;=50,"HighCost","LowCost")</f>
        <v>LowCost</v>
      </c>
      <c r="H141" s="16" t="s">
        <v>9</v>
      </c>
      <c r="I141" s="12" t="str">
        <f>IF(Table1[[#This Row],[Reviews]]&gt;50000,"High",IF(Table1[[#This Row],[Reviews]]&gt;=10000,"Medium","Low"))</f>
        <v>Low</v>
      </c>
      <c r="J141" s="1" t="str">
        <f>_xlfn.CONCAT(Table1[[#This Row],[Name]]," ",Table1[[#This Row],[Author]]," ",Table1[[#This Row],[Genre]])</f>
        <v>Unicorn Coloring Book: For Kids Ages 4-8 (US Edition) (Silly Bear Coloring Books) Silly Bear Non Fiction</v>
      </c>
    </row>
    <row r="142" spans="1:10" x14ac:dyDescent="0.2">
      <c r="A142" s="11" t="s">
        <v>488</v>
      </c>
      <c r="B142" s="12" t="s">
        <v>80</v>
      </c>
      <c r="C142" s="13">
        <v>4.8</v>
      </c>
      <c r="D142" s="14">
        <v>5898</v>
      </c>
      <c r="E142" s="15">
        <v>8</v>
      </c>
      <c r="F142" s="14">
        <v>2018</v>
      </c>
      <c r="G142" s="49" t="str">
        <f>IF(Table1[[#This Row],[Price]]&gt;=50,"HighCost","LowCost")</f>
        <v>LowCost</v>
      </c>
      <c r="H142" s="16" t="s">
        <v>12</v>
      </c>
      <c r="I142" s="12" t="str">
        <f>IF(Table1[[#This Row],[Reviews]]&gt;50000,"High",IF(Table1[[#This Row],[Reviews]]&gt;=10000,"Medium","Low"))</f>
        <v>Low</v>
      </c>
      <c r="J142" s="1" t="str">
        <f>_xlfn.CONCAT(Table1[[#This Row],[Name]]," ",Table1[[#This Row],[Author]]," ",Table1[[#This Row],[Genre]])</f>
        <v>The Meltdown (Diary of a Wimpy Kid Book 13) Jeff Kinney Fiction</v>
      </c>
    </row>
    <row r="143" spans="1:10" x14ac:dyDescent="0.2">
      <c r="A143" s="11" t="s">
        <v>434</v>
      </c>
      <c r="B143" s="12" t="s">
        <v>80</v>
      </c>
      <c r="C143" s="13">
        <v>4.8</v>
      </c>
      <c r="D143" s="14">
        <v>5836</v>
      </c>
      <c r="E143" s="15">
        <v>0</v>
      </c>
      <c r="F143" s="14">
        <v>2017</v>
      </c>
      <c r="G143" s="49" t="str">
        <f>IF(Table1[[#This Row],[Price]]&gt;=50,"HighCost","LowCost")</f>
        <v>LowCost</v>
      </c>
      <c r="H143" s="16" t="s">
        <v>12</v>
      </c>
      <c r="I143" s="12" t="str">
        <f>IF(Table1[[#This Row],[Reviews]]&gt;50000,"High",IF(Table1[[#This Row],[Reviews]]&gt;=10000,"Medium","Low"))</f>
        <v>Low</v>
      </c>
      <c r="J143" s="1" t="str">
        <f>_xlfn.CONCAT(Table1[[#This Row],[Name]]," ",Table1[[#This Row],[Author]]," ",Table1[[#This Row],[Genre]])</f>
        <v>The Getaway Jeff Kinney Fiction</v>
      </c>
    </row>
    <row r="144" spans="1:10" x14ac:dyDescent="0.2">
      <c r="A144" s="11" t="s">
        <v>202</v>
      </c>
      <c r="B144" s="12" t="s">
        <v>203</v>
      </c>
      <c r="C144" s="13">
        <v>4.8</v>
      </c>
      <c r="D144" s="14">
        <v>5476</v>
      </c>
      <c r="E144" s="15">
        <v>7</v>
      </c>
      <c r="F144" s="14">
        <v>2019</v>
      </c>
      <c r="G144" s="49" t="str">
        <f>IF(Table1[[#This Row],[Price]]&gt;=50,"HighCost","LowCost")</f>
        <v>LowCost</v>
      </c>
      <c r="H144" s="16" t="s">
        <v>9</v>
      </c>
      <c r="I144" s="12" t="str">
        <f>IF(Table1[[#This Row],[Reviews]]&gt;50000,"High",IF(Table1[[#This Row],[Reviews]]&gt;=10000,"Medium","Low"))</f>
        <v>Low</v>
      </c>
      <c r="J144" s="1" t="str">
        <f>_xlfn.CONCAT(Table1[[#This Row],[Name]]," ",Table1[[#This Row],[Author]]," ",Table1[[#This Row],[Genre]])</f>
        <v>Guts Raina Telgemeier Non Fiction</v>
      </c>
    </row>
    <row r="145" spans="1:10" x14ac:dyDescent="0.2">
      <c r="A145" s="11" t="s">
        <v>307</v>
      </c>
      <c r="B145" s="12" t="s">
        <v>308</v>
      </c>
      <c r="C145" s="13">
        <v>4.8</v>
      </c>
      <c r="D145" s="14">
        <v>5347</v>
      </c>
      <c r="E145" s="15">
        <v>16</v>
      </c>
      <c r="F145" s="14">
        <v>2019</v>
      </c>
      <c r="G145" s="49" t="str">
        <f>IF(Table1[[#This Row],[Price]]&gt;=50,"HighCost","LowCost")</f>
        <v>LowCost</v>
      </c>
      <c r="H145" s="16" t="s">
        <v>9</v>
      </c>
      <c r="I145" s="12" t="str">
        <f>IF(Table1[[#This Row],[Reviews]]&gt;50000,"High",IF(Table1[[#This Row],[Reviews]]&gt;=10000,"Medium","Low"))</f>
        <v>Low</v>
      </c>
      <c r="J145" s="1" t="str">
        <f>_xlfn.CONCAT(Table1[[#This Row],[Name]]," ",Table1[[#This Row],[Author]]," ",Table1[[#This Row],[Genre]])</f>
        <v>National Geographic Kids Why?: Over 1,111 Answers to Everything Crispin Boyer Non Fiction</v>
      </c>
    </row>
    <row r="146" spans="1:10" x14ac:dyDescent="0.2">
      <c r="A146" s="11" t="s">
        <v>442</v>
      </c>
      <c r="B146" s="12" t="s">
        <v>443</v>
      </c>
      <c r="C146" s="13">
        <v>4.8</v>
      </c>
      <c r="D146" s="14">
        <v>5249</v>
      </c>
      <c r="E146" s="15">
        <v>5</v>
      </c>
      <c r="F146" s="14">
        <v>2016</v>
      </c>
      <c r="G146" s="49" t="str">
        <f>IF(Table1[[#This Row],[Price]]&gt;=50,"HighCost","LowCost")</f>
        <v>LowCost</v>
      </c>
      <c r="H146" s="16" t="s">
        <v>12</v>
      </c>
      <c r="I146" s="12" t="str">
        <f>IF(Table1[[#This Row],[Reviews]]&gt;50000,"High",IF(Table1[[#This Row],[Reviews]]&gt;=10000,"Medium","Low"))</f>
        <v>Low</v>
      </c>
      <c r="J146" s="1" t="str">
        <f>_xlfn.CONCAT(Table1[[#This Row],[Name]]," ",Table1[[#This Row],[Author]]," ",Table1[[#This Row],[Genre]])</f>
        <v>The Going-To-Bed Book Sandra Boynton Fiction</v>
      </c>
    </row>
    <row r="147" spans="1:10" x14ac:dyDescent="0.2">
      <c r="A147" s="11" t="s">
        <v>442</v>
      </c>
      <c r="B147" s="12" t="s">
        <v>443</v>
      </c>
      <c r="C147" s="13">
        <v>4.8</v>
      </c>
      <c r="D147" s="14">
        <v>5249</v>
      </c>
      <c r="E147" s="15">
        <v>5</v>
      </c>
      <c r="F147" s="14">
        <v>2017</v>
      </c>
      <c r="G147" s="49" t="str">
        <f>IF(Table1[[#This Row],[Price]]&gt;=50,"HighCost","LowCost")</f>
        <v>LowCost</v>
      </c>
      <c r="H147" s="16" t="s">
        <v>12</v>
      </c>
      <c r="I147" s="12" t="str">
        <f>IF(Table1[[#This Row],[Reviews]]&gt;50000,"High",IF(Table1[[#This Row],[Reviews]]&gt;=10000,"Medium","Low"))</f>
        <v>Low</v>
      </c>
      <c r="J147" s="1" t="str">
        <f>_xlfn.CONCAT(Table1[[#This Row],[Name]]," ",Table1[[#This Row],[Author]]," ",Table1[[#This Row],[Genre]])</f>
        <v>The Going-To-Bed Book Sandra Boynton Fiction</v>
      </c>
    </row>
    <row r="148" spans="1:10" x14ac:dyDescent="0.2">
      <c r="A148" s="11" t="s">
        <v>134</v>
      </c>
      <c r="B148" s="12" t="s">
        <v>80</v>
      </c>
      <c r="C148" s="13">
        <v>4.8</v>
      </c>
      <c r="D148" s="14">
        <v>5118</v>
      </c>
      <c r="E148" s="15">
        <v>20</v>
      </c>
      <c r="F148" s="14">
        <v>2016</v>
      </c>
      <c r="G148" s="49" t="str">
        <f>IF(Table1[[#This Row],[Price]]&gt;=50,"HighCost","LowCost")</f>
        <v>LowCost</v>
      </c>
      <c r="H148" s="16" t="s">
        <v>12</v>
      </c>
      <c r="I148" s="12" t="str">
        <f>IF(Table1[[#This Row],[Reviews]]&gt;50000,"High",IF(Table1[[#This Row],[Reviews]]&gt;=10000,"Medium","Low"))</f>
        <v>Low</v>
      </c>
      <c r="J148" s="1" t="str">
        <f>_xlfn.CONCAT(Table1[[#This Row],[Name]]," ",Table1[[#This Row],[Author]]," ",Table1[[#This Row],[Genre]])</f>
        <v>Double Down (Diary of a Wimpy Kid #11) Jeff Kinney Fiction</v>
      </c>
    </row>
    <row r="149" spans="1:10" x14ac:dyDescent="0.2">
      <c r="A149" s="11" t="s">
        <v>341</v>
      </c>
      <c r="B149" s="12" t="s">
        <v>342</v>
      </c>
      <c r="C149" s="13">
        <v>4.8</v>
      </c>
      <c r="D149" s="14">
        <v>4757</v>
      </c>
      <c r="E149" s="15">
        <v>4</v>
      </c>
      <c r="F149" s="14">
        <v>2017</v>
      </c>
      <c r="G149" s="49" t="str">
        <f>IF(Table1[[#This Row],[Price]]&gt;=50,"HighCost","LowCost")</f>
        <v>LowCost</v>
      </c>
      <c r="H149" s="16" t="s">
        <v>12</v>
      </c>
      <c r="I149" s="12" t="str">
        <f>IF(Table1[[#This Row],[Reviews]]&gt;50000,"High",IF(Table1[[#This Row],[Reviews]]&gt;=10000,"Medium","Low"))</f>
        <v>Low</v>
      </c>
      <c r="J149" s="1" t="str">
        <f>_xlfn.CONCAT(Table1[[#This Row],[Name]]," ",Table1[[#This Row],[Author]]," ",Table1[[#This Row],[Genre]])</f>
        <v>Puppy Birthday to You! (Paw Patrol) (Little Golden Book) Golden Books Fiction</v>
      </c>
    </row>
    <row r="150" spans="1:10" x14ac:dyDescent="0.2">
      <c r="A150" s="11" t="s">
        <v>469</v>
      </c>
      <c r="B150" s="12" t="s">
        <v>333</v>
      </c>
      <c r="C150" s="13">
        <v>4.8</v>
      </c>
      <c r="D150" s="14">
        <v>4628</v>
      </c>
      <c r="E150" s="15">
        <v>7</v>
      </c>
      <c r="F150" s="14">
        <v>2009</v>
      </c>
      <c r="G150" s="49" t="str">
        <f>IF(Table1[[#This Row],[Price]]&gt;=50,"HighCost","LowCost")</f>
        <v>LowCost</v>
      </c>
      <c r="H150" s="16" t="s">
        <v>12</v>
      </c>
      <c r="I150" s="12" t="str">
        <f>IF(Table1[[#This Row],[Reviews]]&gt;50000,"High",IF(Table1[[#This Row],[Reviews]]&gt;=10000,"Medium","Low"))</f>
        <v>Low</v>
      </c>
      <c r="J150" s="1" t="str">
        <f>_xlfn.CONCAT(Table1[[#This Row],[Name]]," ",Table1[[#This Row],[Author]]," ",Table1[[#This Row],[Genre]])</f>
        <v>The Last Olympian (Percy Jackson and the Olympians, Book 5) Rick Riordan Fiction</v>
      </c>
    </row>
    <row r="151" spans="1:10" x14ac:dyDescent="0.2">
      <c r="A151" s="11" t="s">
        <v>469</v>
      </c>
      <c r="B151" s="12" t="s">
        <v>333</v>
      </c>
      <c r="C151" s="13">
        <v>4.8</v>
      </c>
      <c r="D151" s="14">
        <v>4628</v>
      </c>
      <c r="E151" s="15">
        <v>7</v>
      </c>
      <c r="F151" s="14">
        <v>2010</v>
      </c>
      <c r="G151" s="49" t="str">
        <f>IF(Table1[[#This Row],[Price]]&gt;=50,"HighCost","LowCost")</f>
        <v>LowCost</v>
      </c>
      <c r="H151" s="16" t="s">
        <v>12</v>
      </c>
      <c r="I151" s="12" t="str">
        <f>IF(Table1[[#This Row],[Reviews]]&gt;50000,"High",IF(Table1[[#This Row],[Reviews]]&gt;=10000,"Medium","Low"))</f>
        <v>Low</v>
      </c>
      <c r="J151" s="1" t="str">
        <f>_xlfn.CONCAT(Table1[[#This Row],[Name]]," ",Table1[[#This Row],[Author]]," ",Table1[[#This Row],[Genre]])</f>
        <v>The Last Olympian (Percy Jackson and the Olympians, Book 5) Rick Riordan Fiction</v>
      </c>
    </row>
    <row r="152" spans="1:10" x14ac:dyDescent="0.2">
      <c r="A152" s="11" t="s">
        <v>477</v>
      </c>
      <c r="B152" s="12" t="s">
        <v>333</v>
      </c>
      <c r="C152" s="13">
        <v>4.8</v>
      </c>
      <c r="D152" s="14">
        <v>4506</v>
      </c>
      <c r="E152" s="15">
        <v>14</v>
      </c>
      <c r="F152" s="14">
        <v>2010</v>
      </c>
      <c r="G152" s="49" t="str">
        <f>IF(Table1[[#This Row],[Price]]&gt;=50,"HighCost","LowCost")</f>
        <v>LowCost</v>
      </c>
      <c r="H152" s="16" t="s">
        <v>12</v>
      </c>
      <c r="I152" s="12" t="str">
        <f>IF(Table1[[#This Row],[Reviews]]&gt;50000,"High",IF(Table1[[#This Row],[Reviews]]&gt;=10000,"Medium","Low"))</f>
        <v>Low</v>
      </c>
      <c r="J152" s="1" t="str">
        <f>_xlfn.CONCAT(Table1[[#This Row],[Name]]," ",Table1[[#This Row],[Author]]," ",Table1[[#This Row],[Genre]])</f>
        <v>The Lost Hero (Heroes of Olympus, Book 1) Rick Riordan Fiction</v>
      </c>
    </row>
    <row r="153" spans="1:10" x14ac:dyDescent="0.2">
      <c r="A153" s="11" t="s">
        <v>79</v>
      </c>
      <c r="B153" s="12" t="s">
        <v>80</v>
      </c>
      <c r="C153" s="13">
        <v>4.8</v>
      </c>
      <c r="D153" s="14">
        <v>4505</v>
      </c>
      <c r="E153" s="15">
        <v>0</v>
      </c>
      <c r="F153" s="14">
        <v>2011</v>
      </c>
      <c r="G153" s="49" t="str">
        <f>IF(Table1[[#This Row],[Price]]&gt;=50,"HighCost","LowCost")</f>
        <v>LowCost</v>
      </c>
      <c r="H153" s="16" t="s">
        <v>12</v>
      </c>
      <c r="I153" s="12" t="str">
        <f>IF(Table1[[#This Row],[Reviews]]&gt;50000,"High",IF(Table1[[#This Row],[Reviews]]&gt;=10000,"Medium","Low"))</f>
        <v>Low</v>
      </c>
      <c r="J153" s="1" t="str">
        <f>_xlfn.CONCAT(Table1[[#This Row],[Name]]," ",Table1[[#This Row],[Author]]," ",Table1[[#This Row],[Genre]])</f>
        <v>Cabin Fever (Diary of a Wimpy Kid, Book 6) Jeff Kinney Fiction</v>
      </c>
    </row>
    <row r="154" spans="1:10" x14ac:dyDescent="0.2">
      <c r="A154" s="11" t="s">
        <v>520</v>
      </c>
      <c r="B154" s="12" t="s">
        <v>333</v>
      </c>
      <c r="C154" s="13">
        <v>4.8</v>
      </c>
      <c r="D154" s="14">
        <v>4290</v>
      </c>
      <c r="E154" s="15">
        <v>10</v>
      </c>
      <c r="F154" s="14">
        <v>2011</v>
      </c>
      <c r="G154" s="49" t="str">
        <f>IF(Table1[[#This Row],[Price]]&gt;=50,"HighCost","LowCost")</f>
        <v>LowCost</v>
      </c>
      <c r="H154" s="16" t="s">
        <v>12</v>
      </c>
      <c r="I154" s="12" t="str">
        <f>IF(Table1[[#This Row],[Reviews]]&gt;50000,"High",IF(Table1[[#This Row],[Reviews]]&gt;=10000,"Medium","Low"))</f>
        <v>Low</v>
      </c>
      <c r="J154" s="1" t="str">
        <f>_xlfn.CONCAT(Table1[[#This Row],[Name]]," ",Table1[[#This Row],[Author]]," ",Table1[[#This Row],[Genre]])</f>
        <v>The Son of Neptune (Heroes of Olympus, Book 2) Rick Riordan Fiction</v>
      </c>
    </row>
    <row r="155" spans="1:10" x14ac:dyDescent="0.2">
      <c r="A155" s="11" t="s">
        <v>206</v>
      </c>
      <c r="B155" s="12" t="s">
        <v>207</v>
      </c>
      <c r="C155" s="13">
        <v>4.8</v>
      </c>
      <c r="D155" s="14">
        <v>4148</v>
      </c>
      <c r="E155" s="15">
        <v>11</v>
      </c>
      <c r="F155" s="14">
        <v>2013</v>
      </c>
      <c r="G155" s="49" t="str">
        <f>IF(Table1[[#This Row],[Price]]&gt;=50,"HighCost","LowCost")</f>
        <v>LowCost</v>
      </c>
      <c r="H155" s="16" t="s">
        <v>9</v>
      </c>
      <c r="I155" s="12" t="str">
        <f>IF(Table1[[#This Row],[Reviews]]&gt;50000,"High",IF(Table1[[#This Row],[Reviews]]&gt;=10000,"Medium","Low"))</f>
        <v>Low</v>
      </c>
      <c r="J155" s="1" t="str">
        <f>_xlfn.CONCAT(Table1[[#This Row],[Name]]," ",Table1[[#This Row],[Author]]," ",Table1[[#This Row],[Genre]])</f>
        <v>Happy, Happy, Happy: My Life and Legacy as the Duck Commander Phil Robertson Non Fiction</v>
      </c>
    </row>
    <row r="156" spans="1:10" x14ac:dyDescent="0.2">
      <c r="A156" s="11" t="s">
        <v>95</v>
      </c>
      <c r="B156" s="12" t="s">
        <v>96</v>
      </c>
      <c r="C156" s="13">
        <v>4.8</v>
      </c>
      <c r="D156" s="14">
        <v>4022</v>
      </c>
      <c r="E156" s="15">
        <v>4</v>
      </c>
      <c r="F156" s="14">
        <v>2015</v>
      </c>
      <c r="G156" s="49" t="str">
        <f>IF(Table1[[#This Row],[Price]]&gt;=50,"HighCost","LowCost")</f>
        <v>LowCost</v>
      </c>
      <c r="H156" s="16" t="s">
        <v>9</v>
      </c>
      <c r="I156" s="12" t="str">
        <f>IF(Table1[[#This Row],[Reviews]]&gt;50000,"High",IF(Table1[[#This Row],[Reviews]]&gt;=10000,"Medium","Low"))</f>
        <v>Low</v>
      </c>
      <c r="J156" s="1" t="str">
        <f>_xlfn.CONCAT(Table1[[#This Row],[Name]]," ",Table1[[#This Row],[Author]]," ",Table1[[#This Row],[Genre]])</f>
        <v>Creative Haven Creative Cats Coloring Book (Adult Coloring) Marjorie Sarnat Non Fiction</v>
      </c>
    </row>
    <row r="157" spans="1:10" x14ac:dyDescent="0.2">
      <c r="A157" s="11" t="s">
        <v>361</v>
      </c>
      <c r="B157" s="12" t="s">
        <v>362</v>
      </c>
      <c r="C157" s="13">
        <v>4.8</v>
      </c>
      <c r="D157" s="14">
        <v>3923</v>
      </c>
      <c r="E157" s="15">
        <v>16</v>
      </c>
      <c r="F157" s="14">
        <v>2018</v>
      </c>
      <c r="G157" s="49" t="str">
        <f>IF(Table1[[#This Row],[Price]]&gt;=50,"HighCost","LowCost")</f>
        <v>LowCost</v>
      </c>
      <c r="H157" s="16" t="s">
        <v>9</v>
      </c>
      <c r="I157" s="12" t="str">
        <f>IF(Table1[[#This Row],[Reviews]]&gt;50000,"High",IF(Table1[[#This Row],[Reviews]]&gt;=10000,"Medium","Low"))</f>
        <v>Low</v>
      </c>
      <c r="J157" s="1" t="str">
        <f>_xlfn.CONCAT(Table1[[#This Row],[Name]]," ",Table1[[#This Row],[Author]]," ",Table1[[#This Row],[Genre]])</f>
        <v>Ship of Fools: How a Selfish Ruling Class Is Bringing America to the Brink of Revolution Tucker Carlson Non Fiction</v>
      </c>
    </row>
    <row r="158" spans="1:10" x14ac:dyDescent="0.2">
      <c r="A158" s="11" t="s">
        <v>97</v>
      </c>
      <c r="B158" s="12" t="s">
        <v>96</v>
      </c>
      <c r="C158" s="13">
        <v>4.8</v>
      </c>
      <c r="D158" s="14">
        <v>3871</v>
      </c>
      <c r="E158" s="15">
        <v>5</v>
      </c>
      <c r="F158" s="14">
        <v>2015</v>
      </c>
      <c r="G158" s="49" t="str">
        <f>IF(Table1[[#This Row],[Price]]&gt;=50,"HighCost","LowCost")</f>
        <v>LowCost</v>
      </c>
      <c r="H158" s="16" t="s">
        <v>9</v>
      </c>
      <c r="I158" s="12" t="str">
        <f>IF(Table1[[#This Row],[Reviews]]&gt;50000,"High",IF(Table1[[#This Row],[Reviews]]&gt;=10000,"Medium","Low"))</f>
        <v>Low</v>
      </c>
      <c r="J158" s="1" t="str">
        <f>_xlfn.CONCAT(Table1[[#This Row],[Name]]," ",Table1[[#This Row],[Author]]," ",Table1[[#This Row],[Genre]])</f>
        <v>Creative Haven Owls Coloring Book (Adult Coloring) Marjorie Sarnat Non Fiction</v>
      </c>
    </row>
    <row r="159" spans="1:10" x14ac:dyDescent="0.2">
      <c r="A159" s="11" t="s">
        <v>117</v>
      </c>
      <c r="B159" s="12" t="s">
        <v>80</v>
      </c>
      <c r="C159" s="13">
        <v>4.8</v>
      </c>
      <c r="D159" s="14">
        <v>3837</v>
      </c>
      <c r="E159" s="15">
        <v>15</v>
      </c>
      <c r="F159" s="14">
        <v>2009</v>
      </c>
      <c r="G159" s="49" t="str">
        <f>IF(Table1[[#This Row],[Price]]&gt;=50,"HighCost","LowCost")</f>
        <v>LowCost</v>
      </c>
      <c r="H159" s="16" t="s">
        <v>12</v>
      </c>
      <c r="I159" s="12" t="str">
        <f>IF(Table1[[#This Row],[Reviews]]&gt;50000,"High",IF(Table1[[#This Row],[Reviews]]&gt;=10000,"Medium","Low"))</f>
        <v>Low</v>
      </c>
      <c r="J159" s="1" t="str">
        <f>_xlfn.CONCAT(Table1[[#This Row],[Name]]," ",Table1[[#This Row],[Author]]," ",Table1[[#This Row],[Genre]])</f>
        <v>Diary of a Wimpy Kid: The Last Straw (Book 3) Jeff Kinney Fiction</v>
      </c>
    </row>
    <row r="160" spans="1:10" x14ac:dyDescent="0.2">
      <c r="A160" s="11" t="s">
        <v>574</v>
      </c>
      <c r="B160" s="12" t="s">
        <v>575</v>
      </c>
      <c r="C160" s="13">
        <v>4.8</v>
      </c>
      <c r="D160" s="14">
        <v>3829</v>
      </c>
      <c r="E160" s="15">
        <v>42</v>
      </c>
      <c r="F160" s="14">
        <v>2009</v>
      </c>
      <c r="G160" s="49" t="str">
        <f>IF(Table1[[#This Row],[Price]]&gt;=50,"HighCost","LowCost")</f>
        <v>LowCost</v>
      </c>
      <c r="H160" s="16" t="s">
        <v>12</v>
      </c>
      <c r="I160" s="12" t="str">
        <f>IF(Table1[[#This Row],[Reviews]]&gt;50000,"High",IF(Table1[[#This Row],[Reviews]]&gt;=10000,"Medium","Low"))</f>
        <v>Low</v>
      </c>
      <c r="J160" s="1" t="str">
        <f>_xlfn.CONCAT(Table1[[#This Row],[Name]]," ",Table1[[#This Row],[Author]]," ",Table1[[#This Row],[Genre]])</f>
        <v>Watchmen Alan Moore Fiction</v>
      </c>
    </row>
    <row r="161" spans="1:10" x14ac:dyDescent="0.2">
      <c r="A161" s="11" t="s">
        <v>278</v>
      </c>
      <c r="B161" s="12" t="s">
        <v>279</v>
      </c>
      <c r="C161" s="13">
        <v>4.8</v>
      </c>
      <c r="D161" s="14">
        <v>3828</v>
      </c>
      <c r="E161" s="15">
        <v>15</v>
      </c>
      <c r="F161" s="14">
        <v>2009</v>
      </c>
      <c r="G161" s="49" t="str">
        <f>IF(Table1[[#This Row],[Price]]&gt;=50,"HighCost","LowCost")</f>
        <v>LowCost</v>
      </c>
      <c r="H161" s="16" t="s">
        <v>9</v>
      </c>
      <c r="I161" s="12" t="str">
        <f>IF(Table1[[#This Row],[Reviews]]&gt;50000,"High",IF(Table1[[#This Row],[Reviews]]&gt;=10000,"Medium","Low"))</f>
        <v>Low</v>
      </c>
      <c r="J161" s="1" t="str">
        <f>_xlfn.CONCAT(Table1[[#This Row],[Name]]," ",Table1[[#This Row],[Author]]," ",Table1[[#This Row],[Genre]])</f>
        <v>Liberty and Tyranny: A Conservative Manifesto Mark R. Levin Non Fiction</v>
      </c>
    </row>
    <row r="162" spans="1:10" x14ac:dyDescent="0.2">
      <c r="A162" s="11" t="s">
        <v>532</v>
      </c>
      <c r="B162" s="12" t="s">
        <v>80</v>
      </c>
      <c r="C162" s="13">
        <v>4.8</v>
      </c>
      <c r="D162" s="14">
        <v>3796</v>
      </c>
      <c r="E162" s="15">
        <v>12</v>
      </c>
      <c r="F162" s="14">
        <v>2010</v>
      </c>
      <c r="G162" s="49" t="str">
        <f>IF(Table1[[#This Row],[Price]]&gt;=50,"HighCost","LowCost")</f>
        <v>LowCost</v>
      </c>
      <c r="H162" s="16" t="s">
        <v>12</v>
      </c>
      <c r="I162" s="12" t="str">
        <f>IF(Table1[[#This Row],[Reviews]]&gt;50000,"High",IF(Table1[[#This Row],[Reviews]]&gt;=10000,"Medium","Low"))</f>
        <v>Low</v>
      </c>
      <c r="J162" s="1" t="str">
        <f>_xlfn.CONCAT(Table1[[#This Row],[Name]]," ",Table1[[#This Row],[Author]]," ",Table1[[#This Row],[Genre]])</f>
        <v>The Ugly Truth (Diary of a Wimpy Kid, Book 5) Jeff Kinney Fiction</v>
      </c>
    </row>
    <row r="163" spans="1:10" x14ac:dyDescent="0.2">
      <c r="A163" s="11" t="s">
        <v>223</v>
      </c>
      <c r="B163" s="12" t="s">
        <v>224</v>
      </c>
      <c r="C163" s="13">
        <v>4.8</v>
      </c>
      <c r="D163" s="14">
        <v>3776</v>
      </c>
      <c r="E163" s="15">
        <v>22</v>
      </c>
      <c r="F163" s="14">
        <v>2018</v>
      </c>
      <c r="G163" s="49" t="str">
        <f>IF(Table1[[#This Row],[Price]]&gt;=50,"HighCost","LowCost")</f>
        <v>LowCost</v>
      </c>
      <c r="H163" s="16" t="s">
        <v>9</v>
      </c>
      <c r="I163" s="12" t="str">
        <f>IF(Table1[[#This Row],[Reviews]]&gt;50000,"High",IF(Table1[[#This Row],[Reviews]]&gt;=10000,"Medium","Low"))</f>
        <v>Low</v>
      </c>
      <c r="J163" s="1" t="str">
        <f>_xlfn.CONCAT(Table1[[#This Row],[Name]]," ",Table1[[#This Row],[Author]]," ",Table1[[#This Row],[Genre]])</f>
        <v>Homebody: A Guide to Creating Spaces You Never Want to Leave Joanna Gaines Non Fiction</v>
      </c>
    </row>
    <row r="164" spans="1:10" x14ac:dyDescent="0.2">
      <c r="A164" s="11" t="s">
        <v>229</v>
      </c>
      <c r="B164" s="12" t="s">
        <v>230</v>
      </c>
      <c r="C164" s="13">
        <v>4.8</v>
      </c>
      <c r="D164" s="14">
        <v>3490</v>
      </c>
      <c r="E164" s="15">
        <v>15</v>
      </c>
      <c r="F164" s="14">
        <v>2013</v>
      </c>
      <c r="G164" s="49" t="str">
        <f>IF(Table1[[#This Row],[Price]]&gt;=50,"HighCost","LowCost")</f>
        <v>LowCost</v>
      </c>
      <c r="H164" s="16" t="s">
        <v>9</v>
      </c>
      <c r="I164" s="12" t="str">
        <f>IF(Table1[[#This Row],[Reviews]]&gt;50000,"High",IF(Table1[[#This Row],[Reviews]]&gt;=10000,"Medium","Low"))</f>
        <v>Low</v>
      </c>
      <c r="J164" s="1" t="str">
        <f>_xlfn.CONCAT(Table1[[#This Row],[Name]]," ",Table1[[#This Row],[Author]]," ",Table1[[#This Row],[Genre]])</f>
        <v>Humans of New York Brandon Stanton Non Fiction</v>
      </c>
    </row>
    <row r="165" spans="1:10" x14ac:dyDescent="0.2">
      <c r="A165" s="11" t="s">
        <v>229</v>
      </c>
      <c r="B165" s="12" t="s">
        <v>230</v>
      </c>
      <c r="C165" s="13">
        <v>4.8</v>
      </c>
      <c r="D165" s="14">
        <v>3490</v>
      </c>
      <c r="E165" s="15">
        <v>15</v>
      </c>
      <c r="F165" s="14">
        <v>2014</v>
      </c>
      <c r="G165" s="49" t="str">
        <f>IF(Table1[[#This Row],[Price]]&gt;=50,"HighCost","LowCost")</f>
        <v>LowCost</v>
      </c>
      <c r="H165" s="16" t="s">
        <v>9</v>
      </c>
      <c r="I165" s="12" t="str">
        <f>IF(Table1[[#This Row],[Reviews]]&gt;50000,"High",IF(Table1[[#This Row],[Reviews]]&gt;=10000,"Medium","Low"))</f>
        <v>Low</v>
      </c>
      <c r="J165" s="1" t="str">
        <f>_xlfn.CONCAT(Table1[[#This Row],[Name]]," ",Table1[[#This Row],[Author]]," ",Table1[[#This Row],[Genre]])</f>
        <v>Humans of New York Brandon Stanton Non Fiction</v>
      </c>
    </row>
    <row r="166" spans="1:10" x14ac:dyDescent="0.2">
      <c r="A166" s="11" t="s">
        <v>500</v>
      </c>
      <c r="B166" s="12" t="s">
        <v>499</v>
      </c>
      <c r="C166" s="13">
        <v>4.8</v>
      </c>
      <c r="D166" s="14">
        <v>3428</v>
      </c>
      <c r="E166" s="15">
        <v>14</v>
      </c>
      <c r="F166" s="14">
        <v>2015</v>
      </c>
      <c r="G166" s="49" t="str">
        <f>IF(Table1[[#This Row],[Price]]&gt;=50,"HighCost","LowCost")</f>
        <v>LowCost</v>
      </c>
      <c r="H166" s="16" t="s">
        <v>9</v>
      </c>
      <c r="I166" s="12" t="str">
        <f>IF(Table1[[#This Row],[Reviews]]&gt;50000,"High",IF(Table1[[#This Row],[Reviews]]&gt;=10000,"Medium","Low"))</f>
        <v>Low</v>
      </c>
      <c r="J166" s="1" t="str">
        <f>_xlfn.CONCAT(Table1[[#This Row],[Name]]," ",Table1[[#This Row],[Author]]," ",Table1[[#This Row],[Genre]])</f>
        <v>The Pioneer Woman Cooks: Dinnertime - Comfort Classics, Freezer Food, 16-minute Meals, and Other Delicious Ways to Solveâ€¦ Ree Drummond Non Fiction</v>
      </c>
    </row>
    <row r="167" spans="1:10" x14ac:dyDescent="0.2">
      <c r="A167" s="11" t="s">
        <v>126</v>
      </c>
      <c r="B167" s="12" t="s">
        <v>80</v>
      </c>
      <c r="C167" s="13">
        <v>4.8</v>
      </c>
      <c r="D167" s="14">
        <v>3181</v>
      </c>
      <c r="E167" s="15">
        <v>12</v>
      </c>
      <c r="F167" s="14">
        <v>2009</v>
      </c>
      <c r="G167" s="49" t="str">
        <f>IF(Table1[[#This Row],[Price]]&gt;=50,"HighCost","LowCost")</f>
        <v>LowCost</v>
      </c>
      <c r="H167" s="16" t="s">
        <v>12</v>
      </c>
      <c r="I167" s="12" t="str">
        <f>IF(Table1[[#This Row],[Reviews]]&gt;50000,"High",IF(Table1[[#This Row],[Reviews]]&gt;=10000,"Medium","Low"))</f>
        <v>Low</v>
      </c>
      <c r="J167" s="1" t="str">
        <f>_xlfn.CONCAT(Table1[[#This Row],[Name]]," ",Table1[[#This Row],[Author]]," ",Table1[[#This Row],[Genre]])</f>
        <v>Dog Days (Diary of a Wimpy Kid, Book 4) (Volume 4) Jeff Kinney Fiction</v>
      </c>
    </row>
    <row r="168" spans="1:10" x14ac:dyDescent="0.2">
      <c r="A168" s="11" t="s">
        <v>298</v>
      </c>
      <c r="B168" s="12" t="s">
        <v>299</v>
      </c>
      <c r="C168" s="13">
        <v>4.8</v>
      </c>
      <c r="D168" s="14">
        <v>2926</v>
      </c>
      <c r="E168" s="15">
        <v>27</v>
      </c>
      <c r="F168" s="14">
        <v>2009</v>
      </c>
      <c r="G168" s="49" t="str">
        <f>IF(Table1[[#This Row],[Price]]&gt;=50,"HighCost","LowCost")</f>
        <v>LowCost</v>
      </c>
      <c r="H168" s="16" t="s">
        <v>9</v>
      </c>
      <c r="I168" s="12" t="str">
        <f>IF(Table1[[#This Row],[Reviews]]&gt;50000,"High",IF(Table1[[#This Row],[Reviews]]&gt;=10000,"Medium","Low"))</f>
        <v>Low</v>
      </c>
      <c r="J168" s="1" t="str">
        <f>_xlfn.CONCAT(Table1[[#This Row],[Name]]," ",Table1[[#This Row],[Author]]," ",Table1[[#This Row],[Genre]])</f>
        <v>Mastering the Art of French Cooking, Vol. 2 Julia Child Non Fiction</v>
      </c>
    </row>
    <row r="169" spans="1:10" x14ac:dyDescent="0.2">
      <c r="A169" s="11" t="s">
        <v>501</v>
      </c>
      <c r="B169" s="12" t="s">
        <v>499</v>
      </c>
      <c r="C169" s="13">
        <v>4.8</v>
      </c>
      <c r="D169" s="14">
        <v>2876</v>
      </c>
      <c r="E169" s="15">
        <v>21</v>
      </c>
      <c r="F169" s="14">
        <v>2012</v>
      </c>
      <c r="G169" s="49" t="str">
        <f>IF(Table1[[#This Row],[Price]]&gt;=50,"HighCost","LowCost")</f>
        <v>LowCost</v>
      </c>
      <c r="H169" s="16" t="s">
        <v>9</v>
      </c>
      <c r="I169" s="12" t="str">
        <f>IF(Table1[[#This Row],[Reviews]]&gt;50000,"High",IF(Table1[[#This Row],[Reviews]]&gt;=10000,"Medium","Low"))</f>
        <v>Low</v>
      </c>
      <c r="J169" s="1" t="str">
        <f>_xlfn.CONCAT(Table1[[#This Row],[Name]]," ",Table1[[#This Row],[Author]]," ",Table1[[#This Row],[Genre]])</f>
        <v>The Pioneer Woman Cooks: Food from My Frontier Ree Drummond Non Fiction</v>
      </c>
    </row>
    <row r="170" spans="1:10" x14ac:dyDescent="0.2">
      <c r="A170" s="11" t="s">
        <v>418</v>
      </c>
      <c r="B170" s="12" t="s">
        <v>419</v>
      </c>
      <c r="C170" s="13">
        <v>4.8</v>
      </c>
      <c r="D170" s="14">
        <v>2774</v>
      </c>
      <c r="E170" s="15">
        <v>0</v>
      </c>
      <c r="F170" s="14">
        <v>2016</v>
      </c>
      <c r="G170" s="49" t="str">
        <f>IF(Table1[[#This Row],[Price]]&gt;=50,"HighCost","LowCost")</f>
        <v>LowCost</v>
      </c>
      <c r="H170" s="16" t="s">
        <v>9</v>
      </c>
      <c r="I170" s="12" t="str">
        <f>IF(Table1[[#This Row],[Reviews]]&gt;50000,"High",IF(Table1[[#This Row],[Reviews]]&gt;=10000,"Medium","Low"))</f>
        <v>Low</v>
      </c>
      <c r="J170" s="1" t="str">
        <f>_xlfn.CONCAT(Table1[[#This Row],[Name]]," ",Table1[[#This Row],[Author]]," ",Table1[[#This Row],[Genre]])</f>
        <v>The Constitution of the United States Delegates of the ConstitutionalÂ… Non Fiction</v>
      </c>
    </row>
    <row r="171" spans="1:10" x14ac:dyDescent="0.2">
      <c r="A171" s="11" t="s">
        <v>498</v>
      </c>
      <c r="B171" s="12" t="s">
        <v>499</v>
      </c>
      <c r="C171" s="13">
        <v>4.8</v>
      </c>
      <c r="D171" s="14">
        <v>2663</v>
      </c>
      <c r="E171" s="15">
        <v>17</v>
      </c>
      <c r="F171" s="14">
        <v>2013</v>
      </c>
      <c r="G171" s="49" t="str">
        <f>IF(Table1[[#This Row],[Price]]&gt;=50,"HighCost","LowCost")</f>
        <v>LowCost</v>
      </c>
      <c r="H171" s="16" t="s">
        <v>9</v>
      </c>
      <c r="I171" s="12" t="str">
        <f>IF(Table1[[#This Row],[Reviews]]&gt;50000,"High",IF(Table1[[#This Row],[Reviews]]&gt;=10000,"Medium","Low"))</f>
        <v>Low</v>
      </c>
      <c r="J171" s="1" t="str">
        <f>_xlfn.CONCAT(Table1[[#This Row],[Name]]," ",Table1[[#This Row],[Author]]," ",Table1[[#This Row],[Genre]])</f>
        <v>The Pioneer Woman Cooks: A Year of Holidays: 140 Step-by-Step Recipes for Simple, Scrumptious Celebrations Ree Drummond Non Fiction</v>
      </c>
    </row>
    <row r="172" spans="1:10" x14ac:dyDescent="0.2">
      <c r="A172" s="11" t="s">
        <v>265</v>
      </c>
      <c r="B172" s="12" t="s">
        <v>266</v>
      </c>
      <c r="C172" s="13">
        <v>4.8</v>
      </c>
      <c r="D172" s="14">
        <v>2507</v>
      </c>
      <c r="E172" s="15">
        <v>8</v>
      </c>
      <c r="F172" s="14">
        <v>2018</v>
      </c>
      <c r="G172" s="49" t="str">
        <f>IF(Table1[[#This Row],[Price]]&gt;=50,"HighCost","LowCost")</f>
        <v>LowCost</v>
      </c>
      <c r="H172" s="16" t="s">
        <v>9</v>
      </c>
      <c r="I172" s="12" t="str">
        <f>IF(Table1[[#This Row],[Reviews]]&gt;50000,"High",IF(Table1[[#This Row],[Reviews]]&gt;=10000,"Medium","Low"))</f>
        <v>Low</v>
      </c>
      <c r="J172" s="1" t="str">
        <f>_xlfn.CONCAT(Table1[[#This Row],[Name]]," ",Table1[[#This Row],[Author]]," ",Table1[[#This Row],[Genre]])</f>
        <v>Kitchen Confidential Updated Edition: Adventures in the Culinary Underbelly (P.S.) Anthony Bourdain Non Fiction</v>
      </c>
    </row>
    <row r="173" spans="1:10" x14ac:dyDescent="0.2">
      <c r="A173" s="11" t="s">
        <v>561</v>
      </c>
      <c r="B173" s="12" t="s">
        <v>562</v>
      </c>
      <c r="C173" s="13">
        <v>4.8</v>
      </c>
      <c r="D173" s="14">
        <v>2282</v>
      </c>
      <c r="E173" s="15">
        <v>21</v>
      </c>
      <c r="F173" s="14">
        <v>2010</v>
      </c>
      <c r="G173" s="49" t="str">
        <f>IF(Table1[[#This Row],[Price]]&gt;=50,"HighCost","LowCost")</f>
        <v>LowCost</v>
      </c>
      <c r="H173" s="16" t="s">
        <v>12</v>
      </c>
      <c r="I173" s="12" t="str">
        <f>IF(Table1[[#This Row],[Reviews]]&gt;50000,"High",IF(Table1[[#This Row],[Reviews]]&gt;=10000,"Medium","Low"))</f>
        <v>Low</v>
      </c>
      <c r="J173" s="1" t="str">
        <f>_xlfn.CONCAT(Table1[[#This Row],[Name]]," ",Table1[[#This Row],[Author]]," ",Table1[[#This Row],[Genre]])</f>
        <v>Towers of Midnight (Wheel of Time, Book Thirteen) Robert Jordan Fiction</v>
      </c>
    </row>
    <row r="174" spans="1:10" x14ac:dyDescent="0.2">
      <c r="A174" s="11" t="s">
        <v>514</v>
      </c>
      <c r="B174" s="12" t="s">
        <v>333</v>
      </c>
      <c r="C174" s="13">
        <v>4.8</v>
      </c>
      <c r="D174" s="14">
        <v>2091</v>
      </c>
      <c r="E174" s="15">
        <v>12</v>
      </c>
      <c r="F174" s="14">
        <v>2012</v>
      </c>
      <c r="G174" s="49" t="str">
        <f>IF(Table1[[#This Row],[Price]]&gt;=50,"HighCost","LowCost")</f>
        <v>LowCost</v>
      </c>
      <c r="H174" s="16" t="s">
        <v>12</v>
      </c>
      <c r="I174" s="12" t="str">
        <f>IF(Table1[[#This Row],[Reviews]]&gt;50000,"High",IF(Table1[[#This Row],[Reviews]]&gt;=10000,"Medium","Low"))</f>
        <v>Low</v>
      </c>
      <c r="J174" s="1" t="str">
        <f>_xlfn.CONCAT(Table1[[#This Row],[Name]]," ",Table1[[#This Row],[Author]]," ",Table1[[#This Row],[Genre]])</f>
        <v>The Serpent's Shadow (The Kane Chronicles, Book 3) Rick Riordan Fiction</v>
      </c>
    </row>
    <row r="175" spans="1:10" x14ac:dyDescent="0.2">
      <c r="A175" s="11" t="s">
        <v>217</v>
      </c>
      <c r="B175" s="12" t="s">
        <v>218</v>
      </c>
      <c r="C175" s="13">
        <v>4.8</v>
      </c>
      <c r="D175" s="14">
        <v>1930</v>
      </c>
      <c r="E175" s="15">
        <v>4</v>
      </c>
      <c r="F175" s="14">
        <v>2009</v>
      </c>
      <c r="G175" s="49" t="str">
        <f>IF(Table1[[#This Row],[Price]]&gt;=50,"HighCost","LowCost")</f>
        <v>LowCost</v>
      </c>
      <c r="H175" s="16" t="s">
        <v>9</v>
      </c>
      <c r="I175" s="12" t="str">
        <f>IF(Table1[[#This Row],[Reviews]]&gt;50000,"High",IF(Table1[[#This Row],[Reviews]]&gt;=10000,"Medium","Low"))</f>
        <v>Low</v>
      </c>
      <c r="J175" s="1" t="str">
        <f>_xlfn.CONCAT(Table1[[#This Row],[Name]]," ",Table1[[#This Row],[Author]]," ",Table1[[#This Row],[Genre]])</f>
        <v>Have a Little Faith: A True Story Mitch Albom Non Fiction</v>
      </c>
    </row>
    <row r="176" spans="1:10" x14ac:dyDescent="0.2">
      <c r="A176" s="11" t="s">
        <v>387</v>
      </c>
      <c r="B176" s="12" t="s">
        <v>388</v>
      </c>
      <c r="C176" s="13">
        <v>4.8</v>
      </c>
      <c r="D176" s="14">
        <v>1680</v>
      </c>
      <c r="E176" s="15">
        <v>12</v>
      </c>
      <c r="F176" s="14">
        <v>2009</v>
      </c>
      <c r="G176" s="49" t="str">
        <f>IF(Table1[[#This Row],[Price]]&gt;=50,"HighCost","LowCost")</f>
        <v>LowCost</v>
      </c>
      <c r="H176" s="16" t="s">
        <v>9</v>
      </c>
      <c r="I176" s="12" t="str">
        <f>IF(Table1[[#This Row],[Reviews]]&gt;50000,"High",IF(Table1[[#This Row],[Reviews]]&gt;=10000,"Medium","Low"))</f>
        <v>Low</v>
      </c>
      <c r="J176" s="1" t="str">
        <f>_xlfn.CONCAT(Table1[[#This Row],[Name]]," ",Table1[[#This Row],[Author]]," ",Table1[[#This Row],[Genre]])</f>
        <v>The 5000 Year Leap W. Cleon Skousen Non Fiction</v>
      </c>
    </row>
    <row r="177" spans="1:10" x14ac:dyDescent="0.2">
      <c r="A177" s="11" t="s">
        <v>479</v>
      </c>
      <c r="B177" s="12" t="s">
        <v>480</v>
      </c>
      <c r="C177" s="13">
        <v>4.8</v>
      </c>
      <c r="D177" s="14">
        <v>1655</v>
      </c>
      <c r="E177" s="15">
        <v>13</v>
      </c>
      <c r="F177" s="14">
        <v>2009</v>
      </c>
      <c r="G177" s="49" t="str">
        <f>IF(Table1[[#This Row],[Price]]&gt;=50,"HighCost","LowCost")</f>
        <v>LowCost</v>
      </c>
      <c r="H177" s="16" t="s">
        <v>9</v>
      </c>
      <c r="I177" s="12" t="str">
        <f>IF(Table1[[#This Row],[Reviews]]&gt;50000,"High",IF(Table1[[#This Row],[Reviews]]&gt;=10000,"Medium","Low"))</f>
        <v>Low</v>
      </c>
      <c r="J177" s="1" t="str">
        <f>_xlfn.CONCAT(Table1[[#This Row],[Name]]," ",Table1[[#This Row],[Author]]," ",Table1[[#This Row],[Genre]])</f>
        <v>The Love Dare Stephen Kendrick Non Fiction</v>
      </c>
    </row>
    <row r="178" spans="1:10" x14ac:dyDescent="0.2">
      <c r="A178" s="11" t="s">
        <v>100</v>
      </c>
      <c r="B178" s="12" t="s">
        <v>101</v>
      </c>
      <c r="C178" s="13">
        <v>4.8</v>
      </c>
      <c r="D178" s="14">
        <v>1329</v>
      </c>
      <c r="E178" s="15">
        <v>10</v>
      </c>
      <c r="F178" s="14">
        <v>2013</v>
      </c>
      <c r="G178" s="49" t="str">
        <f>IF(Table1[[#This Row],[Price]]&gt;=50,"HighCost","LowCost")</f>
        <v>LowCost</v>
      </c>
      <c r="H178" s="16" t="s">
        <v>9</v>
      </c>
      <c r="I178" s="12" t="str">
        <f>IF(Table1[[#This Row],[Reviews]]&gt;50000,"High",IF(Table1[[#This Row],[Reviews]]&gt;=10000,"Medium","Low"))</f>
        <v>Low</v>
      </c>
      <c r="J178" s="1" t="str">
        <f>_xlfn.CONCAT(Table1[[#This Row],[Name]]," ",Table1[[#This Row],[Author]]," ",Table1[[#This Row],[Genre]])</f>
        <v>Daring Greatly: How the Courage to Be Vulnerable Transforms the Way We Live, Love, Parent, and Lead BreneÌ Brown Non Fiction</v>
      </c>
    </row>
    <row r="179" spans="1:10" x14ac:dyDescent="0.2">
      <c r="A179" s="11" t="s">
        <v>63</v>
      </c>
      <c r="B179" s="12" t="s">
        <v>64</v>
      </c>
      <c r="C179" s="13">
        <v>4.8</v>
      </c>
      <c r="D179" s="14">
        <v>1296</v>
      </c>
      <c r="E179" s="15">
        <v>24</v>
      </c>
      <c r="F179" s="14">
        <v>2012</v>
      </c>
      <c r="G179" s="49" t="str">
        <f>IF(Table1[[#This Row],[Price]]&gt;=50,"HighCost","LowCost")</f>
        <v>LowCost</v>
      </c>
      <c r="H179" s="16" t="s">
        <v>9</v>
      </c>
      <c r="I179" s="12" t="str">
        <f>IF(Table1[[#This Row],[Reviews]]&gt;50000,"High",IF(Table1[[#This Row],[Reviews]]&gt;=10000,"Medium","Low"))</f>
        <v>Low</v>
      </c>
      <c r="J179" s="1" t="str">
        <f>_xlfn.CONCAT(Table1[[#This Row],[Name]]," ",Table1[[#This Row],[Author]]," ",Table1[[#This Row],[Genre]])</f>
        <v>Barefoot Contessa Foolproof: Recipes You Can Trust: A Cookbook Ina Garten Non Fiction</v>
      </c>
    </row>
    <row r="180" spans="1:10" x14ac:dyDescent="0.2">
      <c r="A180" s="11" t="s">
        <v>332</v>
      </c>
      <c r="B180" s="12" t="s">
        <v>333</v>
      </c>
      <c r="C180" s="13">
        <v>4.8</v>
      </c>
      <c r="D180" s="14">
        <v>548</v>
      </c>
      <c r="E180" s="15">
        <v>2</v>
      </c>
      <c r="F180" s="14">
        <v>2010</v>
      </c>
      <c r="G180" s="49" t="str">
        <f>IF(Table1[[#This Row],[Price]]&gt;=50,"HighCost","LowCost")</f>
        <v>LowCost</v>
      </c>
      <c r="H180" s="16" t="s">
        <v>12</v>
      </c>
      <c r="I180" s="12" t="str">
        <f>IF(Table1[[#This Row],[Reviews]]&gt;50000,"High",IF(Table1[[#This Row],[Reviews]]&gt;=10000,"Medium","Low"))</f>
        <v>Low</v>
      </c>
      <c r="J180" s="1" t="str">
        <f>_xlfn.CONCAT(Table1[[#This Row],[Name]]," ",Table1[[#This Row],[Author]]," ",Table1[[#This Row],[Genre]])</f>
        <v>Percy Jackson and the Olympians Paperback Boxed Set (Books 1-3) Rick Riordan Fiction</v>
      </c>
    </row>
    <row r="181" spans="1:10" x14ac:dyDescent="0.2">
      <c r="A181" s="11" t="s">
        <v>428</v>
      </c>
      <c r="B181" s="12" t="s">
        <v>289</v>
      </c>
      <c r="C181" s="13">
        <v>4.7</v>
      </c>
      <c r="D181" s="14">
        <v>50482</v>
      </c>
      <c r="E181" s="15">
        <v>13</v>
      </c>
      <c r="F181" s="14">
        <v>2012</v>
      </c>
      <c r="G181" s="49" t="str">
        <f>IF(Table1[[#This Row],[Price]]&gt;=50,"HighCost","LowCost")</f>
        <v>LowCost</v>
      </c>
      <c r="H181" s="16" t="s">
        <v>12</v>
      </c>
      <c r="I181" s="12" t="str">
        <f>IF(Table1[[#This Row],[Reviews]]&gt;50000,"High",IF(Table1[[#This Row],[Reviews]]&gt;=10000,"Medium","Low"))</f>
        <v>High</v>
      </c>
      <c r="J181" s="1" t="str">
        <f>_xlfn.CONCAT(Table1[[#This Row],[Name]]," ",Table1[[#This Row],[Author]]," ",Table1[[#This Row],[Genre]])</f>
        <v>The Fault in Our Stars John Green Fiction</v>
      </c>
    </row>
    <row r="182" spans="1:10" x14ac:dyDescent="0.2">
      <c r="A182" s="11" t="s">
        <v>428</v>
      </c>
      <c r="B182" s="12" t="s">
        <v>289</v>
      </c>
      <c r="C182" s="13">
        <v>4.7</v>
      </c>
      <c r="D182" s="14">
        <v>50482</v>
      </c>
      <c r="E182" s="15">
        <v>13</v>
      </c>
      <c r="F182" s="14">
        <v>2013</v>
      </c>
      <c r="G182" s="49" t="str">
        <f>IF(Table1[[#This Row],[Price]]&gt;=50,"HighCost","LowCost")</f>
        <v>LowCost</v>
      </c>
      <c r="H182" s="16" t="s">
        <v>12</v>
      </c>
      <c r="I182" s="12" t="str">
        <f>IF(Table1[[#This Row],[Reviews]]&gt;50000,"High",IF(Table1[[#This Row],[Reviews]]&gt;=10000,"Medium","Low"))</f>
        <v>High</v>
      </c>
      <c r="J182" s="1" t="str">
        <f>_xlfn.CONCAT(Table1[[#This Row],[Name]]," ",Table1[[#This Row],[Author]]," ",Table1[[#This Row],[Genre]])</f>
        <v>The Fault in Our Stars John Green Fiction</v>
      </c>
    </row>
    <row r="183" spans="1:10" x14ac:dyDescent="0.2">
      <c r="A183" s="11" t="s">
        <v>428</v>
      </c>
      <c r="B183" s="12" t="s">
        <v>289</v>
      </c>
      <c r="C183" s="13">
        <v>4.7</v>
      </c>
      <c r="D183" s="14">
        <v>50482</v>
      </c>
      <c r="E183" s="15">
        <v>7</v>
      </c>
      <c r="F183" s="14">
        <v>2014</v>
      </c>
      <c r="G183" s="49" t="str">
        <f>IF(Table1[[#This Row],[Price]]&gt;=50,"HighCost","LowCost")</f>
        <v>LowCost</v>
      </c>
      <c r="H183" s="16" t="s">
        <v>12</v>
      </c>
      <c r="I183" s="12" t="str">
        <f>IF(Table1[[#This Row],[Reviews]]&gt;50000,"High",IF(Table1[[#This Row],[Reviews]]&gt;=10000,"Medium","Low"))</f>
        <v>High</v>
      </c>
      <c r="J183" s="1" t="str">
        <f>_xlfn.CONCAT(Table1[[#This Row],[Name]]," ",Table1[[#This Row],[Author]]," ",Table1[[#This Row],[Genre]])</f>
        <v>The Fault in Our Stars John Green Fiction</v>
      </c>
    </row>
    <row r="184" spans="1:10" x14ac:dyDescent="0.2">
      <c r="A184" s="11" t="s">
        <v>428</v>
      </c>
      <c r="B184" s="12" t="s">
        <v>289</v>
      </c>
      <c r="C184" s="13">
        <v>4.7</v>
      </c>
      <c r="D184" s="14">
        <v>50482</v>
      </c>
      <c r="E184" s="15">
        <v>13</v>
      </c>
      <c r="F184" s="14">
        <v>2014</v>
      </c>
      <c r="G184" s="49" t="str">
        <f>IF(Table1[[#This Row],[Price]]&gt;=50,"HighCost","LowCost")</f>
        <v>LowCost</v>
      </c>
      <c r="H184" s="16" t="s">
        <v>12</v>
      </c>
      <c r="I184" s="12" t="str">
        <f>IF(Table1[[#This Row],[Reviews]]&gt;50000,"High",IF(Table1[[#This Row],[Reviews]]&gt;=10000,"Medium","Low"))</f>
        <v>High</v>
      </c>
      <c r="J184" s="1" t="str">
        <f>_xlfn.CONCAT(Table1[[#This Row],[Name]]," ",Table1[[#This Row],[Author]]," ",Table1[[#This Row],[Genre]])</f>
        <v>The Fault in Our Stars John Green Fiction</v>
      </c>
    </row>
    <row r="185" spans="1:10" x14ac:dyDescent="0.2">
      <c r="A185" s="11" t="s">
        <v>484</v>
      </c>
      <c r="B185" s="12" t="s">
        <v>485</v>
      </c>
      <c r="C185" s="13">
        <v>4.7</v>
      </c>
      <c r="D185" s="14">
        <v>39459</v>
      </c>
      <c r="E185" s="15">
        <v>9</v>
      </c>
      <c r="F185" s="14">
        <v>2015</v>
      </c>
      <c r="G185" s="49" t="str">
        <f>IF(Table1[[#This Row],[Price]]&gt;=50,"HighCost","LowCost")</f>
        <v>LowCost</v>
      </c>
      <c r="H185" s="16" t="s">
        <v>12</v>
      </c>
      <c r="I185" s="12" t="str">
        <f>IF(Table1[[#This Row],[Reviews]]&gt;50000,"High",IF(Table1[[#This Row],[Reviews]]&gt;=10000,"Medium","Low"))</f>
        <v>Medium</v>
      </c>
      <c r="J185" s="1" t="str">
        <f>_xlfn.CONCAT(Table1[[#This Row],[Name]]," ",Table1[[#This Row],[Author]]," ",Table1[[#This Row],[Genre]])</f>
        <v>The Martian Andy Weir Fiction</v>
      </c>
    </row>
    <row r="186" spans="1:10" x14ac:dyDescent="0.2">
      <c r="A186" s="11" t="s">
        <v>391</v>
      </c>
      <c r="B186" s="12" t="s">
        <v>392</v>
      </c>
      <c r="C186" s="13">
        <v>4.7</v>
      </c>
      <c r="D186" s="14">
        <v>35799</v>
      </c>
      <c r="E186" s="15">
        <v>39</v>
      </c>
      <c r="F186" s="14">
        <v>2014</v>
      </c>
      <c r="G186" s="49" t="str">
        <f>IF(Table1[[#This Row],[Price]]&gt;=50,"HighCost","LowCost")</f>
        <v>LowCost</v>
      </c>
      <c r="H186" s="16" t="s">
        <v>12</v>
      </c>
      <c r="I186" s="12" t="str">
        <f>IF(Table1[[#This Row],[Reviews]]&gt;50000,"High",IF(Table1[[#This Row],[Reviews]]&gt;=10000,"Medium","Low"))</f>
        <v>Medium</v>
      </c>
      <c r="J186" s="1" t="str">
        <f>_xlfn.CONCAT(Table1[[#This Row],[Name]]," ",Table1[[#This Row],[Author]]," ",Table1[[#This Row],[Genre]])</f>
        <v>The Alchemist Paulo Coelho Fiction</v>
      </c>
    </row>
    <row r="187" spans="1:10" x14ac:dyDescent="0.2">
      <c r="A187" s="11" t="s">
        <v>460</v>
      </c>
      <c r="B187" s="12" t="s">
        <v>88</v>
      </c>
      <c r="C187" s="13">
        <v>4.7</v>
      </c>
      <c r="D187" s="14">
        <v>32122</v>
      </c>
      <c r="E187" s="15">
        <v>14</v>
      </c>
      <c r="F187" s="14">
        <v>2010</v>
      </c>
      <c r="G187" s="49" t="str">
        <f>IF(Table1[[#This Row],[Price]]&gt;=50,"HighCost","LowCost")</f>
        <v>LowCost</v>
      </c>
      <c r="H187" s="16" t="s">
        <v>12</v>
      </c>
      <c r="I187" s="12" t="str">
        <f>IF(Table1[[#This Row],[Reviews]]&gt;50000,"High",IF(Table1[[#This Row],[Reviews]]&gt;=10000,"Medium","Low"))</f>
        <v>Medium</v>
      </c>
      <c r="J187" s="1" t="str">
        <f>_xlfn.CONCAT(Table1[[#This Row],[Name]]," ",Table1[[#This Row],[Author]]," ",Table1[[#This Row],[Genre]])</f>
        <v>The Hunger Games Suzanne Collins Fiction</v>
      </c>
    </row>
    <row r="188" spans="1:10" x14ac:dyDescent="0.2">
      <c r="A188" s="11" t="s">
        <v>461</v>
      </c>
      <c r="B188" s="12" t="s">
        <v>88</v>
      </c>
      <c r="C188" s="13">
        <v>4.7</v>
      </c>
      <c r="D188" s="14">
        <v>32122</v>
      </c>
      <c r="E188" s="15">
        <v>8</v>
      </c>
      <c r="F188" s="14">
        <v>2011</v>
      </c>
      <c r="G188" s="49" t="str">
        <f>IF(Table1[[#This Row],[Price]]&gt;=50,"HighCost","LowCost")</f>
        <v>LowCost</v>
      </c>
      <c r="H188" s="16" t="s">
        <v>12</v>
      </c>
      <c r="I188" s="12" t="str">
        <f>IF(Table1[[#This Row],[Reviews]]&gt;50000,"High",IF(Table1[[#This Row],[Reviews]]&gt;=10000,"Medium","Low"))</f>
        <v>Medium</v>
      </c>
      <c r="J188" s="1" t="str">
        <f>_xlfn.CONCAT(Table1[[#This Row],[Name]]," ",Table1[[#This Row],[Author]]," ",Table1[[#This Row],[Genre]])</f>
        <v>The Hunger Games (Book 1) Suzanne Collins Fiction</v>
      </c>
    </row>
    <row r="189" spans="1:10" x14ac:dyDescent="0.2">
      <c r="A189" s="11" t="s">
        <v>461</v>
      </c>
      <c r="B189" s="12" t="s">
        <v>88</v>
      </c>
      <c r="C189" s="13">
        <v>4.7</v>
      </c>
      <c r="D189" s="14">
        <v>32122</v>
      </c>
      <c r="E189" s="15">
        <v>8</v>
      </c>
      <c r="F189" s="14">
        <v>2012</v>
      </c>
      <c r="G189" s="49" t="str">
        <f>IF(Table1[[#This Row],[Price]]&gt;=50,"HighCost","LowCost")</f>
        <v>LowCost</v>
      </c>
      <c r="H189" s="16" t="s">
        <v>12</v>
      </c>
      <c r="I189" s="12" t="str">
        <f>IF(Table1[[#This Row],[Reviews]]&gt;50000,"High",IF(Table1[[#This Row],[Reviews]]&gt;=10000,"Medium","Low"))</f>
        <v>Medium</v>
      </c>
      <c r="J189" s="1" t="str">
        <f>_xlfn.CONCAT(Table1[[#This Row],[Name]]," ",Table1[[#This Row],[Author]]," ",Table1[[#This Row],[Genre]])</f>
        <v>The Hunger Games (Book 1) Suzanne Collins Fiction</v>
      </c>
    </row>
    <row r="190" spans="1:10" x14ac:dyDescent="0.2">
      <c r="A190" s="11" t="s">
        <v>146</v>
      </c>
      <c r="B190" s="12" t="s">
        <v>147</v>
      </c>
      <c r="C190" s="13">
        <v>4.7</v>
      </c>
      <c r="D190" s="14">
        <v>28729</v>
      </c>
      <c r="E190" s="15">
        <v>15</v>
      </c>
      <c r="F190" s="14">
        <v>2018</v>
      </c>
      <c r="G190" s="49" t="str">
        <f>IF(Table1[[#This Row],[Price]]&gt;=50,"HighCost","LowCost")</f>
        <v>LowCost</v>
      </c>
      <c r="H190" s="16" t="s">
        <v>9</v>
      </c>
      <c r="I190" s="12" t="str">
        <f>IF(Table1[[#This Row],[Reviews]]&gt;50000,"High",IF(Table1[[#This Row],[Reviews]]&gt;=10000,"Medium","Low"))</f>
        <v>Medium</v>
      </c>
      <c r="J190" s="1" t="str">
        <f>_xlfn.CONCAT(Table1[[#This Row],[Name]]," ",Table1[[#This Row],[Author]]," ",Table1[[#This Row],[Genre]])</f>
        <v>Educated: A Memoir Tara Westover Non Fiction</v>
      </c>
    </row>
    <row r="191" spans="1:10" x14ac:dyDescent="0.2">
      <c r="A191" s="11" t="s">
        <v>146</v>
      </c>
      <c r="B191" s="12" t="s">
        <v>147</v>
      </c>
      <c r="C191" s="13">
        <v>4.7</v>
      </c>
      <c r="D191" s="14">
        <v>28729</v>
      </c>
      <c r="E191" s="15">
        <v>15</v>
      </c>
      <c r="F191" s="14">
        <v>2019</v>
      </c>
      <c r="G191" s="49" t="str">
        <f>IF(Table1[[#This Row],[Price]]&gt;=50,"HighCost","LowCost")</f>
        <v>LowCost</v>
      </c>
      <c r="H191" s="16" t="s">
        <v>9</v>
      </c>
      <c r="I191" s="12" t="str">
        <f>IF(Table1[[#This Row],[Reviews]]&gt;50000,"High",IF(Table1[[#This Row],[Reviews]]&gt;=10000,"Medium","Low"))</f>
        <v>Medium</v>
      </c>
      <c r="J191" s="1" t="str">
        <f>_xlfn.CONCAT(Table1[[#This Row],[Name]]," ",Table1[[#This Row],[Author]]," ",Table1[[#This Row],[Genre]])</f>
        <v>Educated: A Memoir Tara Westover Non Fiction</v>
      </c>
    </row>
    <row r="192" spans="1:10" x14ac:dyDescent="0.2">
      <c r="A192" s="11" t="s">
        <v>225</v>
      </c>
      <c r="B192" s="12" t="s">
        <v>226</v>
      </c>
      <c r="C192" s="13">
        <v>4.7</v>
      </c>
      <c r="D192" s="14">
        <v>25001</v>
      </c>
      <c r="E192" s="15">
        <v>11</v>
      </c>
      <c r="F192" s="14">
        <v>2014</v>
      </c>
      <c r="G192" s="49" t="str">
        <f>IF(Table1[[#This Row],[Price]]&gt;=50,"HighCost","LowCost")</f>
        <v>LowCost</v>
      </c>
      <c r="H192" s="16" t="s">
        <v>9</v>
      </c>
      <c r="I192" s="12" t="str">
        <f>IF(Table1[[#This Row],[Reviews]]&gt;50000,"High",IF(Table1[[#This Row],[Reviews]]&gt;=10000,"Medium","Low"))</f>
        <v>Medium</v>
      </c>
      <c r="J192" s="1" t="str">
        <f>_xlfn.CONCAT(Table1[[#This Row],[Name]]," ",Table1[[#This Row],[Author]]," ",Table1[[#This Row],[Genre]])</f>
        <v>How to Win Friends &amp; Influence People Dale Carnegie Non Fiction</v>
      </c>
    </row>
    <row r="193" spans="1:10" x14ac:dyDescent="0.2">
      <c r="A193" s="11" t="s">
        <v>225</v>
      </c>
      <c r="B193" s="12" t="s">
        <v>226</v>
      </c>
      <c r="C193" s="13">
        <v>4.7</v>
      </c>
      <c r="D193" s="14">
        <v>25001</v>
      </c>
      <c r="E193" s="15">
        <v>11</v>
      </c>
      <c r="F193" s="14">
        <v>2015</v>
      </c>
      <c r="G193" s="49" t="str">
        <f>IF(Table1[[#This Row],[Price]]&gt;=50,"HighCost","LowCost")</f>
        <v>LowCost</v>
      </c>
      <c r="H193" s="16" t="s">
        <v>9</v>
      </c>
      <c r="I193" s="12" t="str">
        <f>IF(Table1[[#This Row],[Reviews]]&gt;50000,"High",IF(Table1[[#This Row],[Reviews]]&gt;=10000,"Medium","Low"))</f>
        <v>Medium</v>
      </c>
      <c r="J193" s="1" t="str">
        <f>_xlfn.CONCAT(Table1[[#This Row],[Name]]," ",Table1[[#This Row],[Author]]," ",Table1[[#This Row],[Genre]])</f>
        <v>How to Win Friends &amp; Influence People Dale Carnegie Non Fiction</v>
      </c>
    </row>
    <row r="194" spans="1:10" x14ac:dyDescent="0.2">
      <c r="A194" s="11" t="s">
        <v>225</v>
      </c>
      <c r="B194" s="12" t="s">
        <v>226</v>
      </c>
      <c r="C194" s="13">
        <v>4.7</v>
      </c>
      <c r="D194" s="14">
        <v>25001</v>
      </c>
      <c r="E194" s="15">
        <v>11</v>
      </c>
      <c r="F194" s="14">
        <v>2016</v>
      </c>
      <c r="G194" s="49" t="str">
        <f>IF(Table1[[#This Row],[Price]]&gt;=50,"HighCost","LowCost")</f>
        <v>LowCost</v>
      </c>
      <c r="H194" s="16" t="s">
        <v>9</v>
      </c>
      <c r="I194" s="12" t="str">
        <f>IF(Table1[[#This Row],[Reviews]]&gt;50000,"High",IF(Table1[[#This Row],[Reviews]]&gt;=10000,"Medium","Low"))</f>
        <v>Medium</v>
      </c>
      <c r="J194" s="1" t="str">
        <f>_xlfn.CONCAT(Table1[[#This Row],[Name]]," ",Table1[[#This Row],[Author]]," ",Table1[[#This Row],[Genre]])</f>
        <v>How to Win Friends &amp; Influence People Dale Carnegie Non Fiction</v>
      </c>
    </row>
    <row r="195" spans="1:10" x14ac:dyDescent="0.2">
      <c r="A195" s="11" t="s">
        <v>225</v>
      </c>
      <c r="B195" s="12" t="s">
        <v>226</v>
      </c>
      <c r="C195" s="13">
        <v>4.7</v>
      </c>
      <c r="D195" s="14">
        <v>25001</v>
      </c>
      <c r="E195" s="15">
        <v>11</v>
      </c>
      <c r="F195" s="14">
        <v>2017</v>
      </c>
      <c r="G195" s="49" t="str">
        <f>IF(Table1[[#This Row],[Price]]&gt;=50,"HighCost","LowCost")</f>
        <v>LowCost</v>
      </c>
      <c r="H195" s="16" t="s">
        <v>9</v>
      </c>
      <c r="I195" s="12" t="str">
        <f>IF(Table1[[#This Row],[Reviews]]&gt;50000,"High",IF(Table1[[#This Row],[Reviews]]&gt;=10000,"Medium","Low"))</f>
        <v>Medium</v>
      </c>
      <c r="J195" s="1" t="str">
        <f>_xlfn.CONCAT(Table1[[#This Row],[Name]]," ",Table1[[#This Row],[Author]]," ",Table1[[#This Row],[Genre]])</f>
        <v>How to Win Friends &amp; Influence People Dale Carnegie Non Fiction</v>
      </c>
    </row>
    <row r="196" spans="1:10" x14ac:dyDescent="0.2">
      <c r="A196" s="11" t="s">
        <v>225</v>
      </c>
      <c r="B196" s="12" t="s">
        <v>226</v>
      </c>
      <c r="C196" s="13">
        <v>4.7</v>
      </c>
      <c r="D196" s="14">
        <v>25001</v>
      </c>
      <c r="E196" s="15">
        <v>11</v>
      </c>
      <c r="F196" s="14">
        <v>2018</v>
      </c>
      <c r="G196" s="49" t="str">
        <f>IF(Table1[[#This Row],[Price]]&gt;=50,"HighCost","LowCost")</f>
        <v>LowCost</v>
      </c>
      <c r="H196" s="16" t="s">
        <v>9</v>
      </c>
      <c r="I196" s="12" t="str">
        <f>IF(Table1[[#This Row],[Reviews]]&gt;50000,"High",IF(Table1[[#This Row],[Reviews]]&gt;=10000,"Medium","Low"))</f>
        <v>Medium</v>
      </c>
      <c r="J196" s="1" t="str">
        <f>_xlfn.CONCAT(Table1[[#This Row],[Name]]," ",Table1[[#This Row],[Author]]," ",Table1[[#This Row],[Genre]])</f>
        <v>How to Win Friends &amp; Influence People Dale Carnegie Non Fiction</v>
      </c>
    </row>
    <row r="197" spans="1:10" x14ac:dyDescent="0.2">
      <c r="A197" s="11" t="s">
        <v>432</v>
      </c>
      <c r="B197" s="12" t="s">
        <v>433</v>
      </c>
      <c r="C197" s="13">
        <v>4.7</v>
      </c>
      <c r="D197" s="14">
        <v>23308</v>
      </c>
      <c r="E197" s="15">
        <v>6</v>
      </c>
      <c r="F197" s="14">
        <v>2013</v>
      </c>
      <c r="G197" s="49" t="str">
        <f>IF(Table1[[#This Row],[Price]]&gt;=50,"HighCost","LowCost")</f>
        <v>LowCost</v>
      </c>
      <c r="H197" s="16" t="s">
        <v>9</v>
      </c>
      <c r="I197" s="12" t="str">
        <f>IF(Table1[[#This Row],[Reviews]]&gt;50000,"High",IF(Table1[[#This Row],[Reviews]]&gt;=10000,"Medium","Low"))</f>
        <v>Medium</v>
      </c>
      <c r="J197" s="1" t="str">
        <f>_xlfn.CONCAT(Table1[[#This Row],[Name]]," ",Table1[[#This Row],[Author]]," ",Table1[[#This Row],[Genre]])</f>
        <v>The Four Agreements: A Practical Guide to Personal Freedom (A Toltec Wisdom Book) Don Miguel Ruiz Non Fiction</v>
      </c>
    </row>
    <row r="198" spans="1:10" x14ac:dyDescent="0.2">
      <c r="A198" s="11" t="s">
        <v>432</v>
      </c>
      <c r="B198" s="12" t="s">
        <v>433</v>
      </c>
      <c r="C198" s="13">
        <v>4.7</v>
      </c>
      <c r="D198" s="14">
        <v>23308</v>
      </c>
      <c r="E198" s="15">
        <v>6</v>
      </c>
      <c r="F198" s="14">
        <v>2015</v>
      </c>
      <c r="G198" s="49" t="str">
        <f>IF(Table1[[#This Row],[Price]]&gt;=50,"HighCost","LowCost")</f>
        <v>LowCost</v>
      </c>
      <c r="H198" s="16" t="s">
        <v>9</v>
      </c>
      <c r="I198" s="12" t="str">
        <f>IF(Table1[[#This Row],[Reviews]]&gt;50000,"High",IF(Table1[[#This Row],[Reviews]]&gt;=10000,"Medium","Low"))</f>
        <v>Medium</v>
      </c>
      <c r="J198" s="1" t="str">
        <f>_xlfn.CONCAT(Table1[[#This Row],[Name]]," ",Table1[[#This Row],[Author]]," ",Table1[[#This Row],[Genre]])</f>
        <v>The Four Agreements: A Practical Guide to Personal Freedom (A Toltec Wisdom Book) Don Miguel Ruiz Non Fiction</v>
      </c>
    </row>
    <row r="199" spans="1:10" x14ac:dyDescent="0.2">
      <c r="A199" s="11" t="s">
        <v>432</v>
      </c>
      <c r="B199" s="12" t="s">
        <v>433</v>
      </c>
      <c r="C199" s="13">
        <v>4.7</v>
      </c>
      <c r="D199" s="14">
        <v>23308</v>
      </c>
      <c r="E199" s="15">
        <v>6</v>
      </c>
      <c r="F199" s="14">
        <v>2016</v>
      </c>
      <c r="G199" s="49" t="str">
        <f>IF(Table1[[#This Row],[Price]]&gt;=50,"HighCost","LowCost")</f>
        <v>LowCost</v>
      </c>
      <c r="H199" s="16" t="s">
        <v>9</v>
      </c>
      <c r="I199" s="12" t="str">
        <f>IF(Table1[[#This Row],[Reviews]]&gt;50000,"High",IF(Table1[[#This Row],[Reviews]]&gt;=10000,"Medium","Low"))</f>
        <v>Medium</v>
      </c>
      <c r="J199" s="1" t="str">
        <f>_xlfn.CONCAT(Table1[[#This Row],[Name]]," ",Table1[[#This Row],[Author]]," ",Table1[[#This Row],[Genre]])</f>
        <v>The Four Agreements: A Practical Guide to Personal Freedom (A Toltec Wisdom Book) Don Miguel Ruiz Non Fiction</v>
      </c>
    </row>
    <row r="200" spans="1:10" x14ac:dyDescent="0.2">
      <c r="A200" s="11" t="s">
        <v>432</v>
      </c>
      <c r="B200" s="12" t="s">
        <v>433</v>
      </c>
      <c r="C200" s="13">
        <v>4.7</v>
      </c>
      <c r="D200" s="14">
        <v>23308</v>
      </c>
      <c r="E200" s="15">
        <v>6</v>
      </c>
      <c r="F200" s="14">
        <v>2017</v>
      </c>
      <c r="G200" s="49" t="str">
        <f>IF(Table1[[#This Row],[Price]]&gt;=50,"HighCost","LowCost")</f>
        <v>LowCost</v>
      </c>
      <c r="H200" s="16" t="s">
        <v>9</v>
      </c>
      <c r="I200" s="12" t="str">
        <f>IF(Table1[[#This Row],[Reviews]]&gt;50000,"High",IF(Table1[[#This Row],[Reviews]]&gt;=10000,"Medium","Low"))</f>
        <v>Medium</v>
      </c>
      <c r="J200" s="1" t="str">
        <f>_xlfn.CONCAT(Table1[[#This Row],[Name]]," ",Table1[[#This Row],[Author]]," ",Table1[[#This Row],[Genre]])</f>
        <v>The Four Agreements: A Practical Guide to Personal Freedom (A Toltec Wisdom Book) Don Miguel Ruiz Non Fiction</v>
      </c>
    </row>
    <row r="201" spans="1:10" x14ac:dyDescent="0.2">
      <c r="A201" s="11" t="s">
        <v>432</v>
      </c>
      <c r="B201" s="12" t="s">
        <v>433</v>
      </c>
      <c r="C201" s="13">
        <v>4.7</v>
      </c>
      <c r="D201" s="14">
        <v>23308</v>
      </c>
      <c r="E201" s="15">
        <v>6</v>
      </c>
      <c r="F201" s="14">
        <v>2018</v>
      </c>
      <c r="G201" s="49" t="str">
        <f>IF(Table1[[#This Row],[Price]]&gt;=50,"HighCost","LowCost")</f>
        <v>LowCost</v>
      </c>
      <c r="H201" s="16" t="s">
        <v>9</v>
      </c>
      <c r="I201" s="12" t="str">
        <f>IF(Table1[[#This Row],[Reviews]]&gt;50000,"High",IF(Table1[[#This Row],[Reviews]]&gt;=10000,"Medium","Low"))</f>
        <v>Medium</v>
      </c>
      <c r="J201" s="1" t="str">
        <f>_xlfn.CONCAT(Table1[[#This Row],[Name]]," ",Table1[[#This Row],[Author]]," ",Table1[[#This Row],[Genre]])</f>
        <v>The Four Agreements: A Practical Guide to Personal Freedom (A Toltec Wisdom Book) Don Miguel Ruiz Non Fiction</v>
      </c>
    </row>
    <row r="202" spans="1:10" x14ac:dyDescent="0.2">
      <c r="A202" s="11" t="s">
        <v>432</v>
      </c>
      <c r="B202" s="12" t="s">
        <v>433</v>
      </c>
      <c r="C202" s="13">
        <v>4.7</v>
      </c>
      <c r="D202" s="14">
        <v>23308</v>
      </c>
      <c r="E202" s="15">
        <v>6</v>
      </c>
      <c r="F202" s="14">
        <v>2019</v>
      </c>
      <c r="G202" s="49" t="str">
        <f>IF(Table1[[#This Row],[Price]]&gt;=50,"HighCost","LowCost")</f>
        <v>LowCost</v>
      </c>
      <c r="H202" s="16" t="s">
        <v>9</v>
      </c>
      <c r="I202" s="12" t="str">
        <f>IF(Table1[[#This Row],[Reviews]]&gt;50000,"High",IF(Table1[[#This Row],[Reviews]]&gt;=10000,"Medium","Low"))</f>
        <v>Medium</v>
      </c>
      <c r="J202" s="1" t="str">
        <f>_xlfn.CONCAT(Table1[[#This Row],[Name]]," ",Table1[[#This Row],[Author]]," ",Table1[[#This Row],[Genre]])</f>
        <v>The Four Agreements: A Practical Guide to Personal Freedom (A Toltec Wisdom Book) Don Miguel Ruiz Non Fiction</v>
      </c>
    </row>
    <row r="203" spans="1:10" x14ac:dyDescent="0.2">
      <c r="A203" s="11" t="s">
        <v>87</v>
      </c>
      <c r="B203" s="12" t="s">
        <v>88</v>
      </c>
      <c r="C203" s="13">
        <v>4.7</v>
      </c>
      <c r="D203" s="14">
        <v>22614</v>
      </c>
      <c r="E203" s="15">
        <v>11</v>
      </c>
      <c r="F203" s="14">
        <v>2010</v>
      </c>
      <c r="G203" s="49" t="str">
        <f>IF(Table1[[#This Row],[Price]]&gt;=50,"HighCost","LowCost")</f>
        <v>LowCost</v>
      </c>
      <c r="H203" s="16" t="s">
        <v>12</v>
      </c>
      <c r="I203" s="12" t="str">
        <f>IF(Table1[[#This Row],[Reviews]]&gt;50000,"High",IF(Table1[[#This Row],[Reviews]]&gt;=10000,"Medium","Low"))</f>
        <v>Medium</v>
      </c>
      <c r="J203" s="1" t="str">
        <f>_xlfn.CONCAT(Table1[[#This Row],[Name]]," ",Table1[[#This Row],[Author]]," ",Table1[[#This Row],[Genre]])</f>
        <v>Catching Fire (The Hunger Games) Suzanne Collins Fiction</v>
      </c>
    </row>
    <row r="204" spans="1:10" x14ac:dyDescent="0.2">
      <c r="A204" s="11" t="s">
        <v>87</v>
      </c>
      <c r="B204" s="12" t="s">
        <v>88</v>
      </c>
      <c r="C204" s="13">
        <v>4.7</v>
      </c>
      <c r="D204" s="14">
        <v>22614</v>
      </c>
      <c r="E204" s="15">
        <v>11</v>
      </c>
      <c r="F204" s="14">
        <v>2011</v>
      </c>
      <c r="G204" s="49" t="str">
        <f>IF(Table1[[#This Row],[Price]]&gt;=50,"HighCost","LowCost")</f>
        <v>LowCost</v>
      </c>
      <c r="H204" s="16" t="s">
        <v>12</v>
      </c>
      <c r="I204" s="12" t="str">
        <f>IF(Table1[[#This Row],[Reviews]]&gt;50000,"High",IF(Table1[[#This Row],[Reviews]]&gt;=10000,"Medium","Low"))</f>
        <v>Medium</v>
      </c>
      <c r="J204" s="1" t="str">
        <f>_xlfn.CONCAT(Table1[[#This Row],[Name]]," ",Table1[[#This Row],[Author]]," ",Table1[[#This Row],[Genre]])</f>
        <v>Catching Fire (The Hunger Games) Suzanne Collins Fiction</v>
      </c>
    </row>
    <row r="205" spans="1:10" x14ac:dyDescent="0.2">
      <c r="A205" s="11" t="s">
        <v>87</v>
      </c>
      <c r="B205" s="12" t="s">
        <v>88</v>
      </c>
      <c r="C205" s="13">
        <v>4.7</v>
      </c>
      <c r="D205" s="14">
        <v>22614</v>
      </c>
      <c r="E205" s="15">
        <v>11</v>
      </c>
      <c r="F205" s="14">
        <v>2012</v>
      </c>
      <c r="G205" s="49" t="str">
        <f>IF(Table1[[#This Row],[Price]]&gt;=50,"HighCost","LowCost")</f>
        <v>LowCost</v>
      </c>
      <c r="H205" s="16" t="s">
        <v>12</v>
      </c>
      <c r="I205" s="12" t="str">
        <f>IF(Table1[[#This Row],[Reviews]]&gt;50000,"High",IF(Table1[[#This Row],[Reviews]]&gt;=10000,"Medium","Low"))</f>
        <v>Medium</v>
      </c>
      <c r="J205" s="1" t="str">
        <f>_xlfn.CONCAT(Table1[[#This Row],[Name]]," ",Table1[[#This Row],[Author]]," ",Table1[[#This Row],[Genre]])</f>
        <v>Catching Fire (The Hunger Games) Suzanne Collins Fiction</v>
      </c>
    </row>
    <row r="206" spans="1:10" x14ac:dyDescent="0.2">
      <c r="A206" s="11" t="s">
        <v>15</v>
      </c>
      <c r="B206" s="12" t="s">
        <v>16</v>
      </c>
      <c r="C206" s="13">
        <v>4.7</v>
      </c>
      <c r="D206" s="14">
        <v>21424</v>
      </c>
      <c r="E206" s="15">
        <v>6</v>
      </c>
      <c r="F206" s="14">
        <v>2017</v>
      </c>
      <c r="G206" s="49" t="str">
        <f>IF(Table1[[#This Row],[Price]]&gt;=50,"HighCost","LowCost")</f>
        <v>LowCost</v>
      </c>
      <c r="H206" s="16" t="s">
        <v>12</v>
      </c>
      <c r="I206" s="12" t="str">
        <f>IF(Table1[[#This Row],[Reviews]]&gt;50000,"High",IF(Table1[[#This Row],[Reviews]]&gt;=10000,"Medium","Low"))</f>
        <v>Medium</v>
      </c>
      <c r="J206" s="1" t="str">
        <f>_xlfn.CONCAT(Table1[[#This Row],[Name]]," ",Table1[[#This Row],[Author]]," ",Table1[[#This Row],[Genre]])</f>
        <v>1984 (Signet Classics) George Orwell Fiction</v>
      </c>
    </row>
    <row r="207" spans="1:10" x14ac:dyDescent="0.2">
      <c r="A207" s="11" t="s">
        <v>21</v>
      </c>
      <c r="B207" s="12" t="s">
        <v>20</v>
      </c>
      <c r="C207" s="13">
        <v>4.7</v>
      </c>
      <c r="D207" s="14">
        <v>19735</v>
      </c>
      <c r="E207" s="15">
        <v>30</v>
      </c>
      <c r="F207" s="14">
        <v>2014</v>
      </c>
      <c r="G207" s="49" t="str">
        <f>IF(Table1[[#This Row],[Price]]&gt;=50,"HighCost","LowCost")</f>
        <v>LowCost</v>
      </c>
      <c r="H207" s="16" t="s">
        <v>12</v>
      </c>
      <c r="I207" s="12" t="str">
        <f>IF(Table1[[#This Row],[Reviews]]&gt;50000,"High",IF(Table1[[#This Row],[Reviews]]&gt;=10000,"Medium","Low"))</f>
        <v>Medium</v>
      </c>
      <c r="J207" s="1" t="str">
        <f>_xlfn.CONCAT(Table1[[#This Row],[Name]]," ",Table1[[#This Row],[Author]]," ",Table1[[#This Row],[Genre]])</f>
        <v>A Game of Thrones / A Clash of Kings / A Storm of Swords / A Feast of Crows / A Dance with Dragons George R. R. Martin Fiction</v>
      </c>
    </row>
    <row r="208" spans="1:10" x14ac:dyDescent="0.2">
      <c r="A208" s="11" t="s">
        <v>22</v>
      </c>
      <c r="B208" s="12" t="s">
        <v>23</v>
      </c>
      <c r="C208" s="13">
        <v>4.7</v>
      </c>
      <c r="D208" s="14">
        <v>19699</v>
      </c>
      <c r="E208" s="15">
        <v>15</v>
      </c>
      <c r="F208" s="14">
        <v>2017</v>
      </c>
      <c r="G208" s="49" t="str">
        <f>IF(Table1[[#This Row],[Price]]&gt;=50,"HighCost","LowCost")</f>
        <v>LowCost</v>
      </c>
      <c r="H208" s="16" t="s">
        <v>12</v>
      </c>
      <c r="I208" s="12" t="str">
        <f>IF(Table1[[#This Row],[Reviews]]&gt;50000,"High",IF(Table1[[#This Row],[Reviews]]&gt;=10000,"Medium","Low"))</f>
        <v>Medium</v>
      </c>
      <c r="J208" s="1" t="str">
        <f>_xlfn.CONCAT(Table1[[#This Row],[Name]]," ",Table1[[#This Row],[Author]]," ",Table1[[#This Row],[Genre]])</f>
        <v>A Gentleman in Moscow: A Novel Amor Towles Fiction</v>
      </c>
    </row>
    <row r="209" spans="1:10" x14ac:dyDescent="0.2">
      <c r="A209" s="11" t="s">
        <v>13</v>
      </c>
      <c r="B209" s="12" t="s">
        <v>14</v>
      </c>
      <c r="C209" s="13">
        <v>4.7</v>
      </c>
      <c r="D209" s="14">
        <v>18979</v>
      </c>
      <c r="E209" s="15">
        <v>15</v>
      </c>
      <c r="F209" s="14">
        <v>2018</v>
      </c>
      <c r="G209" s="49" t="str">
        <f>IF(Table1[[#This Row],[Price]]&gt;=50,"HighCost","LowCost")</f>
        <v>LowCost</v>
      </c>
      <c r="H209" s="16" t="s">
        <v>9</v>
      </c>
      <c r="I209" s="12" t="str">
        <f>IF(Table1[[#This Row],[Reviews]]&gt;50000,"High",IF(Table1[[#This Row],[Reviews]]&gt;=10000,"Medium","Low"))</f>
        <v>Medium</v>
      </c>
      <c r="J209" s="1" t="str">
        <f>_xlfn.CONCAT(Table1[[#This Row],[Name]]," ",Table1[[#This Row],[Author]]," ",Table1[[#This Row],[Genre]])</f>
        <v>12 Rules for Life: An Antidote to Chaos Jordan B. Peterson Non Fiction</v>
      </c>
    </row>
    <row r="210" spans="1:10" x14ac:dyDescent="0.2">
      <c r="A210" s="11" t="s">
        <v>300</v>
      </c>
      <c r="B210" s="12" t="s">
        <v>301</v>
      </c>
      <c r="C210" s="13">
        <v>4.7</v>
      </c>
      <c r="D210" s="14">
        <v>17739</v>
      </c>
      <c r="E210" s="15">
        <v>8</v>
      </c>
      <c r="F210" s="14">
        <v>2016</v>
      </c>
      <c r="G210" s="49" t="str">
        <f>IF(Table1[[#This Row],[Price]]&gt;=50,"HighCost","LowCost")</f>
        <v>LowCost</v>
      </c>
      <c r="H210" s="16" t="s">
        <v>9</v>
      </c>
      <c r="I210" s="12" t="str">
        <f>IF(Table1[[#This Row],[Reviews]]&gt;50000,"High",IF(Table1[[#This Row],[Reviews]]&gt;=10000,"Medium","Low"))</f>
        <v>Medium</v>
      </c>
      <c r="J210" s="1" t="str">
        <f>_xlfn.CONCAT(Table1[[#This Row],[Name]]," ",Table1[[#This Row],[Author]]," ",Table1[[#This Row],[Genre]])</f>
        <v>Milk and Honey Rupi Kaur Non Fiction</v>
      </c>
    </row>
    <row r="211" spans="1:10" x14ac:dyDescent="0.2">
      <c r="A211" s="11" t="s">
        <v>300</v>
      </c>
      <c r="B211" s="12" t="s">
        <v>301</v>
      </c>
      <c r="C211" s="13">
        <v>4.7</v>
      </c>
      <c r="D211" s="14">
        <v>17739</v>
      </c>
      <c r="E211" s="15">
        <v>8</v>
      </c>
      <c r="F211" s="14">
        <v>2017</v>
      </c>
      <c r="G211" s="49" t="str">
        <f>IF(Table1[[#This Row],[Price]]&gt;=50,"HighCost","LowCost")</f>
        <v>LowCost</v>
      </c>
      <c r="H211" s="16" t="s">
        <v>9</v>
      </c>
      <c r="I211" s="12" t="str">
        <f>IF(Table1[[#This Row],[Reviews]]&gt;50000,"High",IF(Table1[[#This Row],[Reviews]]&gt;=10000,"Medium","Low"))</f>
        <v>Medium</v>
      </c>
      <c r="J211" s="1" t="str">
        <f>_xlfn.CONCAT(Table1[[#This Row],[Name]]," ",Table1[[#This Row],[Author]]," ",Table1[[#This Row],[Genre]])</f>
        <v>Milk and Honey Rupi Kaur Non Fiction</v>
      </c>
    </row>
    <row r="212" spans="1:10" x14ac:dyDescent="0.2">
      <c r="A212" s="11" t="s">
        <v>300</v>
      </c>
      <c r="B212" s="12" t="s">
        <v>301</v>
      </c>
      <c r="C212" s="13">
        <v>4.7</v>
      </c>
      <c r="D212" s="14">
        <v>17739</v>
      </c>
      <c r="E212" s="15">
        <v>8</v>
      </c>
      <c r="F212" s="14">
        <v>2018</v>
      </c>
      <c r="G212" s="49" t="str">
        <f>IF(Table1[[#This Row],[Price]]&gt;=50,"HighCost","LowCost")</f>
        <v>LowCost</v>
      </c>
      <c r="H212" s="16" t="s">
        <v>9</v>
      </c>
      <c r="I212" s="12" t="str">
        <f>IF(Table1[[#This Row],[Reviews]]&gt;50000,"High",IF(Table1[[#This Row],[Reviews]]&gt;=10000,"Medium","Low"))</f>
        <v>Medium</v>
      </c>
      <c r="J212" s="1" t="str">
        <f>_xlfn.CONCAT(Table1[[#This Row],[Name]]," ",Table1[[#This Row],[Author]]," ",Table1[[#This Row],[Genre]])</f>
        <v>Milk and Honey Rupi Kaur Non Fiction</v>
      </c>
    </row>
    <row r="213" spans="1:10" x14ac:dyDescent="0.2">
      <c r="A213" s="11" t="s">
        <v>7</v>
      </c>
      <c r="B213" s="12" t="s">
        <v>8</v>
      </c>
      <c r="C213" s="13">
        <v>4.7</v>
      </c>
      <c r="D213" s="14">
        <v>17350</v>
      </c>
      <c r="E213" s="15">
        <v>8</v>
      </c>
      <c r="F213" s="14">
        <v>2016</v>
      </c>
      <c r="G213" s="49" t="str">
        <f>IF(Table1[[#This Row],[Price]]&gt;=50,"HighCost","LowCost")</f>
        <v>LowCost</v>
      </c>
      <c r="H213" s="16" t="s">
        <v>9</v>
      </c>
      <c r="I213" s="12" t="str">
        <f>IF(Table1[[#This Row],[Reviews]]&gt;50000,"High",IF(Table1[[#This Row],[Reviews]]&gt;=10000,"Medium","Low"))</f>
        <v>Medium</v>
      </c>
      <c r="J213" s="1" t="str">
        <f>_xlfn.CONCAT(Table1[[#This Row],[Name]]," ",Table1[[#This Row],[Author]]," ",Table1[[#This Row],[Genre]])</f>
        <v>10-Day Green Smoothie Cleanse JJ Smith Non Fiction</v>
      </c>
    </row>
    <row r="214" spans="1:10" x14ac:dyDescent="0.2">
      <c r="A214" s="11" t="s">
        <v>163</v>
      </c>
      <c r="B214" s="12" t="s">
        <v>164</v>
      </c>
      <c r="C214" s="13">
        <v>4.7</v>
      </c>
      <c r="D214" s="14">
        <v>17323</v>
      </c>
      <c r="E214" s="15">
        <v>4</v>
      </c>
      <c r="F214" s="14">
        <v>2014</v>
      </c>
      <c r="G214" s="49" t="str">
        <f>IF(Table1[[#This Row],[Price]]&gt;=50,"HighCost","LowCost")</f>
        <v>LowCost</v>
      </c>
      <c r="H214" s="16" t="s">
        <v>9</v>
      </c>
      <c r="I214" s="12" t="str">
        <f>IF(Table1[[#This Row],[Reviews]]&gt;50000,"High",IF(Table1[[#This Row],[Reviews]]&gt;=10000,"Medium","Low"))</f>
        <v>Medium</v>
      </c>
      <c r="J214" s="1" t="str">
        <f>_xlfn.CONCAT(Table1[[#This Row],[Name]]," ",Table1[[#This Row],[Author]]," ",Table1[[#This Row],[Genre]])</f>
        <v>First 100 Words Roger Priddy Non Fiction</v>
      </c>
    </row>
    <row r="215" spans="1:10" x14ac:dyDescent="0.2">
      <c r="A215" s="11" t="s">
        <v>163</v>
      </c>
      <c r="B215" s="12" t="s">
        <v>164</v>
      </c>
      <c r="C215" s="13">
        <v>4.7</v>
      </c>
      <c r="D215" s="14">
        <v>17323</v>
      </c>
      <c r="E215" s="15">
        <v>4</v>
      </c>
      <c r="F215" s="14">
        <v>2015</v>
      </c>
      <c r="G215" s="49" t="str">
        <f>IF(Table1[[#This Row],[Price]]&gt;=50,"HighCost","LowCost")</f>
        <v>LowCost</v>
      </c>
      <c r="H215" s="16" t="s">
        <v>9</v>
      </c>
      <c r="I215" s="12" t="str">
        <f>IF(Table1[[#This Row],[Reviews]]&gt;50000,"High",IF(Table1[[#This Row],[Reviews]]&gt;=10000,"Medium","Low"))</f>
        <v>Medium</v>
      </c>
      <c r="J215" s="1" t="str">
        <f>_xlfn.CONCAT(Table1[[#This Row],[Name]]," ",Table1[[#This Row],[Author]]," ",Table1[[#This Row],[Genre]])</f>
        <v>First 100 Words Roger Priddy Non Fiction</v>
      </c>
    </row>
    <row r="216" spans="1:10" x14ac:dyDescent="0.2">
      <c r="A216" s="11" t="s">
        <v>163</v>
      </c>
      <c r="B216" s="12" t="s">
        <v>164</v>
      </c>
      <c r="C216" s="13">
        <v>4.7</v>
      </c>
      <c r="D216" s="14">
        <v>17323</v>
      </c>
      <c r="E216" s="15">
        <v>4</v>
      </c>
      <c r="F216" s="14">
        <v>2016</v>
      </c>
      <c r="G216" s="49" t="str">
        <f>IF(Table1[[#This Row],[Price]]&gt;=50,"HighCost","LowCost")</f>
        <v>LowCost</v>
      </c>
      <c r="H216" s="16" t="s">
        <v>9</v>
      </c>
      <c r="I216" s="12" t="str">
        <f>IF(Table1[[#This Row],[Reviews]]&gt;50000,"High",IF(Table1[[#This Row],[Reviews]]&gt;=10000,"Medium","Low"))</f>
        <v>Medium</v>
      </c>
      <c r="J216" s="1" t="str">
        <f>_xlfn.CONCAT(Table1[[#This Row],[Name]]," ",Table1[[#This Row],[Author]]," ",Table1[[#This Row],[Genre]])</f>
        <v>First 100 Words Roger Priddy Non Fiction</v>
      </c>
    </row>
    <row r="217" spans="1:10" x14ac:dyDescent="0.2">
      <c r="A217" s="11" t="s">
        <v>163</v>
      </c>
      <c r="B217" s="12" t="s">
        <v>164</v>
      </c>
      <c r="C217" s="13">
        <v>4.7</v>
      </c>
      <c r="D217" s="14">
        <v>17323</v>
      </c>
      <c r="E217" s="15">
        <v>4</v>
      </c>
      <c r="F217" s="14">
        <v>2017</v>
      </c>
      <c r="G217" s="49" t="str">
        <f>IF(Table1[[#This Row],[Price]]&gt;=50,"HighCost","LowCost")</f>
        <v>LowCost</v>
      </c>
      <c r="H217" s="16" t="s">
        <v>9</v>
      </c>
      <c r="I217" s="12" t="str">
        <f>IF(Table1[[#This Row],[Reviews]]&gt;50000,"High",IF(Table1[[#This Row],[Reviews]]&gt;=10000,"Medium","Low"))</f>
        <v>Medium</v>
      </c>
      <c r="J217" s="1" t="str">
        <f>_xlfn.CONCAT(Table1[[#This Row],[Name]]," ",Table1[[#This Row],[Author]]," ",Table1[[#This Row],[Genre]])</f>
        <v>First 100 Words Roger Priddy Non Fiction</v>
      </c>
    </row>
    <row r="218" spans="1:10" x14ac:dyDescent="0.2">
      <c r="A218" s="11" t="s">
        <v>163</v>
      </c>
      <c r="B218" s="12" t="s">
        <v>164</v>
      </c>
      <c r="C218" s="13">
        <v>4.7</v>
      </c>
      <c r="D218" s="14">
        <v>17323</v>
      </c>
      <c r="E218" s="15">
        <v>4</v>
      </c>
      <c r="F218" s="14">
        <v>2018</v>
      </c>
      <c r="G218" s="49" t="str">
        <f>IF(Table1[[#This Row],[Price]]&gt;=50,"HighCost","LowCost")</f>
        <v>LowCost</v>
      </c>
      <c r="H218" s="16" t="s">
        <v>9</v>
      </c>
      <c r="I218" s="12" t="str">
        <f>IF(Table1[[#This Row],[Reviews]]&gt;50000,"High",IF(Table1[[#This Row],[Reviews]]&gt;=10000,"Medium","Low"))</f>
        <v>Medium</v>
      </c>
      <c r="J218" s="1" t="str">
        <f>_xlfn.CONCAT(Table1[[#This Row],[Name]]," ",Table1[[#This Row],[Author]]," ",Table1[[#This Row],[Genre]])</f>
        <v>First 100 Words Roger Priddy Non Fiction</v>
      </c>
    </row>
    <row r="219" spans="1:10" x14ac:dyDescent="0.2">
      <c r="A219" s="11" t="s">
        <v>125</v>
      </c>
      <c r="B219" s="12" t="s">
        <v>11</v>
      </c>
      <c r="C219" s="13">
        <v>4.7</v>
      </c>
      <c r="D219" s="14">
        <v>15845</v>
      </c>
      <c r="E219" s="15">
        <v>13</v>
      </c>
      <c r="F219" s="14">
        <v>2013</v>
      </c>
      <c r="G219" s="49" t="str">
        <f>IF(Table1[[#This Row],[Price]]&gt;=50,"HighCost","LowCost")</f>
        <v>LowCost</v>
      </c>
      <c r="H219" s="16" t="s">
        <v>12</v>
      </c>
      <c r="I219" s="12" t="str">
        <f>IF(Table1[[#This Row],[Reviews]]&gt;50000,"High",IF(Table1[[#This Row],[Reviews]]&gt;=10000,"Medium","Low"))</f>
        <v>Medium</v>
      </c>
      <c r="J219" s="1" t="str">
        <f>_xlfn.CONCAT(Table1[[#This Row],[Name]]," ",Table1[[#This Row],[Author]]," ",Table1[[#This Row],[Genre]])</f>
        <v>Doctor Sleep: A Novel Stephen King Fiction</v>
      </c>
    </row>
    <row r="220" spans="1:10" x14ac:dyDescent="0.2">
      <c r="A220" s="11" t="s">
        <v>219</v>
      </c>
      <c r="B220" s="12" t="s">
        <v>220</v>
      </c>
      <c r="C220" s="13">
        <v>4.7</v>
      </c>
      <c r="D220" s="14">
        <v>15779</v>
      </c>
      <c r="E220" s="15">
        <v>10</v>
      </c>
      <c r="F220" s="14">
        <v>2011</v>
      </c>
      <c r="G220" s="49" t="str">
        <f>IF(Table1[[#This Row],[Price]]&gt;=50,"HighCost","LowCost")</f>
        <v>LowCost</v>
      </c>
      <c r="H220" s="16" t="s">
        <v>9</v>
      </c>
      <c r="I220" s="12" t="str">
        <f>IF(Table1[[#This Row],[Reviews]]&gt;50000,"High",IF(Table1[[#This Row],[Reviews]]&gt;=10000,"Medium","Low"))</f>
        <v>Medium</v>
      </c>
      <c r="J220" s="1" t="str">
        <f>_xlfn.CONCAT(Table1[[#This Row],[Name]]," ",Table1[[#This Row],[Author]]," ",Table1[[#This Row],[Genre]])</f>
        <v>Heaven is for Real: A Little Boy's Astounding Story of His Trip to Heaven and Back Todd Burpo Non Fiction</v>
      </c>
    </row>
    <row r="221" spans="1:10" x14ac:dyDescent="0.2">
      <c r="A221" s="11" t="s">
        <v>219</v>
      </c>
      <c r="B221" s="12" t="s">
        <v>220</v>
      </c>
      <c r="C221" s="13">
        <v>4.7</v>
      </c>
      <c r="D221" s="14">
        <v>15779</v>
      </c>
      <c r="E221" s="15">
        <v>10</v>
      </c>
      <c r="F221" s="14">
        <v>2012</v>
      </c>
      <c r="G221" s="49" t="str">
        <f>IF(Table1[[#This Row],[Price]]&gt;=50,"HighCost","LowCost")</f>
        <v>LowCost</v>
      </c>
      <c r="H221" s="16" t="s">
        <v>9</v>
      </c>
      <c r="I221" s="12" t="str">
        <f>IF(Table1[[#This Row],[Reviews]]&gt;50000,"High",IF(Table1[[#This Row],[Reviews]]&gt;=10000,"Medium","Low"))</f>
        <v>Medium</v>
      </c>
      <c r="J221" s="1" t="str">
        <f>_xlfn.CONCAT(Table1[[#This Row],[Name]]," ",Table1[[#This Row],[Author]]," ",Table1[[#This Row],[Genre]])</f>
        <v>Heaven is for Real: A Little Boy's Astounding Story of His Trip to Heaven and Back Todd Burpo Non Fiction</v>
      </c>
    </row>
    <row r="222" spans="1:10" x14ac:dyDescent="0.2">
      <c r="A222" s="11" t="s">
        <v>606</v>
      </c>
      <c r="B222" s="12" t="s">
        <v>607</v>
      </c>
      <c r="C222" s="13">
        <v>4.7</v>
      </c>
      <c r="D222" s="14">
        <v>14331</v>
      </c>
      <c r="E222" s="15">
        <v>8</v>
      </c>
      <c r="F222" s="14">
        <v>2016</v>
      </c>
      <c r="G222" s="49" t="str">
        <f>IF(Table1[[#This Row],[Price]]&gt;=50,"HighCost","LowCost")</f>
        <v>LowCost</v>
      </c>
      <c r="H222" s="16" t="s">
        <v>9</v>
      </c>
      <c r="I222" s="12" t="str">
        <f>IF(Table1[[#This Row],[Reviews]]&gt;50000,"High",IF(Table1[[#This Row],[Reviews]]&gt;=10000,"Medium","Low"))</f>
        <v>Medium</v>
      </c>
      <c r="J222" s="1" t="str">
        <f>_xlfn.CONCAT(Table1[[#This Row],[Name]]," ",Table1[[#This Row],[Author]]," ",Table1[[#This Row],[Genre]])</f>
        <v>You Are a Badass: How to Stop Doubting Your Greatness and Start Living an Awesome Life Jen Sincero Non Fiction</v>
      </c>
    </row>
    <row r="223" spans="1:10" x14ac:dyDescent="0.2">
      <c r="A223" s="11" t="s">
        <v>606</v>
      </c>
      <c r="B223" s="12" t="s">
        <v>607</v>
      </c>
      <c r="C223" s="13">
        <v>4.7</v>
      </c>
      <c r="D223" s="14">
        <v>14331</v>
      </c>
      <c r="E223" s="15">
        <v>8</v>
      </c>
      <c r="F223" s="14">
        <v>2017</v>
      </c>
      <c r="G223" s="49" t="str">
        <f>IF(Table1[[#This Row],[Price]]&gt;=50,"HighCost","LowCost")</f>
        <v>LowCost</v>
      </c>
      <c r="H223" s="16" t="s">
        <v>9</v>
      </c>
      <c r="I223" s="12" t="str">
        <f>IF(Table1[[#This Row],[Reviews]]&gt;50000,"High",IF(Table1[[#This Row],[Reviews]]&gt;=10000,"Medium","Low"))</f>
        <v>Medium</v>
      </c>
      <c r="J223" s="1" t="str">
        <f>_xlfn.CONCAT(Table1[[#This Row],[Name]]," ",Table1[[#This Row],[Author]]," ",Table1[[#This Row],[Genre]])</f>
        <v>You Are a Badass: How to Stop Doubting Your Greatness and Start Living an Awesome Life Jen Sincero Non Fiction</v>
      </c>
    </row>
    <row r="224" spans="1:10" x14ac:dyDescent="0.2">
      <c r="A224" s="11" t="s">
        <v>606</v>
      </c>
      <c r="B224" s="12" t="s">
        <v>607</v>
      </c>
      <c r="C224" s="13">
        <v>4.7</v>
      </c>
      <c r="D224" s="14">
        <v>14331</v>
      </c>
      <c r="E224" s="15">
        <v>8</v>
      </c>
      <c r="F224" s="14">
        <v>2018</v>
      </c>
      <c r="G224" s="49" t="str">
        <f>IF(Table1[[#This Row],[Price]]&gt;=50,"HighCost","LowCost")</f>
        <v>LowCost</v>
      </c>
      <c r="H224" s="16" t="s">
        <v>9</v>
      </c>
      <c r="I224" s="12" t="str">
        <f>IF(Table1[[#This Row],[Reviews]]&gt;50000,"High",IF(Table1[[#This Row],[Reviews]]&gt;=10000,"Medium","Low"))</f>
        <v>Medium</v>
      </c>
      <c r="J224" s="1" t="str">
        <f>_xlfn.CONCAT(Table1[[#This Row],[Name]]," ",Table1[[#This Row],[Author]]," ",Table1[[#This Row],[Genre]])</f>
        <v>You Are a Badass: How to Stop Doubting Your Greatness and Start Living an Awesome Life Jen Sincero Non Fiction</v>
      </c>
    </row>
    <row r="225" spans="1:10" x14ac:dyDescent="0.2">
      <c r="A225" s="11" t="s">
        <v>606</v>
      </c>
      <c r="B225" s="12" t="s">
        <v>607</v>
      </c>
      <c r="C225" s="13">
        <v>4.7</v>
      </c>
      <c r="D225" s="14">
        <v>14331</v>
      </c>
      <c r="E225" s="15">
        <v>8</v>
      </c>
      <c r="F225" s="14">
        <v>2019</v>
      </c>
      <c r="G225" s="49" t="str">
        <f>IF(Table1[[#This Row],[Price]]&gt;=50,"HighCost","LowCost")</f>
        <v>LowCost</v>
      </c>
      <c r="H225" s="16" t="s">
        <v>9</v>
      </c>
      <c r="I225" s="12" t="str">
        <f>IF(Table1[[#This Row],[Reviews]]&gt;50000,"High",IF(Table1[[#This Row],[Reviews]]&gt;=10000,"Medium","Low"))</f>
        <v>Medium</v>
      </c>
      <c r="J225" s="1" t="str">
        <f>_xlfn.CONCAT(Table1[[#This Row],[Name]]," ",Table1[[#This Row],[Author]]," ",Table1[[#This Row],[Genre]])</f>
        <v>You Are a Badass: How to Stop Doubting Your Greatness and Start Living an Awesome Life Jen Sincero Non Fiction</v>
      </c>
    </row>
    <row r="226" spans="1:10" x14ac:dyDescent="0.2">
      <c r="A226" s="11" t="s">
        <v>395</v>
      </c>
      <c r="B226" s="12" t="s">
        <v>396</v>
      </c>
      <c r="C226" s="13">
        <v>4.7</v>
      </c>
      <c r="D226" s="14">
        <v>11813</v>
      </c>
      <c r="E226" s="15">
        <v>10</v>
      </c>
      <c r="F226" s="14">
        <v>2010</v>
      </c>
      <c r="G226" s="49" t="str">
        <f>IF(Table1[[#This Row],[Price]]&gt;=50,"HighCost","LowCost")</f>
        <v>LowCost</v>
      </c>
      <c r="H226" s="16" t="s">
        <v>12</v>
      </c>
      <c r="I226" s="12" t="str">
        <f>IF(Table1[[#This Row],[Reviews]]&gt;50000,"High",IF(Table1[[#This Row],[Reviews]]&gt;=10000,"Medium","Low"))</f>
        <v>Medium</v>
      </c>
      <c r="J226" s="1" t="str">
        <f>_xlfn.CONCAT(Table1[[#This Row],[Name]]," ",Table1[[#This Row],[Author]]," ",Table1[[#This Row],[Genre]])</f>
        <v>The Art of Racing in the Rain: A Novel Garth Stein Fiction</v>
      </c>
    </row>
    <row r="227" spans="1:10" x14ac:dyDescent="0.2">
      <c r="A227" s="11" t="s">
        <v>395</v>
      </c>
      <c r="B227" s="12" t="s">
        <v>396</v>
      </c>
      <c r="C227" s="13">
        <v>4.7</v>
      </c>
      <c r="D227" s="14">
        <v>11813</v>
      </c>
      <c r="E227" s="15">
        <v>10</v>
      </c>
      <c r="F227" s="14">
        <v>2011</v>
      </c>
      <c r="G227" s="49" t="str">
        <f>IF(Table1[[#This Row],[Price]]&gt;=50,"HighCost","LowCost")</f>
        <v>LowCost</v>
      </c>
      <c r="H227" s="16" t="s">
        <v>12</v>
      </c>
      <c r="I227" s="12" t="str">
        <f>IF(Table1[[#This Row],[Reviews]]&gt;50000,"High",IF(Table1[[#This Row],[Reviews]]&gt;=10000,"Medium","Low"))</f>
        <v>Medium</v>
      </c>
      <c r="J227" s="1" t="str">
        <f>_xlfn.CONCAT(Table1[[#This Row],[Name]]," ",Table1[[#This Row],[Author]]," ",Table1[[#This Row],[Genre]])</f>
        <v>The Art of Racing in the Rain: A Novel Garth Stein Fiction</v>
      </c>
    </row>
    <row r="228" spans="1:10" x14ac:dyDescent="0.2">
      <c r="A228" s="11" t="s">
        <v>565</v>
      </c>
      <c r="B228" s="12" t="s">
        <v>75</v>
      </c>
      <c r="C228" s="13">
        <v>4.7</v>
      </c>
      <c r="D228" s="14">
        <v>11676</v>
      </c>
      <c r="E228" s="15">
        <v>9</v>
      </c>
      <c r="F228" s="14">
        <v>2009</v>
      </c>
      <c r="G228" s="49" t="str">
        <f>IF(Table1[[#This Row],[Price]]&gt;=50,"HighCost","LowCost")</f>
        <v>LowCost</v>
      </c>
      <c r="H228" s="16" t="s">
        <v>12</v>
      </c>
      <c r="I228" s="12" t="str">
        <f>IF(Table1[[#This Row],[Reviews]]&gt;50000,"High",IF(Table1[[#This Row],[Reviews]]&gt;=10000,"Medium","Low"))</f>
        <v>Medium</v>
      </c>
      <c r="J228" s="1" t="str">
        <f>_xlfn.CONCAT(Table1[[#This Row],[Name]]," ",Table1[[#This Row],[Author]]," ",Table1[[#This Row],[Genre]])</f>
        <v>Twilight (The Twilight Saga, Book 1) Stephenie Meyer Fiction</v>
      </c>
    </row>
    <row r="229" spans="1:10" x14ac:dyDescent="0.2">
      <c r="A229" s="11" t="s">
        <v>529</v>
      </c>
      <c r="B229" s="12" t="s">
        <v>530</v>
      </c>
      <c r="C229" s="13">
        <v>4.7</v>
      </c>
      <c r="D229" s="14">
        <v>11550</v>
      </c>
      <c r="E229" s="15">
        <v>10</v>
      </c>
      <c r="F229" s="14">
        <v>2019</v>
      </c>
      <c r="G229" s="49" t="str">
        <f>IF(Table1[[#This Row],[Price]]&gt;=50,"HighCost","LowCost")</f>
        <v>LowCost</v>
      </c>
      <c r="H229" s="16" t="s">
        <v>9</v>
      </c>
      <c r="I229" s="12" t="str">
        <f>IF(Table1[[#This Row],[Reviews]]&gt;50000,"High",IF(Table1[[#This Row],[Reviews]]&gt;=10000,"Medium","Low"))</f>
        <v>Medium</v>
      </c>
      <c r="J229" s="1" t="str">
        <f>_xlfn.CONCAT(Table1[[#This Row],[Name]]," ",Table1[[#This Row],[Author]]," ",Table1[[#This Row],[Genre]])</f>
        <v>The Total Money Makeover: Classic Edition: A Proven Plan for Financial Fitness Dave Ramsey Non Fiction</v>
      </c>
    </row>
    <row r="230" spans="1:10" x14ac:dyDescent="0.2">
      <c r="A230" s="11" t="s">
        <v>330</v>
      </c>
      <c r="B230" s="12" t="s">
        <v>331</v>
      </c>
      <c r="C230" s="13">
        <v>4.7</v>
      </c>
      <c r="D230" s="14">
        <v>10820</v>
      </c>
      <c r="E230" s="15">
        <v>5</v>
      </c>
      <c r="F230" s="14">
        <v>2018</v>
      </c>
      <c r="G230" s="49" t="str">
        <f>IF(Table1[[#This Row],[Price]]&gt;=50,"HighCost","LowCost")</f>
        <v>LowCost</v>
      </c>
      <c r="H230" s="16" t="s">
        <v>9</v>
      </c>
      <c r="I230" s="12" t="str">
        <f>IF(Table1[[#This Row],[Reviews]]&gt;50000,"High",IF(Table1[[#This Row],[Reviews]]&gt;=10000,"Medium","Low"))</f>
        <v>Medium</v>
      </c>
      <c r="J230" s="1" t="str">
        <f>_xlfn.CONCAT(Table1[[#This Row],[Name]]," ",Table1[[#This Row],[Author]]," ",Table1[[#This Row],[Genre]])</f>
        <v>P is for Potty! (Sesame Street) (Lift-the-Flap) Naomi Kleinberg Non Fiction</v>
      </c>
    </row>
    <row r="231" spans="1:10" x14ac:dyDescent="0.2">
      <c r="A231" s="11" t="s">
        <v>330</v>
      </c>
      <c r="B231" s="12" t="s">
        <v>331</v>
      </c>
      <c r="C231" s="13">
        <v>4.7</v>
      </c>
      <c r="D231" s="14">
        <v>10820</v>
      </c>
      <c r="E231" s="15">
        <v>5</v>
      </c>
      <c r="F231" s="14">
        <v>2019</v>
      </c>
      <c r="G231" s="49" t="str">
        <f>IF(Table1[[#This Row],[Price]]&gt;=50,"HighCost","LowCost")</f>
        <v>LowCost</v>
      </c>
      <c r="H231" s="16" t="s">
        <v>9</v>
      </c>
      <c r="I231" s="12" t="str">
        <f>IF(Table1[[#This Row],[Reviews]]&gt;50000,"High",IF(Table1[[#This Row],[Reviews]]&gt;=10000,"Medium","Low"))</f>
        <v>Medium</v>
      </c>
      <c r="J231" s="1" t="str">
        <f>_xlfn.CONCAT(Table1[[#This Row],[Name]]," ",Table1[[#This Row],[Author]]," ",Table1[[#This Row],[Genre]])</f>
        <v>P is for Potty! (Sesame Street) (Lift-the-Flap) Naomi Kleinberg Non Fiction</v>
      </c>
    </row>
    <row r="232" spans="1:10" x14ac:dyDescent="0.2">
      <c r="A232" s="11" t="s">
        <v>296</v>
      </c>
      <c r="B232" s="12" t="s">
        <v>297</v>
      </c>
      <c r="C232" s="13">
        <v>4.7</v>
      </c>
      <c r="D232" s="14">
        <v>10199</v>
      </c>
      <c r="E232" s="15">
        <v>11</v>
      </c>
      <c r="F232" s="14">
        <v>2017</v>
      </c>
      <c r="G232" s="49" t="str">
        <f>IF(Table1[[#This Row],[Price]]&gt;=50,"HighCost","LowCost")</f>
        <v>LowCost</v>
      </c>
      <c r="H232" s="16" t="s">
        <v>9</v>
      </c>
      <c r="I232" s="12" t="str">
        <f>IF(Table1[[#This Row],[Reviews]]&gt;50000,"High",IF(Table1[[#This Row],[Reviews]]&gt;=10000,"Medium","Low"))</f>
        <v>Medium</v>
      </c>
      <c r="J232" s="1" t="str">
        <f>_xlfn.CONCAT(Table1[[#This Row],[Name]]," ",Table1[[#This Row],[Author]]," ",Table1[[#This Row],[Genre]])</f>
        <v>Make Your Bed: Little Things That Can Change Your Life...And Maybe the World Admiral William H. McRaven Non Fiction</v>
      </c>
    </row>
    <row r="233" spans="1:10" x14ac:dyDescent="0.2">
      <c r="A233" s="11" t="s">
        <v>70</v>
      </c>
      <c r="B233" s="12" t="s">
        <v>71</v>
      </c>
      <c r="C233" s="13">
        <v>4.7</v>
      </c>
      <c r="D233" s="14">
        <v>10070</v>
      </c>
      <c r="E233" s="15">
        <v>13</v>
      </c>
      <c r="F233" s="14">
        <v>2015</v>
      </c>
      <c r="G233" s="49" t="str">
        <f>IF(Table1[[#This Row],[Price]]&gt;=50,"HighCost","LowCost")</f>
        <v>LowCost</v>
      </c>
      <c r="H233" s="16" t="s">
        <v>9</v>
      </c>
      <c r="I233" s="12" t="str">
        <f>IF(Table1[[#This Row],[Reviews]]&gt;50000,"High",IF(Table1[[#This Row],[Reviews]]&gt;=10000,"Medium","Low"))</f>
        <v>Medium</v>
      </c>
      <c r="J233" s="1" t="str">
        <f>_xlfn.CONCAT(Table1[[#This Row],[Name]]," ",Table1[[#This Row],[Author]]," ",Table1[[#This Row],[Genre]])</f>
        <v>Between the World and Me Ta-Nehisi Coates Non Fiction</v>
      </c>
    </row>
    <row r="234" spans="1:10" x14ac:dyDescent="0.2">
      <c r="A234" s="11" t="s">
        <v>70</v>
      </c>
      <c r="B234" s="12" t="s">
        <v>71</v>
      </c>
      <c r="C234" s="13">
        <v>4.7</v>
      </c>
      <c r="D234" s="14">
        <v>10070</v>
      </c>
      <c r="E234" s="15">
        <v>13</v>
      </c>
      <c r="F234" s="14">
        <v>2016</v>
      </c>
      <c r="G234" s="49" t="str">
        <f>IF(Table1[[#This Row],[Price]]&gt;=50,"HighCost","LowCost")</f>
        <v>LowCost</v>
      </c>
      <c r="H234" s="16" t="s">
        <v>9</v>
      </c>
      <c r="I234" s="12" t="str">
        <f>IF(Table1[[#This Row],[Reviews]]&gt;50000,"High",IF(Table1[[#This Row],[Reviews]]&gt;=10000,"Medium","Low"))</f>
        <v>Medium</v>
      </c>
      <c r="J234" s="1" t="str">
        <f>_xlfn.CONCAT(Table1[[#This Row],[Name]]," ",Table1[[#This Row],[Author]]," ",Table1[[#This Row],[Genre]])</f>
        <v>Between the World and Me Ta-Nehisi Coates Non Fiction</v>
      </c>
    </row>
    <row r="235" spans="1:10" x14ac:dyDescent="0.2">
      <c r="A235" s="11" t="s">
        <v>55</v>
      </c>
      <c r="B235" s="12" t="s">
        <v>56</v>
      </c>
      <c r="C235" s="13">
        <v>4.7</v>
      </c>
      <c r="D235" s="14">
        <v>9374</v>
      </c>
      <c r="E235" s="15">
        <v>9</v>
      </c>
      <c r="F235" s="14">
        <v>2017</v>
      </c>
      <c r="G235" s="49" t="str">
        <f>IF(Table1[[#This Row],[Price]]&gt;=50,"HighCost","LowCost")</f>
        <v>LowCost</v>
      </c>
      <c r="H235" s="16" t="s">
        <v>9</v>
      </c>
      <c r="I235" s="12" t="str">
        <f>IF(Table1[[#This Row],[Reviews]]&gt;50000,"High",IF(Table1[[#This Row],[Reviews]]&gt;=10000,"Medium","Low"))</f>
        <v>Low</v>
      </c>
      <c r="J235" s="1" t="str">
        <f>_xlfn.CONCAT(Table1[[#This Row],[Name]]," ",Table1[[#This Row],[Author]]," ",Table1[[#This Row],[Genre]])</f>
        <v>Astrophysics for People in a Hurry Neil deGrasse Tyson Non Fiction</v>
      </c>
    </row>
    <row r="236" spans="1:10" x14ac:dyDescent="0.2">
      <c r="A236" s="11" t="s">
        <v>358</v>
      </c>
      <c r="B236" s="12" t="s">
        <v>149</v>
      </c>
      <c r="C236" s="13">
        <v>4.7</v>
      </c>
      <c r="D236" s="14">
        <v>9366</v>
      </c>
      <c r="E236" s="15">
        <v>9</v>
      </c>
      <c r="F236" s="14">
        <v>2015</v>
      </c>
      <c r="G236" s="49" t="str">
        <f>IF(Table1[[#This Row],[Price]]&gt;=50,"HighCost","LowCost")</f>
        <v>LowCost</v>
      </c>
      <c r="H236" s="16" t="s">
        <v>9</v>
      </c>
      <c r="I236" s="12" t="str">
        <f>IF(Table1[[#This Row],[Reviews]]&gt;50000,"High",IF(Table1[[#This Row],[Reviews]]&gt;=10000,"Medium","Low"))</f>
        <v>Low</v>
      </c>
      <c r="J236" s="1" t="str">
        <f>_xlfn.CONCAT(Table1[[#This Row],[Name]]," ",Table1[[#This Row],[Author]]," ",Table1[[#This Row],[Genre]])</f>
        <v>Secret Garden: An Inky Treasure Hunt and Coloring Book (For Adults, mindfulness coloring) Johanna Basford Non Fiction</v>
      </c>
    </row>
    <row r="237" spans="1:10" x14ac:dyDescent="0.2">
      <c r="A237" s="11" t="s">
        <v>261</v>
      </c>
      <c r="B237" s="12" t="s">
        <v>259</v>
      </c>
      <c r="C237" s="13">
        <v>4.7</v>
      </c>
      <c r="D237" s="14">
        <v>9342</v>
      </c>
      <c r="E237" s="15">
        <v>10</v>
      </c>
      <c r="F237" s="14">
        <v>2011</v>
      </c>
      <c r="G237" s="49" t="str">
        <f>IF(Table1[[#This Row],[Price]]&gt;=50,"HighCost","LowCost")</f>
        <v>LowCost</v>
      </c>
      <c r="H237" s="16" t="s">
        <v>9</v>
      </c>
      <c r="I237" s="12" t="str">
        <f>IF(Table1[[#This Row],[Reviews]]&gt;50000,"High",IF(Table1[[#This Row],[Reviews]]&gt;=10000,"Medium","Low"))</f>
        <v>Low</v>
      </c>
      <c r="J237" s="1" t="str">
        <f>_xlfn.CONCAT(Table1[[#This Row],[Name]]," ",Table1[[#This Row],[Author]]," ",Table1[[#This Row],[Genre]])</f>
        <v>Killing Lincoln: The Shocking Assassination that Changed America Forever (Bill O'Reilly's Killing Series) Bill O'Reilly Non Fiction</v>
      </c>
    </row>
    <row r="238" spans="1:10" x14ac:dyDescent="0.2">
      <c r="A238" s="11" t="s">
        <v>261</v>
      </c>
      <c r="B238" s="12" t="s">
        <v>259</v>
      </c>
      <c r="C238" s="13">
        <v>4.7</v>
      </c>
      <c r="D238" s="14">
        <v>9342</v>
      </c>
      <c r="E238" s="15">
        <v>10</v>
      </c>
      <c r="F238" s="14">
        <v>2012</v>
      </c>
      <c r="G238" s="49" t="str">
        <f>IF(Table1[[#This Row],[Price]]&gt;=50,"HighCost","LowCost")</f>
        <v>LowCost</v>
      </c>
      <c r="H238" s="16" t="s">
        <v>9</v>
      </c>
      <c r="I238" s="12" t="str">
        <f>IF(Table1[[#This Row],[Reviews]]&gt;50000,"High",IF(Table1[[#This Row],[Reviews]]&gt;=10000,"Medium","Low"))</f>
        <v>Low</v>
      </c>
      <c r="J238" s="1" t="str">
        <f>_xlfn.CONCAT(Table1[[#This Row],[Name]]," ",Table1[[#This Row],[Author]]," ",Table1[[#This Row],[Genre]])</f>
        <v>Killing Lincoln: The Shocking Assassination that Changed America Forever (Bill O'Reilly's Killing Series) Bill O'Reilly Non Fiction</v>
      </c>
    </row>
    <row r="239" spans="1:10" x14ac:dyDescent="0.2">
      <c r="A239" s="11" t="s">
        <v>580</v>
      </c>
      <c r="B239" s="12" t="s">
        <v>581</v>
      </c>
      <c r="C239" s="13">
        <v>4.7</v>
      </c>
      <c r="D239" s="14">
        <v>9292</v>
      </c>
      <c r="E239" s="15">
        <v>17</v>
      </c>
      <c r="F239" s="14">
        <v>2014</v>
      </c>
      <c r="G239" s="49" t="str">
        <f>IF(Table1[[#This Row],[Price]]&gt;=50,"HighCost","LowCost")</f>
        <v>LowCost</v>
      </c>
      <c r="H239" s="16" t="s">
        <v>9</v>
      </c>
      <c r="I239" s="12" t="str">
        <f>IF(Table1[[#This Row],[Reviews]]&gt;50000,"High",IF(Table1[[#This Row],[Reviews]]&gt;=10000,"Medium","Low"))</f>
        <v>Low</v>
      </c>
      <c r="J239" s="1" t="str">
        <f>_xlfn.CONCAT(Table1[[#This Row],[Name]]," ",Table1[[#This Row],[Author]]," ",Table1[[#This Row],[Genre]])</f>
        <v>What If?: Serious Scientific Answers to Absurd Hypothetical Questions Randall Munroe Non Fiction</v>
      </c>
    </row>
    <row r="240" spans="1:10" x14ac:dyDescent="0.2">
      <c r="A240" s="11" t="s">
        <v>463</v>
      </c>
      <c r="B240" s="12" t="s">
        <v>464</v>
      </c>
      <c r="C240" s="13">
        <v>4.7</v>
      </c>
      <c r="D240" s="14">
        <v>9289</v>
      </c>
      <c r="E240" s="15">
        <v>13</v>
      </c>
      <c r="F240" s="14">
        <v>2010</v>
      </c>
      <c r="G240" s="49" t="str">
        <f>IF(Table1[[#This Row],[Price]]&gt;=50,"HighCost","LowCost")</f>
        <v>LowCost</v>
      </c>
      <c r="H240" s="16" t="s">
        <v>9</v>
      </c>
      <c r="I240" s="12" t="str">
        <f>IF(Table1[[#This Row],[Reviews]]&gt;50000,"High",IF(Table1[[#This Row],[Reviews]]&gt;=10000,"Medium","Low"))</f>
        <v>Low</v>
      </c>
      <c r="J240" s="1" t="str">
        <f>_xlfn.CONCAT(Table1[[#This Row],[Name]]," ",Table1[[#This Row],[Author]]," ",Table1[[#This Row],[Genre]])</f>
        <v>The Immortal Life of Henrietta Lacks Rebecca Skloot Non Fiction</v>
      </c>
    </row>
    <row r="241" spans="1:10" x14ac:dyDescent="0.2">
      <c r="A241" s="11" t="s">
        <v>463</v>
      </c>
      <c r="B241" s="12" t="s">
        <v>464</v>
      </c>
      <c r="C241" s="13">
        <v>4.7</v>
      </c>
      <c r="D241" s="14">
        <v>9289</v>
      </c>
      <c r="E241" s="15">
        <v>9</v>
      </c>
      <c r="F241" s="14">
        <v>2011</v>
      </c>
      <c r="G241" s="49" t="str">
        <f>IF(Table1[[#This Row],[Price]]&gt;=50,"HighCost","LowCost")</f>
        <v>LowCost</v>
      </c>
      <c r="H241" s="16" t="s">
        <v>9</v>
      </c>
      <c r="I241" s="12" t="str">
        <f>IF(Table1[[#This Row],[Reviews]]&gt;50000,"High",IF(Table1[[#This Row],[Reviews]]&gt;=10000,"Medium","Low"))</f>
        <v>Low</v>
      </c>
      <c r="J241" s="1" t="str">
        <f>_xlfn.CONCAT(Table1[[#This Row],[Name]]," ",Table1[[#This Row],[Author]]," ",Table1[[#This Row],[Genre]])</f>
        <v>The Immortal Life of Henrietta Lacks Rebecca Skloot Non Fiction</v>
      </c>
    </row>
    <row r="242" spans="1:10" x14ac:dyDescent="0.2">
      <c r="A242" s="11" t="s">
        <v>463</v>
      </c>
      <c r="B242" s="12" t="s">
        <v>464</v>
      </c>
      <c r="C242" s="13">
        <v>4.7</v>
      </c>
      <c r="D242" s="14">
        <v>9289</v>
      </c>
      <c r="E242" s="15">
        <v>9</v>
      </c>
      <c r="F242" s="14">
        <v>2012</v>
      </c>
      <c r="G242" s="49" t="str">
        <f>IF(Table1[[#This Row],[Price]]&gt;=50,"HighCost","LowCost")</f>
        <v>LowCost</v>
      </c>
      <c r="H242" s="16" t="s">
        <v>9</v>
      </c>
      <c r="I242" s="12" t="str">
        <f>IF(Table1[[#This Row],[Reviews]]&gt;50000,"High",IF(Table1[[#This Row],[Reviews]]&gt;=10000,"Medium","Low"))</f>
        <v>Low</v>
      </c>
      <c r="J242" s="1" t="str">
        <f>_xlfn.CONCAT(Table1[[#This Row],[Name]]," ",Table1[[#This Row],[Author]]," ",Table1[[#This Row],[Genre]])</f>
        <v>The Immortal Life of Henrietta Lacks Rebecca Skloot Non Fiction</v>
      </c>
    </row>
    <row r="243" spans="1:10" x14ac:dyDescent="0.2">
      <c r="A243" s="11" t="s">
        <v>533</v>
      </c>
      <c r="B243" s="12" t="s">
        <v>534</v>
      </c>
      <c r="C243" s="13">
        <v>4.7</v>
      </c>
      <c r="D243" s="14">
        <v>9030</v>
      </c>
      <c r="E243" s="15">
        <v>10</v>
      </c>
      <c r="F243" s="14">
        <v>2019</v>
      </c>
      <c r="G243" s="49" t="str">
        <f>IF(Table1[[#This Row],[Price]]&gt;=50,"HighCost","LowCost")</f>
        <v>LowCost</v>
      </c>
      <c r="H243" s="16" t="s">
        <v>9</v>
      </c>
      <c r="I243" s="12" t="str">
        <f>IF(Table1[[#This Row],[Reviews]]&gt;50000,"High",IF(Table1[[#This Row],[Reviews]]&gt;=10000,"Medium","Low"))</f>
        <v>Low</v>
      </c>
      <c r="J243" s="1" t="str">
        <f>_xlfn.CONCAT(Table1[[#This Row],[Name]]," ",Table1[[#This Row],[Author]]," ",Table1[[#This Row],[Genre]])</f>
        <v>The Unofficial Harry Potter Cookbook: From Cauldron Cakes to Knickerbocker Glory--More Than 150 Magical Recipes forâ€¦ Dinah Bucholz Non Fiction</v>
      </c>
    </row>
    <row r="244" spans="1:10" x14ac:dyDescent="0.2">
      <c r="A244" s="11" t="s">
        <v>449</v>
      </c>
      <c r="B244" s="12" t="s">
        <v>450</v>
      </c>
      <c r="C244" s="13">
        <v>4.7</v>
      </c>
      <c r="D244" s="14">
        <v>8587</v>
      </c>
      <c r="E244" s="15">
        <v>10</v>
      </c>
      <c r="F244" s="14">
        <v>2009</v>
      </c>
      <c r="G244" s="49" t="str">
        <f>IF(Table1[[#This Row],[Price]]&gt;=50,"HighCost","LowCost")</f>
        <v>LowCost</v>
      </c>
      <c r="H244" s="16" t="s">
        <v>12</v>
      </c>
      <c r="I244" s="12" t="str">
        <f>IF(Table1[[#This Row],[Reviews]]&gt;50000,"High",IF(Table1[[#This Row],[Reviews]]&gt;=10000,"Medium","Low"))</f>
        <v>Low</v>
      </c>
      <c r="J244" s="1" t="str">
        <f>_xlfn.CONCAT(Table1[[#This Row],[Name]]," ",Table1[[#This Row],[Author]]," ",Table1[[#This Row],[Genre]])</f>
        <v>The Guernsey Literary and Potato Peel Pie Society Mary Ann Shaffer Fiction</v>
      </c>
    </row>
    <row r="245" spans="1:10" x14ac:dyDescent="0.2">
      <c r="A245" s="11" t="s">
        <v>437</v>
      </c>
      <c r="B245" s="12" t="s">
        <v>438</v>
      </c>
      <c r="C245" s="13">
        <v>4.7</v>
      </c>
      <c r="D245" s="14">
        <v>7747</v>
      </c>
      <c r="E245" s="15">
        <v>14</v>
      </c>
      <c r="F245" s="14">
        <v>2010</v>
      </c>
      <c r="G245" s="49" t="str">
        <f>IF(Table1[[#This Row],[Price]]&gt;=50,"HighCost","LowCost")</f>
        <v>LowCost</v>
      </c>
      <c r="H245" s="16" t="s">
        <v>12</v>
      </c>
      <c r="I245" s="12" t="str">
        <f>IF(Table1[[#This Row],[Reviews]]&gt;50000,"High",IF(Table1[[#This Row],[Reviews]]&gt;=10000,"Medium","Low"))</f>
        <v>Low</v>
      </c>
      <c r="J245" s="1" t="str">
        <f>_xlfn.CONCAT(Table1[[#This Row],[Name]]," ",Table1[[#This Row],[Author]]," ",Table1[[#This Row],[Genre]])</f>
        <v>The Girl Who Kicked the Hornet's Nest (Millennium Trilogy) Stieg Larsson Fiction</v>
      </c>
    </row>
    <row r="246" spans="1:10" x14ac:dyDescent="0.2">
      <c r="A246" s="11" t="s">
        <v>437</v>
      </c>
      <c r="B246" s="12" t="s">
        <v>438</v>
      </c>
      <c r="C246" s="13">
        <v>4.7</v>
      </c>
      <c r="D246" s="14">
        <v>7747</v>
      </c>
      <c r="E246" s="15">
        <v>14</v>
      </c>
      <c r="F246" s="14">
        <v>2011</v>
      </c>
      <c r="G246" s="49" t="str">
        <f>IF(Table1[[#This Row],[Price]]&gt;=50,"HighCost","LowCost")</f>
        <v>LowCost</v>
      </c>
      <c r="H246" s="16" t="s">
        <v>12</v>
      </c>
      <c r="I246" s="12" t="str">
        <f>IF(Table1[[#This Row],[Reviews]]&gt;50000,"High",IF(Table1[[#This Row],[Reviews]]&gt;=10000,"Medium","Low"))</f>
        <v>Low</v>
      </c>
      <c r="J246" s="1" t="str">
        <f>_xlfn.CONCAT(Table1[[#This Row],[Name]]," ",Table1[[#This Row],[Author]]," ",Table1[[#This Row],[Genre]])</f>
        <v>The Girl Who Kicked the Hornet's Nest (Millennium Trilogy) Stieg Larsson Fiction</v>
      </c>
    </row>
    <row r="247" spans="1:10" x14ac:dyDescent="0.2">
      <c r="A247" s="11" t="s">
        <v>439</v>
      </c>
      <c r="B247" s="12" t="s">
        <v>438</v>
      </c>
      <c r="C247" s="13">
        <v>4.7</v>
      </c>
      <c r="D247" s="14">
        <v>7251</v>
      </c>
      <c r="E247" s="15">
        <v>9</v>
      </c>
      <c r="F247" s="14">
        <v>2010</v>
      </c>
      <c r="G247" s="49" t="str">
        <f>IF(Table1[[#This Row],[Price]]&gt;=50,"HighCost","LowCost")</f>
        <v>LowCost</v>
      </c>
      <c r="H247" s="16" t="s">
        <v>12</v>
      </c>
      <c r="I247" s="12" t="str">
        <f>IF(Table1[[#This Row],[Reviews]]&gt;50000,"High",IF(Table1[[#This Row],[Reviews]]&gt;=10000,"Medium","Low"))</f>
        <v>Low</v>
      </c>
      <c r="J247" s="1" t="str">
        <f>_xlfn.CONCAT(Table1[[#This Row],[Name]]," ",Table1[[#This Row],[Author]]," ",Table1[[#This Row],[Genre]])</f>
        <v>The Girl Who Played with Fire (Millennium Series) Stieg Larsson Fiction</v>
      </c>
    </row>
    <row r="248" spans="1:10" x14ac:dyDescent="0.2">
      <c r="A248" s="11" t="s">
        <v>440</v>
      </c>
      <c r="B248" s="12" t="s">
        <v>438</v>
      </c>
      <c r="C248" s="13">
        <v>4.7</v>
      </c>
      <c r="D248" s="14">
        <v>7251</v>
      </c>
      <c r="E248" s="15">
        <v>16</v>
      </c>
      <c r="F248" s="14">
        <v>2009</v>
      </c>
      <c r="G248" s="49" t="str">
        <f>IF(Table1[[#This Row],[Price]]&gt;=50,"HighCost","LowCost")</f>
        <v>LowCost</v>
      </c>
      <c r="H248" s="16" t="s">
        <v>12</v>
      </c>
      <c r="I248" s="12" t="str">
        <f>IF(Table1[[#This Row],[Reviews]]&gt;50000,"High",IF(Table1[[#This Row],[Reviews]]&gt;=10000,"Medium","Low"))</f>
        <v>Low</v>
      </c>
      <c r="J248" s="1" t="str">
        <f>_xlfn.CONCAT(Table1[[#This Row],[Name]]," ",Table1[[#This Row],[Author]]," ",Table1[[#This Row],[Genre]])</f>
        <v>The Girl Who Played with Fire (Millennium) Stieg Larsson Fiction</v>
      </c>
    </row>
    <row r="249" spans="1:10" x14ac:dyDescent="0.2">
      <c r="A249" s="11" t="s">
        <v>545</v>
      </c>
      <c r="B249" s="12" t="s">
        <v>546</v>
      </c>
      <c r="C249" s="13">
        <v>4.7</v>
      </c>
      <c r="D249" s="14">
        <v>7034</v>
      </c>
      <c r="E249" s="15">
        <v>15</v>
      </c>
      <c r="F249" s="14">
        <v>2013</v>
      </c>
      <c r="G249" s="49" t="str">
        <f>IF(Table1[[#This Row],[Price]]&gt;=50,"HighCost","LowCost")</f>
        <v>LowCost</v>
      </c>
      <c r="H249" s="16" t="s">
        <v>9</v>
      </c>
      <c r="I249" s="12" t="str">
        <f>IF(Table1[[#This Row],[Reviews]]&gt;50000,"High",IF(Table1[[#This Row],[Reviews]]&gt;=10000,"Medium","Low"))</f>
        <v>Low</v>
      </c>
      <c r="J249" s="1" t="str">
        <f>_xlfn.CONCAT(Table1[[#This Row],[Name]]," ",Table1[[#This Row],[Author]]," ",Table1[[#This Row],[Genre]])</f>
        <v>Things That Matter: Three Decades of Passions, Pastimes and Politics [Deckled Edge] Charles Krauthammer Non Fiction</v>
      </c>
    </row>
    <row r="250" spans="1:10" x14ac:dyDescent="0.2">
      <c r="A250" s="11" t="s">
        <v>524</v>
      </c>
      <c r="B250" s="12" t="s">
        <v>80</v>
      </c>
      <c r="C250" s="13">
        <v>4.7</v>
      </c>
      <c r="D250" s="14">
        <v>6377</v>
      </c>
      <c r="E250" s="15">
        <v>7</v>
      </c>
      <c r="F250" s="14">
        <v>2012</v>
      </c>
      <c r="G250" s="49" t="str">
        <f>IF(Table1[[#This Row],[Price]]&gt;=50,"HighCost","LowCost")</f>
        <v>LowCost</v>
      </c>
      <c r="H250" s="16" t="s">
        <v>12</v>
      </c>
      <c r="I250" s="12" t="str">
        <f>IF(Table1[[#This Row],[Reviews]]&gt;50000,"High",IF(Table1[[#This Row],[Reviews]]&gt;=10000,"Medium","Low"))</f>
        <v>Low</v>
      </c>
      <c r="J250" s="1" t="str">
        <f>_xlfn.CONCAT(Table1[[#This Row],[Name]]," ",Table1[[#This Row],[Author]]," ",Table1[[#This Row],[Genre]])</f>
        <v>The Third Wheel (Diary of a Wimpy Kid, Book 7) Jeff Kinney Fiction</v>
      </c>
    </row>
    <row r="251" spans="1:10" x14ac:dyDescent="0.2">
      <c r="A251" s="11" t="s">
        <v>543</v>
      </c>
      <c r="B251" s="12" t="s">
        <v>544</v>
      </c>
      <c r="C251" s="13">
        <v>4.7</v>
      </c>
      <c r="D251" s="14">
        <v>6169</v>
      </c>
      <c r="E251" s="15">
        <v>16</v>
      </c>
      <c r="F251" s="14">
        <v>2015</v>
      </c>
      <c r="G251" s="49" t="str">
        <f>IF(Table1[[#This Row],[Price]]&gt;=50,"HighCost","LowCost")</f>
        <v>LowCost</v>
      </c>
      <c r="H251" s="16" t="s">
        <v>9</v>
      </c>
      <c r="I251" s="12" t="str">
        <f>IF(Table1[[#This Row],[Reviews]]&gt;50000,"High",IF(Table1[[#This Row],[Reviews]]&gt;=10000,"Medium","Low"))</f>
        <v>Low</v>
      </c>
      <c r="J251" s="1" t="str">
        <f>_xlfn.CONCAT(Table1[[#This Row],[Name]]," ",Table1[[#This Row],[Author]]," ",Table1[[#This Row],[Genre]])</f>
        <v>The Wright Brothers David McCullough Non Fiction</v>
      </c>
    </row>
    <row r="252" spans="1:10" x14ac:dyDescent="0.2">
      <c r="A252" s="11" t="s">
        <v>24</v>
      </c>
      <c r="B252" s="12" t="s">
        <v>25</v>
      </c>
      <c r="C252" s="13">
        <v>4.7</v>
      </c>
      <c r="D252" s="14">
        <v>5983</v>
      </c>
      <c r="E252" s="15">
        <v>3</v>
      </c>
      <c r="F252" s="14">
        <v>2018</v>
      </c>
      <c r="G252" s="49" t="str">
        <f>IF(Table1[[#This Row],[Price]]&gt;=50,"HighCost","LowCost")</f>
        <v>LowCost</v>
      </c>
      <c r="H252" s="16" t="s">
        <v>9</v>
      </c>
      <c r="I252" s="12" t="str">
        <f>IF(Table1[[#This Row],[Reviews]]&gt;50000,"High",IF(Table1[[#This Row],[Reviews]]&gt;=10000,"Medium","Low"))</f>
        <v>Low</v>
      </c>
      <c r="J252" s="1" t="str">
        <f>_xlfn.CONCAT(Table1[[#This Row],[Name]]," ",Table1[[#This Row],[Author]]," ",Table1[[#This Row],[Genre]])</f>
        <v>A Higher Loyalty: Truth, Lies, and Leadership James Comey Non Fiction</v>
      </c>
    </row>
    <row r="253" spans="1:10" x14ac:dyDescent="0.2">
      <c r="A253" s="11" t="s">
        <v>144</v>
      </c>
      <c r="B253" s="12" t="s">
        <v>75</v>
      </c>
      <c r="C253" s="13">
        <v>4.7</v>
      </c>
      <c r="D253" s="14">
        <v>5505</v>
      </c>
      <c r="E253" s="15">
        <v>7</v>
      </c>
      <c r="F253" s="14">
        <v>2009</v>
      </c>
      <c r="G253" s="49" t="str">
        <f>IF(Table1[[#This Row],[Price]]&gt;=50,"HighCost","LowCost")</f>
        <v>LowCost</v>
      </c>
      <c r="H253" s="16" t="s">
        <v>12</v>
      </c>
      <c r="I253" s="12" t="str">
        <f>IF(Table1[[#This Row],[Reviews]]&gt;50000,"High",IF(Table1[[#This Row],[Reviews]]&gt;=10000,"Medium","Low"))</f>
        <v>Low</v>
      </c>
      <c r="J253" s="1" t="str">
        <f>_xlfn.CONCAT(Table1[[#This Row],[Name]]," ",Table1[[#This Row],[Author]]," ",Table1[[#This Row],[Genre]])</f>
        <v>Eclipse (Twilight Sagas) Stephenie Meyer Fiction</v>
      </c>
    </row>
    <row r="254" spans="1:10" x14ac:dyDescent="0.2">
      <c r="A254" s="11" t="s">
        <v>145</v>
      </c>
      <c r="B254" s="12" t="s">
        <v>75</v>
      </c>
      <c r="C254" s="13">
        <v>4.7</v>
      </c>
      <c r="D254" s="14">
        <v>5505</v>
      </c>
      <c r="E254" s="15">
        <v>18</v>
      </c>
      <c r="F254" s="14">
        <v>2009</v>
      </c>
      <c r="G254" s="49" t="str">
        <f>IF(Table1[[#This Row],[Price]]&gt;=50,"HighCost","LowCost")</f>
        <v>LowCost</v>
      </c>
      <c r="H254" s="16" t="s">
        <v>12</v>
      </c>
      <c r="I254" s="12" t="str">
        <f>IF(Table1[[#This Row],[Reviews]]&gt;50000,"High",IF(Table1[[#This Row],[Reviews]]&gt;=10000,"Medium","Low"))</f>
        <v>Low</v>
      </c>
      <c r="J254" s="1" t="str">
        <f>_xlfn.CONCAT(Table1[[#This Row],[Name]]," ",Table1[[#This Row],[Author]]," ",Table1[[#This Row],[Genre]])</f>
        <v>Eclipse (Twilight) Stephenie Meyer Fiction</v>
      </c>
    </row>
    <row r="255" spans="1:10" x14ac:dyDescent="0.2">
      <c r="A255" s="11" t="s">
        <v>523</v>
      </c>
      <c r="B255" s="12" t="s">
        <v>301</v>
      </c>
      <c r="C255" s="13">
        <v>4.7</v>
      </c>
      <c r="D255" s="14">
        <v>5487</v>
      </c>
      <c r="E255" s="15">
        <v>9</v>
      </c>
      <c r="F255" s="14">
        <v>2017</v>
      </c>
      <c r="G255" s="49" t="str">
        <f>IF(Table1[[#This Row],[Price]]&gt;=50,"HighCost","LowCost")</f>
        <v>LowCost</v>
      </c>
      <c r="H255" s="16" t="s">
        <v>9</v>
      </c>
      <c r="I255" s="12" t="str">
        <f>IF(Table1[[#This Row],[Reviews]]&gt;50000,"High",IF(Table1[[#This Row],[Reviews]]&gt;=10000,"Medium","Low"))</f>
        <v>Low</v>
      </c>
      <c r="J255" s="1" t="str">
        <f>_xlfn.CONCAT(Table1[[#This Row],[Name]]," ",Table1[[#This Row],[Author]]," ",Table1[[#This Row],[Genre]])</f>
        <v>The Sun and Her Flowers Rupi Kaur Non Fiction</v>
      </c>
    </row>
    <row r="256" spans="1:10" x14ac:dyDescent="0.2">
      <c r="A256" s="11" t="s">
        <v>148</v>
      </c>
      <c r="B256" s="12" t="s">
        <v>149</v>
      </c>
      <c r="C256" s="13">
        <v>4.7</v>
      </c>
      <c r="D256" s="14">
        <v>5413</v>
      </c>
      <c r="E256" s="15">
        <v>9</v>
      </c>
      <c r="F256" s="14">
        <v>2015</v>
      </c>
      <c r="G256" s="49" t="str">
        <f>IF(Table1[[#This Row],[Price]]&gt;=50,"HighCost","LowCost")</f>
        <v>LowCost</v>
      </c>
      <c r="H256" s="16" t="s">
        <v>9</v>
      </c>
      <c r="I256" s="12" t="str">
        <f>IF(Table1[[#This Row],[Reviews]]&gt;50000,"High",IF(Table1[[#This Row],[Reviews]]&gt;=10000,"Medium","Low"))</f>
        <v>Low</v>
      </c>
      <c r="J256" s="1" t="str">
        <f>_xlfn.CONCAT(Table1[[#This Row],[Name]]," ",Table1[[#This Row],[Author]]," ",Table1[[#This Row],[Genre]])</f>
        <v>Enchanted Forest: An Inky Quest and Coloring book (Activity Books, Mindfulness and Meditation, Illustrated Floral Printsâ€¦ Johanna Basford Non Fiction</v>
      </c>
    </row>
    <row r="257" spans="1:10" x14ac:dyDescent="0.2">
      <c r="A257" s="11" t="s">
        <v>312</v>
      </c>
      <c r="B257" s="12" t="s">
        <v>313</v>
      </c>
      <c r="C257" s="13">
        <v>4.7</v>
      </c>
      <c r="D257" s="14">
        <v>5178</v>
      </c>
      <c r="E257" s="15">
        <v>9</v>
      </c>
      <c r="F257" s="14">
        <v>2016</v>
      </c>
      <c r="G257" s="49" t="str">
        <f>IF(Table1[[#This Row],[Price]]&gt;=50,"HighCost","LowCost")</f>
        <v>LowCost</v>
      </c>
      <c r="H257" s="16" t="s">
        <v>9</v>
      </c>
      <c r="I257" s="12" t="str">
        <f>IF(Table1[[#This Row],[Reviews]]&gt;50000,"High",IF(Table1[[#This Row],[Reviews]]&gt;=10000,"Medium","Low"))</f>
        <v>Low</v>
      </c>
      <c r="J257" s="1" t="str">
        <f>_xlfn.CONCAT(Table1[[#This Row],[Name]]," ",Table1[[#This Row],[Author]]," ",Table1[[#This Row],[Genre]])</f>
        <v>Night (Night) Elie Wiesel Non Fiction</v>
      </c>
    </row>
    <row r="258" spans="1:10" x14ac:dyDescent="0.2">
      <c r="A258" s="11" t="s">
        <v>232</v>
      </c>
      <c r="B258" s="12" t="s">
        <v>233</v>
      </c>
      <c r="C258" s="13">
        <v>4.7</v>
      </c>
      <c r="D258" s="14">
        <v>4896</v>
      </c>
      <c r="E258" s="15">
        <v>17</v>
      </c>
      <c r="F258" s="14">
        <v>2013</v>
      </c>
      <c r="G258" s="49" t="str">
        <f>IF(Table1[[#This Row],[Price]]&gt;=50,"HighCost","LowCost")</f>
        <v>LowCost</v>
      </c>
      <c r="H258" s="16" t="s">
        <v>9</v>
      </c>
      <c r="I258" s="12" t="str">
        <f>IF(Table1[[#This Row],[Reviews]]&gt;50000,"High",IF(Table1[[#This Row],[Reviews]]&gt;=10000,"Medium","Low"))</f>
        <v>Low</v>
      </c>
      <c r="J258" s="1" t="str">
        <f>_xlfn.CONCAT(Table1[[#This Row],[Name]]," ",Table1[[#This Row],[Author]]," ",Table1[[#This Row],[Genre]])</f>
        <v>Hyperbole and a Half: Unfortunate Situations, Flawed Coping Mechanisms, Mayhem, and Other Things That Happened Allie Brosh Non Fiction</v>
      </c>
    </row>
    <row r="259" spans="1:10" x14ac:dyDescent="0.2">
      <c r="A259" s="11" t="s">
        <v>89</v>
      </c>
      <c r="B259" s="12" t="s">
        <v>90</v>
      </c>
      <c r="C259" s="13">
        <v>4.7</v>
      </c>
      <c r="D259" s="14">
        <v>4761</v>
      </c>
      <c r="E259" s="15">
        <v>16</v>
      </c>
      <c r="F259" s="14">
        <v>2016</v>
      </c>
      <c r="G259" s="49" t="str">
        <f>IF(Table1[[#This Row],[Price]]&gt;=50,"HighCost","LowCost")</f>
        <v>LowCost</v>
      </c>
      <c r="H259" s="16" t="s">
        <v>9</v>
      </c>
      <c r="I259" s="12" t="str">
        <f>IF(Table1[[#This Row],[Reviews]]&gt;50000,"High",IF(Table1[[#This Row],[Reviews]]&gt;=10000,"Medium","Low"))</f>
        <v>Low</v>
      </c>
      <c r="J259" s="1" t="str">
        <f>_xlfn.CONCAT(Table1[[#This Row],[Name]]," ",Table1[[#This Row],[Author]]," ",Table1[[#This Row],[Genre]])</f>
        <v>Cravings: Recipes for All the Food You Want to Eat: A Cookbook Chrissy Teigen Non Fiction</v>
      </c>
    </row>
    <row r="260" spans="1:10" x14ac:dyDescent="0.2">
      <c r="A260" s="11" t="s">
        <v>389</v>
      </c>
      <c r="B260" s="12" t="s">
        <v>390</v>
      </c>
      <c r="C260" s="13">
        <v>4.7</v>
      </c>
      <c r="D260" s="14">
        <v>4725</v>
      </c>
      <c r="E260" s="15">
        <v>16</v>
      </c>
      <c r="F260" s="14">
        <v>2015</v>
      </c>
      <c r="G260" s="49" t="str">
        <f>IF(Table1[[#This Row],[Price]]&gt;=50,"HighCost","LowCost")</f>
        <v>LowCost</v>
      </c>
      <c r="H260" s="16" t="s">
        <v>9</v>
      </c>
      <c r="I260" s="12" t="str">
        <f>IF(Table1[[#This Row],[Reviews]]&gt;50000,"High",IF(Table1[[#This Row],[Reviews]]&gt;=10000,"Medium","Low"))</f>
        <v>Low</v>
      </c>
      <c r="J260" s="1" t="str">
        <f>_xlfn.CONCAT(Table1[[#This Row],[Name]]," ",Table1[[#This Row],[Author]]," ",Table1[[#This Row],[Genre]])</f>
        <v>The 7 Habits of Highly Effective People: Powerful Lessons in Personal Change Stephen R. Covey Non Fiction</v>
      </c>
    </row>
    <row r="261" spans="1:10" x14ac:dyDescent="0.2">
      <c r="A261" s="11" t="s">
        <v>389</v>
      </c>
      <c r="B261" s="12" t="s">
        <v>390</v>
      </c>
      <c r="C261" s="13">
        <v>4.7</v>
      </c>
      <c r="D261" s="14">
        <v>4725</v>
      </c>
      <c r="E261" s="15">
        <v>16</v>
      </c>
      <c r="F261" s="14">
        <v>2016</v>
      </c>
      <c r="G261" s="49" t="str">
        <f>IF(Table1[[#This Row],[Price]]&gt;=50,"HighCost","LowCost")</f>
        <v>LowCost</v>
      </c>
      <c r="H261" s="16" t="s">
        <v>9</v>
      </c>
      <c r="I261" s="12" t="str">
        <f>IF(Table1[[#This Row],[Reviews]]&gt;50000,"High",IF(Table1[[#This Row],[Reviews]]&gt;=10000,"Medium","Low"))</f>
        <v>Low</v>
      </c>
      <c r="J261" s="1" t="str">
        <f>_xlfn.CONCAT(Table1[[#This Row],[Name]]," ",Table1[[#This Row],[Author]]," ",Table1[[#This Row],[Genre]])</f>
        <v>The 7 Habits of Highly Effective People: Powerful Lessons in Personal Change Stephen R. Covey Non Fiction</v>
      </c>
    </row>
    <row r="262" spans="1:10" x14ac:dyDescent="0.2">
      <c r="A262" s="11" t="s">
        <v>389</v>
      </c>
      <c r="B262" s="12" t="s">
        <v>390</v>
      </c>
      <c r="C262" s="13">
        <v>4.7</v>
      </c>
      <c r="D262" s="14">
        <v>4725</v>
      </c>
      <c r="E262" s="15">
        <v>16</v>
      </c>
      <c r="F262" s="14">
        <v>2017</v>
      </c>
      <c r="G262" s="49" t="str">
        <f>IF(Table1[[#This Row],[Price]]&gt;=50,"HighCost","LowCost")</f>
        <v>LowCost</v>
      </c>
      <c r="H262" s="16" t="s">
        <v>9</v>
      </c>
      <c r="I262" s="12" t="str">
        <f>IF(Table1[[#This Row],[Reviews]]&gt;50000,"High",IF(Table1[[#This Row],[Reviews]]&gt;=10000,"Medium","Low"))</f>
        <v>Low</v>
      </c>
      <c r="J262" s="1" t="str">
        <f>_xlfn.CONCAT(Table1[[#This Row],[Name]]," ",Table1[[#This Row],[Author]]," ",Table1[[#This Row],[Genre]])</f>
        <v>The 7 Habits of Highly Effective People: Powerful Lessons in Personal Change Stephen R. Covey Non Fiction</v>
      </c>
    </row>
    <row r="263" spans="1:10" x14ac:dyDescent="0.2">
      <c r="A263" s="11" t="s">
        <v>413</v>
      </c>
      <c r="B263" s="12" t="s">
        <v>414</v>
      </c>
      <c r="C263" s="13">
        <v>4.7</v>
      </c>
      <c r="D263" s="14">
        <v>4633</v>
      </c>
      <c r="E263" s="15">
        <v>21</v>
      </c>
      <c r="F263" s="14">
        <v>2011</v>
      </c>
      <c r="G263" s="49" t="str">
        <f>IF(Table1[[#This Row],[Price]]&gt;=50,"HighCost","LowCost")</f>
        <v>LowCost</v>
      </c>
      <c r="H263" s="16" t="s">
        <v>9</v>
      </c>
      <c r="I263" s="12" t="str">
        <f>IF(Table1[[#This Row],[Reviews]]&gt;50000,"High",IF(Table1[[#This Row],[Reviews]]&gt;=10000,"Medium","Low"))</f>
        <v>Low</v>
      </c>
      <c r="J263" s="1" t="str">
        <f>_xlfn.CONCAT(Table1[[#This Row],[Name]]," ",Table1[[#This Row],[Author]]," ",Table1[[#This Row],[Genre]])</f>
        <v>The China Study: The Most Comprehensive Study of Nutrition Ever Conducted And the Startling Implications for Dietâ€¦ Thomas Campbell Non Fiction</v>
      </c>
    </row>
    <row r="264" spans="1:10" x14ac:dyDescent="0.2">
      <c r="A264" s="11" t="s">
        <v>573</v>
      </c>
      <c r="B264" s="12" t="s">
        <v>251</v>
      </c>
      <c r="C264" s="13">
        <v>4.7</v>
      </c>
      <c r="D264" s="14">
        <v>4585</v>
      </c>
      <c r="E264" s="15">
        <v>9</v>
      </c>
      <c r="F264" s="14">
        <v>2016</v>
      </c>
      <c r="G264" s="49" t="str">
        <f>IF(Table1[[#This Row],[Price]]&gt;=50,"HighCost","LowCost")</f>
        <v>LowCost</v>
      </c>
      <c r="H264" s="16" t="s">
        <v>9</v>
      </c>
      <c r="I264" s="12" t="str">
        <f>IF(Table1[[#This Row],[Reviews]]&gt;50000,"High",IF(Table1[[#This Row],[Reviews]]&gt;=10000,"Medium","Low"))</f>
        <v>Low</v>
      </c>
      <c r="J264" s="1" t="str">
        <f>_xlfn.CONCAT(Table1[[#This Row],[Name]]," ",Table1[[#This Row],[Author]]," ",Table1[[#This Row],[Genre]])</f>
        <v>Uninvited: Living Loved When You Feel Less Than, Left Out, and Lonely Lysa TerKeurst Non Fiction</v>
      </c>
    </row>
    <row r="265" spans="1:10" x14ac:dyDescent="0.2">
      <c r="A265" s="11" t="s">
        <v>152</v>
      </c>
      <c r="B265" s="12" t="s">
        <v>153</v>
      </c>
      <c r="C265" s="13">
        <v>4.7</v>
      </c>
      <c r="D265" s="14">
        <v>4370</v>
      </c>
      <c r="E265" s="15">
        <v>15</v>
      </c>
      <c r="F265" s="14">
        <v>2016</v>
      </c>
      <c r="G265" s="49" t="str">
        <f>IF(Table1[[#This Row],[Price]]&gt;=50,"HighCost","LowCost")</f>
        <v>LowCost</v>
      </c>
      <c r="H265" s="16" t="s">
        <v>12</v>
      </c>
      <c r="I265" s="12" t="str">
        <f>IF(Table1[[#This Row],[Reviews]]&gt;50000,"High",IF(Table1[[#This Row],[Reviews]]&gt;=10000,"Medium","Low"))</f>
        <v>Low</v>
      </c>
      <c r="J265" s="1" t="str">
        <f>_xlfn.CONCAT(Table1[[#This Row],[Name]]," ",Table1[[#This Row],[Author]]," ",Table1[[#This Row],[Genre]])</f>
        <v>Fantastic Beasts and Where to Find Them: The Original Screenplay (Harry Potter) J.K. Rowling Fiction</v>
      </c>
    </row>
    <row r="266" spans="1:10" x14ac:dyDescent="0.2">
      <c r="A266" s="11" t="s">
        <v>467</v>
      </c>
      <c r="B266" s="12" t="s">
        <v>468</v>
      </c>
      <c r="C266" s="13">
        <v>4.7</v>
      </c>
      <c r="D266" s="14">
        <v>4028</v>
      </c>
      <c r="E266" s="15">
        <v>9</v>
      </c>
      <c r="F266" s="14">
        <v>2009</v>
      </c>
      <c r="G266" s="49" t="str">
        <f>IF(Table1[[#This Row],[Price]]&gt;=50,"HighCost","LowCost")</f>
        <v>LowCost</v>
      </c>
      <c r="H266" s="16" t="s">
        <v>9</v>
      </c>
      <c r="I266" s="12" t="str">
        <f>IF(Table1[[#This Row],[Reviews]]&gt;50000,"High",IF(Table1[[#This Row],[Reviews]]&gt;=10000,"Medium","Low"))</f>
        <v>Low</v>
      </c>
      <c r="J266" s="1" t="str">
        <f>_xlfn.CONCAT(Table1[[#This Row],[Name]]," ",Table1[[#This Row],[Author]]," ",Table1[[#This Row],[Genre]])</f>
        <v>The Last Lecture Randy Pausch Non Fiction</v>
      </c>
    </row>
    <row r="267" spans="1:10" x14ac:dyDescent="0.2">
      <c r="A267" s="11" t="s">
        <v>531</v>
      </c>
      <c r="B267" s="12" t="s">
        <v>75</v>
      </c>
      <c r="C267" s="13">
        <v>4.7</v>
      </c>
      <c r="D267" s="14">
        <v>3801</v>
      </c>
      <c r="E267" s="15">
        <v>82</v>
      </c>
      <c r="F267" s="14">
        <v>2009</v>
      </c>
      <c r="G267" s="49" t="str">
        <f>IF(Table1[[#This Row],[Price]]&gt;=50,"HighCost","LowCost")</f>
        <v>HighCost</v>
      </c>
      <c r="H267" s="16" t="s">
        <v>12</v>
      </c>
      <c r="I267" s="12" t="str">
        <f>IF(Table1[[#This Row],[Reviews]]&gt;50000,"High",IF(Table1[[#This Row],[Reviews]]&gt;=10000,"Medium","Low"))</f>
        <v>Low</v>
      </c>
      <c r="J267" s="1" t="str">
        <f>_xlfn.CONCAT(Table1[[#This Row],[Name]]," ",Table1[[#This Row],[Author]]," ",Table1[[#This Row],[Genre]])</f>
        <v>The Twilight Saga Collection Stephenie Meyer Fiction</v>
      </c>
    </row>
    <row r="268" spans="1:10" x14ac:dyDescent="0.2">
      <c r="A268" s="11" t="s">
        <v>72</v>
      </c>
      <c r="B268" s="12" t="s">
        <v>73</v>
      </c>
      <c r="C268" s="13">
        <v>4.7</v>
      </c>
      <c r="D268" s="14">
        <v>3729</v>
      </c>
      <c r="E268" s="15">
        <v>18</v>
      </c>
      <c r="F268" s="14">
        <v>2016</v>
      </c>
      <c r="G268" s="49" t="str">
        <f>IF(Table1[[#This Row],[Price]]&gt;=50,"HighCost","LowCost")</f>
        <v>LowCost</v>
      </c>
      <c r="H268" s="16" t="s">
        <v>9</v>
      </c>
      <c r="I268" s="12" t="str">
        <f>IF(Table1[[#This Row],[Reviews]]&gt;50000,"High",IF(Table1[[#This Row],[Reviews]]&gt;=10000,"Medium","Low"))</f>
        <v>Low</v>
      </c>
      <c r="J268" s="1" t="str">
        <f>_xlfn.CONCAT(Table1[[#This Row],[Name]]," ",Table1[[#This Row],[Author]]," ",Table1[[#This Row],[Genre]])</f>
        <v>Born to Run Bruce Springsteen Non Fiction</v>
      </c>
    </row>
    <row r="269" spans="1:10" x14ac:dyDescent="0.2">
      <c r="A269" s="11" t="s">
        <v>167</v>
      </c>
      <c r="B269" s="12" t="s">
        <v>168</v>
      </c>
      <c r="C269" s="13">
        <v>4.7</v>
      </c>
      <c r="D269" s="14">
        <v>3642</v>
      </c>
      <c r="E269" s="15">
        <v>0</v>
      </c>
      <c r="F269" s="14">
        <v>2014</v>
      </c>
      <c r="G269" s="49" t="str">
        <f>IF(Table1[[#This Row],[Price]]&gt;=50,"HighCost","LowCost")</f>
        <v>LowCost</v>
      </c>
      <c r="H269" s="16" t="s">
        <v>12</v>
      </c>
      <c r="I269" s="12" t="str">
        <f>IF(Table1[[#This Row],[Reviews]]&gt;50000,"High",IF(Table1[[#This Row],[Reviews]]&gt;=10000,"Medium","Low"))</f>
        <v>Low</v>
      </c>
      <c r="J269" s="1" t="str">
        <f>_xlfn.CONCAT(Table1[[#This Row],[Name]]," ",Table1[[#This Row],[Author]]," ",Table1[[#This Row],[Genre]])</f>
        <v>Frozen (Little Golden Book) RH Disney Fiction</v>
      </c>
    </row>
    <row r="270" spans="1:10" x14ac:dyDescent="0.2">
      <c r="A270" s="11" t="s">
        <v>214</v>
      </c>
      <c r="B270" s="12" t="s">
        <v>215</v>
      </c>
      <c r="C270" s="13">
        <v>4.7</v>
      </c>
      <c r="D270" s="14">
        <v>3564</v>
      </c>
      <c r="E270" s="15">
        <v>9</v>
      </c>
      <c r="F270" s="14">
        <v>2015</v>
      </c>
      <c r="G270" s="49" t="str">
        <f>IF(Table1[[#This Row],[Price]]&gt;=50,"HighCost","LowCost")</f>
        <v>LowCost</v>
      </c>
      <c r="H270" s="16" t="s">
        <v>9</v>
      </c>
      <c r="I270" s="12" t="str">
        <f>IF(Table1[[#This Row],[Reviews]]&gt;50000,"High",IF(Table1[[#This Row],[Reviews]]&gt;=10000,"Medium","Low"))</f>
        <v>Low</v>
      </c>
      <c r="J270" s="1" t="str">
        <f>_xlfn.CONCAT(Table1[[#This Row],[Name]]," ",Table1[[#This Row],[Author]]," ",Table1[[#This Row],[Genre]])</f>
        <v>Harry Potter Coloring Book Scholastic Non Fiction</v>
      </c>
    </row>
    <row r="271" spans="1:10" x14ac:dyDescent="0.2">
      <c r="A271" s="11" t="s">
        <v>397</v>
      </c>
      <c r="B271" s="12" t="s">
        <v>398</v>
      </c>
      <c r="C271" s="13">
        <v>4.7</v>
      </c>
      <c r="D271" s="14">
        <v>3536</v>
      </c>
      <c r="E271" s="15">
        <v>17</v>
      </c>
      <c r="F271" s="14">
        <v>2010</v>
      </c>
      <c r="G271" s="49" t="str">
        <f>IF(Table1[[#This Row],[Price]]&gt;=50,"HighCost","LowCost")</f>
        <v>LowCost</v>
      </c>
      <c r="H271" s="16" t="s">
        <v>9</v>
      </c>
      <c r="I271" s="12" t="str">
        <f>IF(Table1[[#This Row],[Reviews]]&gt;50000,"High",IF(Table1[[#This Row],[Reviews]]&gt;=10000,"Medium","Low"))</f>
        <v>Low</v>
      </c>
      <c r="J271" s="1" t="str">
        <f>_xlfn.CONCAT(Table1[[#This Row],[Name]]," ",Table1[[#This Row],[Author]]," ",Table1[[#This Row],[Genre]])</f>
        <v>The Big Short: Inside the Doomsday Machine Michael Lewis Non Fiction</v>
      </c>
    </row>
    <row r="272" spans="1:10" x14ac:dyDescent="0.2">
      <c r="A272" s="11" t="s">
        <v>336</v>
      </c>
      <c r="B272" s="12" t="s">
        <v>215</v>
      </c>
      <c r="C272" s="13">
        <v>4.7</v>
      </c>
      <c r="D272" s="14">
        <v>3503</v>
      </c>
      <c r="E272" s="15">
        <v>9</v>
      </c>
      <c r="F272" s="14">
        <v>2016</v>
      </c>
      <c r="G272" s="49" t="str">
        <f>IF(Table1[[#This Row],[Price]]&gt;=50,"HighCost","LowCost")</f>
        <v>LowCost</v>
      </c>
      <c r="H272" s="16" t="s">
        <v>12</v>
      </c>
      <c r="I272" s="12" t="str">
        <f>IF(Table1[[#This Row],[Reviews]]&gt;50000,"High",IF(Table1[[#This Row],[Reviews]]&gt;=10000,"Medium","Low"))</f>
        <v>Low</v>
      </c>
      <c r="J272" s="1" t="str">
        <f>_xlfn.CONCAT(Table1[[#This Row],[Name]]," ",Table1[[#This Row],[Author]]," ",Table1[[#This Row],[Genre]])</f>
        <v>PokÃ©mon Deluxe Essential Handbook: The Need-to-Know Stats and Facts on Over 700 PokÃ©mon Scholastic Fiction</v>
      </c>
    </row>
    <row r="273" spans="1:10" x14ac:dyDescent="0.2">
      <c r="A273" s="11" t="s">
        <v>384</v>
      </c>
      <c r="B273" s="12" t="s">
        <v>385</v>
      </c>
      <c r="C273" s="13">
        <v>4.7</v>
      </c>
      <c r="D273" s="14">
        <v>3477</v>
      </c>
      <c r="E273" s="15">
        <v>28</v>
      </c>
      <c r="F273" s="14">
        <v>2010</v>
      </c>
      <c r="G273" s="49" t="str">
        <f>IF(Table1[[#This Row],[Price]]&gt;=50,"HighCost","LowCost")</f>
        <v>LowCost</v>
      </c>
      <c r="H273" s="16" t="s">
        <v>9</v>
      </c>
      <c r="I273" s="12" t="str">
        <f>IF(Table1[[#This Row],[Reviews]]&gt;50000,"High",IF(Table1[[#This Row],[Reviews]]&gt;=10000,"Medium","Low"))</f>
        <v>Low</v>
      </c>
      <c r="J273" s="1" t="str">
        <f>_xlfn.CONCAT(Table1[[#This Row],[Name]]," ",Table1[[#This Row],[Author]]," ",Table1[[#This Row],[Genre]])</f>
        <v>The 5 Love Languages: The Secret to Love That Lasts Gary Chapman Non Fiction</v>
      </c>
    </row>
    <row r="274" spans="1:10" x14ac:dyDescent="0.2">
      <c r="A274" s="11" t="s">
        <v>384</v>
      </c>
      <c r="B274" s="12" t="s">
        <v>385</v>
      </c>
      <c r="C274" s="13">
        <v>4.7</v>
      </c>
      <c r="D274" s="14">
        <v>3477</v>
      </c>
      <c r="E274" s="15">
        <v>28</v>
      </c>
      <c r="F274" s="14">
        <v>2011</v>
      </c>
      <c r="G274" s="49" t="str">
        <f>IF(Table1[[#This Row],[Price]]&gt;=50,"HighCost","LowCost")</f>
        <v>LowCost</v>
      </c>
      <c r="H274" s="16" t="s">
        <v>9</v>
      </c>
      <c r="I274" s="12" t="str">
        <f>IF(Table1[[#This Row],[Reviews]]&gt;50000,"High",IF(Table1[[#This Row],[Reviews]]&gt;=10000,"Medium","Low"))</f>
        <v>Low</v>
      </c>
      <c r="J274" s="1" t="str">
        <f>_xlfn.CONCAT(Table1[[#This Row],[Name]]," ",Table1[[#This Row],[Author]]," ",Table1[[#This Row],[Genre]])</f>
        <v>The 5 Love Languages: The Secret to Love That Lasts Gary Chapman Non Fiction</v>
      </c>
    </row>
    <row r="275" spans="1:10" x14ac:dyDescent="0.2">
      <c r="A275" s="11" t="s">
        <v>384</v>
      </c>
      <c r="B275" s="12" t="s">
        <v>385</v>
      </c>
      <c r="C275" s="13">
        <v>4.7</v>
      </c>
      <c r="D275" s="14">
        <v>3477</v>
      </c>
      <c r="E275" s="15">
        <v>28</v>
      </c>
      <c r="F275" s="14">
        <v>2012</v>
      </c>
      <c r="G275" s="49" t="str">
        <f>IF(Table1[[#This Row],[Price]]&gt;=50,"HighCost","LowCost")</f>
        <v>LowCost</v>
      </c>
      <c r="H275" s="16" t="s">
        <v>9</v>
      </c>
      <c r="I275" s="12" t="str">
        <f>IF(Table1[[#This Row],[Reviews]]&gt;50000,"High",IF(Table1[[#This Row],[Reviews]]&gt;=10000,"Medium","Low"))</f>
        <v>Low</v>
      </c>
      <c r="J275" s="1" t="str">
        <f>_xlfn.CONCAT(Table1[[#This Row],[Name]]," ",Table1[[#This Row],[Author]]," ",Table1[[#This Row],[Genre]])</f>
        <v>The 5 Love Languages: The Secret to Love That Lasts Gary Chapman Non Fiction</v>
      </c>
    </row>
    <row r="276" spans="1:10" x14ac:dyDescent="0.2">
      <c r="A276" s="11" t="s">
        <v>384</v>
      </c>
      <c r="B276" s="12" t="s">
        <v>385</v>
      </c>
      <c r="C276" s="13">
        <v>4.7</v>
      </c>
      <c r="D276" s="14">
        <v>3477</v>
      </c>
      <c r="E276" s="15">
        <v>28</v>
      </c>
      <c r="F276" s="14">
        <v>2013</v>
      </c>
      <c r="G276" s="49" t="str">
        <f>IF(Table1[[#This Row],[Price]]&gt;=50,"HighCost","LowCost")</f>
        <v>LowCost</v>
      </c>
      <c r="H276" s="16" t="s">
        <v>9</v>
      </c>
      <c r="I276" s="12" t="str">
        <f>IF(Table1[[#This Row],[Reviews]]&gt;50000,"High",IF(Table1[[#This Row],[Reviews]]&gt;=10000,"Medium","Low"))</f>
        <v>Low</v>
      </c>
      <c r="J276" s="1" t="str">
        <f>_xlfn.CONCAT(Table1[[#This Row],[Name]]," ",Table1[[#This Row],[Author]]," ",Table1[[#This Row],[Genre]])</f>
        <v>The 5 Love Languages: The Secret to Love That Lasts Gary Chapman Non Fiction</v>
      </c>
    </row>
    <row r="277" spans="1:10" x14ac:dyDescent="0.2">
      <c r="A277" s="11" t="s">
        <v>384</v>
      </c>
      <c r="B277" s="12" t="s">
        <v>385</v>
      </c>
      <c r="C277" s="13">
        <v>4.7</v>
      </c>
      <c r="D277" s="14">
        <v>3477</v>
      </c>
      <c r="E277" s="15">
        <v>28</v>
      </c>
      <c r="F277" s="14">
        <v>2014</v>
      </c>
      <c r="G277" s="49" t="str">
        <f>IF(Table1[[#This Row],[Price]]&gt;=50,"HighCost","LowCost")</f>
        <v>LowCost</v>
      </c>
      <c r="H277" s="16" t="s">
        <v>9</v>
      </c>
      <c r="I277" s="12" t="str">
        <f>IF(Table1[[#This Row],[Reviews]]&gt;50000,"High",IF(Table1[[#This Row],[Reviews]]&gt;=10000,"Medium","Low"))</f>
        <v>Low</v>
      </c>
      <c r="J277" s="1" t="str">
        <f>_xlfn.CONCAT(Table1[[#This Row],[Name]]," ",Table1[[#This Row],[Author]]," ",Table1[[#This Row],[Genre]])</f>
        <v>The 5 Love Languages: The Secret to Love That Lasts Gary Chapman Non Fiction</v>
      </c>
    </row>
    <row r="278" spans="1:10" x14ac:dyDescent="0.2">
      <c r="A278" s="11" t="s">
        <v>345</v>
      </c>
      <c r="B278" s="12" t="s">
        <v>346</v>
      </c>
      <c r="C278" s="13">
        <v>4.7</v>
      </c>
      <c r="D278" s="14">
        <v>1985</v>
      </c>
      <c r="E278" s="15">
        <v>9</v>
      </c>
      <c r="F278" s="14">
        <v>2010</v>
      </c>
      <c r="G278" s="49" t="str">
        <f>IF(Table1[[#This Row],[Price]]&gt;=50,"HighCost","LowCost")</f>
        <v>LowCost</v>
      </c>
      <c r="H278" s="16" t="s">
        <v>9</v>
      </c>
      <c r="I278" s="12" t="str">
        <f>IF(Table1[[#This Row],[Reviews]]&gt;50000,"High",IF(Table1[[#This Row],[Reviews]]&gt;=10000,"Medium","Low"))</f>
        <v>Low</v>
      </c>
      <c r="J278" s="1" t="str">
        <f>_xlfn.CONCAT(Table1[[#This Row],[Name]]," ",Table1[[#This Row],[Author]]," ",Table1[[#This Row],[Genre]])</f>
        <v>Radical: Taking Back Your Faith from the American Dream David Platt Non Fiction</v>
      </c>
    </row>
    <row r="279" spans="1:10" x14ac:dyDescent="0.2">
      <c r="A279" s="11" t="s">
        <v>345</v>
      </c>
      <c r="B279" s="12" t="s">
        <v>346</v>
      </c>
      <c r="C279" s="13">
        <v>4.7</v>
      </c>
      <c r="D279" s="14">
        <v>1985</v>
      </c>
      <c r="E279" s="15">
        <v>9</v>
      </c>
      <c r="F279" s="14">
        <v>2011</v>
      </c>
      <c r="G279" s="49" t="str">
        <f>IF(Table1[[#This Row],[Price]]&gt;=50,"HighCost","LowCost")</f>
        <v>LowCost</v>
      </c>
      <c r="H279" s="16" t="s">
        <v>9</v>
      </c>
      <c r="I279" s="12" t="str">
        <f>IF(Table1[[#This Row],[Reviews]]&gt;50000,"High",IF(Table1[[#This Row],[Reviews]]&gt;=10000,"Medium","Low"))</f>
        <v>Low</v>
      </c>
      <c r="J279" s="1" t="str">
        <f>_xlfn.CONCAT(Table1[[#This Row],[Name]]," ",Table1[[#This Row],[Author]]," ",Table1[[#This Row],[Genre]])</f>
        <v>Radical: Taking Back Your Faith from the American Dream David Platt Non Fiction</v>
      </c>
    </row>
    <row r="280" spans="1:10" x14ac:dyDescent="0.2">
      <c r="A280" s="11" t="s">
        <v>582</v>
      </c>
      <c r="B280" s="12" t="s">
        <v>319</v>
      </c>
      <c r="C280" s="13">
        <v>4.7</v>
      </c>
      <c r="D280" s="14">
        <v>1873</v>
      </c>
      <c r="E280" s="15">
        <v>14</v>
      </c>
      <c r="F280" s="14">
        <v>2015</v>
      </c>
      <c r="G280" s="49" t="str">
        <f>IF(Table1[[#This Row],[Price]]&gt;=50,"HighCost","LowCost")</f>
        <v>LowCost</v>
      </c>
      <c r="H280" s="16" t="s">
        <v>12</v>
      </c>
      <c r="I280" s="12" t="str">
        <f>IF(Table1[[#This Row],[Reviews]]&gt;50000,"High",IF(Table1[[#This Row],[Reviews]]&gt;=10000,"Medium","Low"))</f>
        <v>Low</v>
      </c>
      <c r="J280" s="1" t="str">
        <f>_xlfn.CONCAT(Table1[[#This Row],[Name]]," ",Table1[[#This Row],[Author]]," ",Table1[[#This Row],[Genre]])</f>
        <v>What Pet Should I Get? (Classic Seuss) Dr. Seuss Fiction</v>
      </c>
    </row>
    <row r="281" spans="1:10" x14ac:dyDescent="0.2">
      <c r="A281" s="11" t="s">
        <v>91</v>
      </c>
      <c r="B281" s="12" t="s">
        <v>92</v>
      </c>
      <c r="C281" s="13">
        <v>4.7</v>
      </c>
      <c r="D281" s="14">
        <v>1542</v>
      </c>
      <c r="E281" s="15">
        <v>14</v>
      </c>
      <c r="F281" s="14">
        <v>2009</v>
      </c>
      <c r="G281" s="49" t="str">
        <f>IF(Table1[[#This Row],[Price]]&gt;=50,"HighCost","LowCost")</f>
        <v>LowCost</v>
      </c>
      <c r="H281" s="16" t="s">
        <v>9</v>
      </c>
      <c r="I281" s="12" t="str">
        <f>IF(Table1[[#This Row],[Reviews]]&gt;50000,"High",IF(Table1[[#This Row],[Reviews]]&gt;=10000,"Medium","Low"))</f>
        <v>Low</v>
      </c>
      <c r="J281" s="1" t="str">
        <f>_xlfn.CONCAT(Table1[[#This Row],[Name]]," ",Table1[[#This Row],[Author]]," ",Table1[[#This Row],[Genre]])</f>
        <v>Crazy Love: Overwhelmed by a Relentless God Francis Chan Non Fiction</v>
      </c>
    </row>
    <row r="282" spans="1:10" x14ac:dyDescent="0.2">
      <c r="A282" s="11" t="s">
        <v>91</v>
      </c>
      <c r="B282" s="12" t="s">
        <v>92</v>
      </c>
      <c r="C282" s="13">
        <v>4.7</v>
      </c>
      <c r="D282" s="14">
        <v>1542</v>
      </c>
      <c r="E282" s="15">
        <v>14</v>
      </c>
      <c r="F282" s="14">
        <v>2010</v>
      </c>
      <c r="G282" s="49" t="str">
        <f>IF(Table1[[#This Row],[Price]]&gt;=50,"HighCost","LowCost")</f>
        <v>LowCost</v>
      </c>
      <c r="H282" s="16" t="s">
        <v>9</v>
      </c>
      <c r="I282" s="12" t="str">
        <f>IF(Table1[[#This Row],[Reviews]]&gt;50000,"High",IF(Table1[[#This Row],[Reviews]]&gt;=10000,"Medium","Low"))</f>
        <v>Low</v>
      </c>
      <c r="J282" s="1" t="str">
        <f>_xlfn.CONCAT(Table1[[#This Row],[Name]]," ",Table1[[#This Row],[Author]]," ",Table1[[#This Row],[Genre]])</f>
        <v>Crazy Love: Overwhelmed by a Relentless God Francis Chan Non Fiction</v>
      </c>
    </row>
    <row r="283" spans="1:10" x14ac:dyDescent="0.2">
      <c r="A283" s="11" t="s">
        <v>91</v>
      </c>
      <c r="B283" s="12" t="s">
        <v>92</v>
      </c>
      <c r="C283" s="13">
        <v>4.7</v>
      </c>
      <c r="D283" s="14">
        <v>1542</v>
      </c>
      <c r="E283" s="15">
        <v>14</v>
      </c>
      <c r="F283" s="14">
        <v>2011</v>
      </c>
      <c r="G283" s="49" t="str">
        <f>IF(Table1[[#This Row],[Price]]&gt;=50,"HighCost","LowCost")</f>
        <v>LowCost</v>
      </c>
      <c r="H283" s="16" t="s">
        <v>9</v>
      </c>
      <c r="I283" s="12" t="str">
        <f>IF(Table1[[#This Row],[Reviews]]&gt;50000,"High",IF(Table1[[#This Row],[Reviews]]&gt;=10000,"Medium","Low"))</f>
        <v>Low</v>
      </c>
      <c r="J283" s="1" t="str">
        <f>_xlfn.CONCAT(Table1[[#This Row],[Name]]," ",Table1[[#This Row],[Author]]," ",Table1[[#This Row],[Genre]])</f>
        <v>Crazy Love: Overwhelmed by a Relentless God Francis Chan Non Fiction</v>
      </c>
    </row>
    <row r="284" spans="1:10" x14ac:dyDescent="0.2">
      <c r="A284" s="11" t="s">
        <v>525</v>
      </c>
      <c r="B284" s="12" t="s">
        <v>333</v>
      </c>
      <c r="C284" s="13">
        <v>4.7</v>
      </c>
      <c r="D284" s="14">
        <v>1463</v>
      </c>
      <c r="E284" s="15">
        <v>10</v>
      </c>
      <c r="F284" s="14">
        <v>2011</v>
      </c>
      <c r="G284" s="49" t="str">
        <f>IF(Table1[[#This Row],[Price]]&gt;=50,"HighCost","LowCost")</f>
        <v>LowCost</v>
      </c>
      <c r="H284" s="16" t="s">
        <v>12</v>
      </c>
      <c r="I284" s="12" t="str">
        <f>IF(Table1[[#This Row],[Reviews]]&gt;50000,"High",IF(Table1[[#This Row],[Reviews]]&gt;=10000,"Medium","Low"))</f>
        <v>Low</v>
      </c>
      <c r="J284" s="1" t="str">
        <f>_xlfn.CONCAT(Table1[[#This Row],[Name]]," ",Table1[[#This Row],[Author]]," ",Table1[[#This Row],[Genre]])</f>
        <v>The Throne of Fire (The Kane Chronicles, Book 2) Rick Riordan Fiction</v>
      </c>
    </row>
    <row r="285" spans="1:10" x14ac:dyDescent="0.2">
      <c r="A285" s="11" t="s">
        <v>359</v>
      </c>
      <c r="B285" s="12" t="s">
        <v>360</v>
      </c>
      <c r="C285" s="13">
        <v>4.7</v>
      </c>
      <c r="D285" s="14">
        <v>1265</v>
      </c>
      <c r="E285" s="15">
        <v>11</v>
      </c>
      <c r="F285" s="14">
        <v>2010</v>
      </c>
      <c r="G285" s="49" t="str">
        <f>IF(Table1[[#This Row],[Price]]&gt;=50,"HighCost","LowCost")</f>
        <v>LowCost</v>
      </c>
      <c r="H285" s="16" t="s">
        <v>9</v>
      </c>
      <c r="I285" s="12" t="str">
        <f>IF(Table1[[#This Row],[Reviews]]&gt;50000,"High",IF(Table1[[#This Row],[Reviews]]&gt;=10000,"Medium","Low"))</f>
        <v>Low</v>
      </c>
      <c r="J285" s="1" t="str">
        <f>_xlfn.CONCAT(Table1[[#This Row],[Name]]," ",Table1[[#This Row],[Author]]," ",Table1[[#This Row],[Genre]])</f>
        <v>Sh*t My Dad Says Justin Halpern Non Fiction</v>
      </c>
    </row>
    <row r="286" spans="1:10" x14ac:dyDescent="0.2">
      <c r="A286" s="11" t="s">
        <v>365</v>
      </c>
      <c r="B286" s="12" t="s">
        <v>105</v>
      </c>
      <c r="C286" s="13">
        <v>4.7</v>
      </c>
      <c r="D286" s="14">
        <v>973</v>
      </c>
      <c r="E286" s="15">
        <v>25</v>
      </c>
      <c r="F286" s="14">
        <v>2009</v>
      </c>
      <c r="G286" s="49" t="str">
        <f>IF(Table1[[#This Row],[Price]]&gt;=50,"HighCost","LowCost")</f>
        <v>LowCost</v>
      </c>
      <c r="H286" s="16" t="s">
        <v>12</v>
      </c>
      <c r="I286" s="12" t="str">
        <f>IF(Table1[[#This Row],[Reviews]]&gt;50000,"High",IF(Table1[[#This Row],[Reviews]]&gt;=10000,"Medium","Low"))</f>
        <v>Low</v>
      </c>
      <c r="J286" s="1" t="str">
        <f>_xlfn.CONCAT(Table1[[#This Row],[Name]]," ",Table1[[#This Row],[Author]]," ",Table1[[#This Row],[Genre]])</f>
        <v>Sookie Stackhouse Charlaine Harris Fiction</v>
      </c>
    </row>
    <row r="287" spans="1:10" x14ac:dyDescent="0.2">
      <c r="A287" s="11" t="s">
        <v>404</v>
      </c>
      <c r="B287" s="12" t="s">
        <v>405</v>
      </c>
      <c r="C287" s="13">
        <v>4.7</v>
      </c>
      <c r="D287" s="14">
        <v>858</v>
      </c>
      <c r="E287" s="15">
        <v>53</v>
      </c>
      <c r="F287" s="14">
        <v>2009</v>
      </c>
      <c r="G287" s="49" t="str">
        <f>IF(Table1[[#This Row],[Price]]&gt;=50,"HighCost","LowCost")</f>
        <v>HighCost</v>
      </c>
      <c r="H287" s="16" t="s">
        <v>9</v>
      </c>
      <c r="I287" s="12" t="str">
        <f>IF(Table1[[#This Row],[Reviews]]&gt;50000,"High",IF(Table1[[#This Row],[Reviews]]&gt;=10000,"Medium","Low"))</f>
        <v>Low</v>
      </c>
      <c r="J287" s="1" t="str">
        <f>_xlfn.CONCAT(Table1[[#This Row],[Name]]," ",Table1[[#This Row],[Author]]," ",Table1[[#This Row],[Genre]])</f>
        <v>The Book of Basketball: The NBA According to The Sports Guy Bill Simmons Non Fiction</v>
      </c>
    </row>
    <row r="288" spans="1:10" x14ac:dyDescent="0.2">
      <c r="A288" s="11" t="s">
        <v>65</v>
      </c>
      <c r="B288" s="12" t="s">
        <v>64</v>
      </c>
      <c r="C288" s="13">
        <v>4.7</v>
      </c>
      <c r="D288" s="14">
        <v>615</v>
      </c>
      <c r="E288" s="15">
        <v>21</v>
      </c>
      <c r="F288" s="14">
        <v>2010</v>
      </c>
      <c r="G288" s="49" t="str">
        <f>IF(Table1[[#This Row],[Price]]&gt;=50,"HighCost","LowCost")</f>
        <v>LowCost</v>
      </c>
      <c r="H288" s="16" t="s">
        <v>9</v>
      </c>
      <c r="I288" s="12" t="str">
        <f>IF(Table1[[#This Row],[Reviews]]&gt;50000,"High",IF(Table1[[#This Row],[Reviews]]&gt;=10000,"Medium","Low"))</f>
        <v>Low</v>
      </c>
      <c r="J288" s="1" t="str">
        <f>_xlfn.CONCAT(Table1[[#This Row],[Name]]," ",Table1[[#This Row],[Author]]," ",Table1[[#This Row],[Genre]])</f>
        <v>Barefoot Contessa, How Easy Is That?: Fabulous Recipes &amp; Easy Tips Ina Garten Non Fiction</v>
      </c>
    </row>
    <row r="289" spans="1:10" x14ac:dyDescent="0.2">
      <c r="A289" s="11" t="s">
        <v>45</v>
      </c>
      <c r="B289" s="12" t="s">
        <v>46</v>
      </c>
      <c r="C289" s="13">
        <v>4.5999999999999996</v>
      </c>
      <c r="D289" s="14">
        <v>36348</v>
      </c>
      <c r="E289" s="15">
        <v>14</v>
      </c>
      <c r="F289" s="14">
        <v>2014</v>
      </c>
      <c r="G289" s="49" t="str">
        <f>IF(Table1[[#This Row],[Price]]&gt;=50,"HighCost","LowCost")</f>
        <v>LowCost</v>
      </c>
      <c r="H289" s="16" t="s">
        <v>12</v>
      </c>
      <c r="I289" s="12" t="str">
        <f>IF(Table1[[#This Row],[Reviews]]&gt;50000,"High",IF(Table1[[#This Row],[Reviews]]&gt;=10000,"Medium","Low"))</f>
        <v>Medium</v>
      </c>
      <c r="J289" s="1" t="str">
        <f>_xlfn.CONCAT(Table1[[#This Row],[Name]]," ",Table1[[#This Row],[Author]]," ",Table1[[#This Row],[Genre]])</f>
        <v>All the Light We Cannot See Anthony Doerr Fiction</v>
      </c>
    </row>
    <row r="290" spans="1:10" x14ac:dyDescent="0.2">
      <c r="A290" s="11" t="s">
        <v>45</v>
      </c>
      <c r="B290" s="12" t="s">
        <v>46</v>
      </c>
      <c r="C290" s="13">
        <v>4.5999999999999996</v>
      </c>
      <c r="D290" s="14">
        <v>36348</v>
      </c>
      <c r="E290" s="15">
        <v>14</v>
      </c>
      <c r="F290" s="14">
        <v>2015</v>
      </c>
      <c r="G290" s="49" t="str">
        <f>IF(Table1[[#This Row],[Price]]&gt;=50,"HighCost","LowCost")</f>
        <v>LowCost</v>
      </c>
      <c r="H290" s="16" t="s">
        <v>12</v>
      </c>
      <c r="I290" s="12" t="str">
        <f>IF(Table1[[#This Row],[Reviews]]&gt;50000,"High",IF(Table1[[#This Row],[Reviews]]&gt;=10000,"Medium","Low"))</f>
        <v>Medium</v>
      </c>
      <c r="J290" s="1" t="str">
        <f>_xlfn.CONCAT(Table1[[#This Row],[Name]]," ",Table1[[#This Row],[Author]]," ",Table1[[#This Row],[Genre]])</f>
        <v>All the Light We Cannot See Anthony Doerr Fiction</v>
      </c>
    </row>
    <row r="291" spans="1:10" x14ac:dyDescent="0.2">
      <c r="A291" s="11" t="s">
        <v>121</v>
      </c>
      <c r="B291" s="12" t="s">
        <v>48</v>
      </c>
      <c r="C291" s="13">
        <v>4.5999999999999996</v>
      </c>
      <c r="D291" s="14">
        <v>27098</v>
      </c>
      <c r="E291" s="15">
        <v>15</v>
      </c>
      <c r="F291" s="14">
        <v>2013</v>
      </c>
      <c r="G291" s="49" t="str">
        <f>IF(Table1[[#This Row],[Price]]&gt;=50,"HighCost","LowCost")</f>
        <v>LowCost</v>
      </c>
      <c r="H291" s="16" t="s">
        <v>12</v>
      </c>
      <c r="I291" s="12" t="str">
        <f>IF(Table1[[#This Row],[Reviews]]&gt;50000,"High",IF(Table1[[#This Row],[Reviews]]&gt;=10000,"Medium","Low"))</f>
        <v>Medium</v>
      </c>
      <c r="J291" s="1" t="str">
        <f>_xlfn.CONCAT(Table1[[#This Row],[Name]]," ",Table1[[#This Row],[Author]]," ",Table1[[#This Row],[Genre]])</f>
        <v>Divergent Veronica Roth Fiction</v>
      </c>
    </row>
    <row r="292" spans="1:10" x14ac:dyDescent="0.2">
      <c r="A292" s="11" t="s">
        <v>121</v>
      </c>
      <c r="B292" s="12" t="s">
        <v>48</v>
      </c>
      <c r="C292" s="13">
        <v>4.5999999999999996</v>
      </c>
      <c r="D292" s="14">
        <v>27098</v>
      </c>
      <c r="E292" s="15">
        <v>15</v>
      </c>
      <c r="F292" s="14">
        <v>2014</v>
      </c>
      <c r="G292" s="49" t="str">
        <f>IF(Table1[[#This Row],[Price]]&gt;=50,"HighCost","LowCost")</f>
        <v>LowCost</v>
      </c>
      <c r="H292" s="16" t="s">
        <v>12</v>
      </c>
      <c r="I292" s="12" t="str">
        <f>IF(Table1[[#This Row],[Reviews]]&gt;50000,"High",IF(Table1[[#This Row],[Reviews]]&gt;=10000,"Medium","Low"))</f>
        <v>Medium</v>
      </c>
      <c r="J292" s="1" t="str">
        <f>_xlfn.CONCAT(Table1[[#This Row],[Name]]," ",Table1[[#This Row],[Author]]," ",Table1[[#This Row],[Genre]])</f>
        <v>Divergent Veronica Roth Fiction</v>
      </c>
    </row>
    <row r="293" spans="1:10" x14ac:dyDescent="0.2">
      <c r="A293" s="11" t="s">
        <v>521</v>
      </c>
      <c r="B293" s="12" t="s">
        <v>522</v>
      </c>
      <c r="C293" s="13">
        <v>4.5999999999999996</v>
      </c>
      <c r="D293" s="14">
        <v>26490</v>
      </c>
      <c r="E293" s="15">
        <v>15</v>
      </c>
      <c r="F293" s="14">
        <v>2017</v>
      </c>
      <c r="G293" s="49" t="str">
        <f>IF(Table1[[#This Row],[Price]]&gt;=50,"HighCost","LowCost")</f>
        <v>LowCost</v>
      </c>
      <c r="H293" s="16" t="s">
        <v>9</v>
      </c>
      <c r="I293" s="12" t="str">
        <f>IF(Table1[[#This Row],[Reviews]]&gt;50000,"High",IF(Table1[[#This Row],[Reviews]]&gt;=10000,"Medium","Low"))</f>
        <v>Medium</v>
      </c>
      <c r="J293" s="1" t="str">
        <f>_xlfn.CONCAT(Table1[[#This Row],[Name]]," ",Table1[[#This Row],[Author]]," ",Table1[[#This Row],[Genre]])</f>
        <v>The Subtle Art of Not Giving a F*ck: A Counterintuitive Approach to Living a Good Life Mark Manson Non Fiction</v>
      </c>
    </row>
    <row r="294" spans="1:10" x14ac:dyDescent="0.2">
      <c r="A294" s="11" t="s">
        <v>521</v>
      </c>
      <c r="B294" s="12" t="s">
        <v>522</v>
      </c>
      <c r="C294" s="13">
        <v>4.5999999999999996</v>
      </c>
      <c r="D294" s="14">
        <v>26490</v>
      </c>
      <c r="E294" s="15">
        <v>15</v>
      </c>
      <c r="F294" s="14">
        <v>2018</v>
      </c>
      <c r="G294" s="49" t="str">
        <f>IF(Table1[[#This Row],[Price]]&gt;=50,"HighCost","LowCost")</f>
        <v>LowCost</v>
      </c>
      <c r="H294" s="16" t="s">
        <v>9</v>
      </c>
      <c r="I294" s="12" t="str">
        <f>IF(Table1[[#This Row],[Reviews]]&gt;50000,"High",IF(Table1[[#This Row],[Reviews]]&gt;=10000,"Medium","Low"))</f>
        <v>Medium</v>
      </c>
      <c r="J294" s="1" t="str">
        <f>_xlfn.CONCAT(Table1[[#This Row],[Name]]," ",Table1[[#This Row],[Author]]," ",Table1[[#This Row],[Genre]])</f>
        <v>The Subtle Art of Not Giving a F*ck: A Counterintuitive Approach to Living a Good Life Mark Manson Non Fiction</v>
      </c>
    </row>
    <row r="295" spans="1:10" x14ac:dyDescent="0.2">
      <c r="A295" s="11" t="s">
        <v>521</v>
      </c>
      <c r="B295" s="12" t="s">
        <v>522</v>
      </c>
      <c r="C295" s="13">
        <v>4.5999999999999996</v>
      </c>
      <c r="D295" s="14">
        <v>26490</v>
      </c>
      <c r="E295" s="15">
        <v>15</v>
      </c>
      <c r="F295" s="14">
        <v>2019</v>
      </c>
      <c r="G295" s="49" t="str">
        <f>IF(Table1[[#This Row],[Price]]&gt;=50,"HighCost","LowCost")</f>
        <v>LowCost</v>
      </c>
      <c r="H295" s="16" t="s">
        <v>9</v>
      </c>
      <c r="I295" s="12" t="str">
        <f>IF(Table1[[#This Row],[Reviews]]&gt;50000,"High",IF(Table1[[#This Row],[Reviews]]&gt;=10000,"Medium","Low"))</f>
        <v>Medium</v>
      </c>
      <c r="J295" s="1" t="str">
        <f>_xlfn.CONCAT(Table1[[#This Row],[Name]]," ",Table1[[#This Row],[Author]]," ",Table1[[#This Row],[Genre]])</f>
        <v>The Subtle Art of Not Giving a F*ck: A Counterintuitive Approach to Living a Good Life Mark Manson Non Fiction</v>
      </c>
    </row>
    <row r="296" spans="1:10" x14ac:dyDescent="0.2">
      <c r="A296" s="11" t="s">
        <v>26</v>
      </c>
      <c r="B296" s="12" t="s">
        <v>27</v>
      </c>
      <c r="C296" s="13">
        <v>4.5999999999999996</v>
      </c>
      <c r="D296" s="14">
        <v>23848</v>
      </c>
      <c r="E296" s="15">
        <v>8</v>
      </c>
      <c r="F296" s="14">
        <v>2016</v>
      </c>
      <c r="G296" s="49" t="str">
        <f>IF(Table1[[#This Row],[Price]]&gt;=50,"HighCost","LowCost")</f>
        <v>LowCost</v>
      </c>
      <c r="H296" s="16" t="s">
        <v>12</v>
      </c>
      <c r="I296" s="12" t="str">
        <f>IF(Table1[[#This Row],[Reviews]]&gt;50000,"High",IF(Table1[[#This Row],[Reviews]]&gt;=10000,"Medium","Low"))</f>
        <v>Medium</v>
      </c>
      <c r="J296" s="1" t="str">
        <f>_xlfn.CONCAT(Table1[[#This Row],[Name]]," ",Table1[[#This Row],[Author]]," ",Table1[[#This Row],[Genre]])</f>
        <v>A Man Called Ove: A Novel Fredrik Backman Fiction</v>
      </c>
    </row>
    <row r="297" spans="1:10" x14ac:dyDescent="0.2">
      <c r="A297" s="11" t="s">
        <v>26</v>
      </c>
      <c r="B297" s="12" t="s">
        <v>27</v>
      </c>
      <c r="C297" s="13">
        <v>4.5999999999999996</v>
      </c>
      <c r="D297" s="14">
        <v>23848</v>
      </c>
      <c r="E297" s="15">
        <v>8</v>
      </c>
      <c r="F297" s="14">
        <v>2017</v>
      </c>
      <c r="G297" s="49" t="str">
        <f>IF(Table1[[#This Row],[Price]]&gt;=50,"HighCost","LowCost")</f>
        <v>LowCost</v>
      </c>
      <c r="H297" s="16" t="s">
        <v>12</v>
      </c>
      <c r="I297" s="12" t="str">
        <f>IF(Table1[[#This Row],[Reviews]]&gt;50000,"High",IF(Table1[[#This Row],[Reviews]]&gt;=10000,"Medium","Low"))</f>
        <v>Medium</v>
      </c>
      <c r="J297" s="1" t="str">
        <f>_xlfn.CONCAT(Table1[[#This Row],[Name]]," ",Table1[[#This Row],[Author]]," ",Table1[[#This Row],[Genre]])</f>
        <v>A Man Called Ove: A Novel Fredrik Backman Fiction</v>
      </c>
    </row>
    <row r="298" spans="1:10" x14ac:dyDescent="0.2">
      <c r="A298" s="11" t="s">
        <v>406</v>
      </c>
      <c r="B298" s="12" t="s">
        <v>407</v>
      </c>
      <c r="C298" s="13">
        <v>4.5999999999999996</v>
      </c>
      <c r="D298" s="14">
        <v>23148</v>
      </c>
      <c r="E298" s="15">
        <v>6</v>
      </c>
      <c r="F298" s="14">
        <v>2013</v>
      </c>
      <c r="G298" s="49" t="str">
        <f>IF(Table1[[#This Row],[Price]]&gt;=50,"HighCost","LowCost")</f>
        <v>LowCost</v>
      </c>
      <c r="H298" s="16" t="s">
        <v>12</v>
      </c>
      <c r="I298" s="12" t="str">
        <f>IF(Table1[[#This Row],[Reviews]]&gt;50000,"High",IF(Table1[[#This Row],[Reviews]]&gt;=10000,"Medium","Low"))</f>
        <v>Medium</v>
      </c>
      <c r="J298" s="1" t="str">
        <f>_xlfn.CONCAT(Table1[[#This Row],[Name]]," ",Table1[[#This Row],[Author]]," ",Table1[[#This Row],[Genre]])</f>
        <v>The Book Thief Markus Zusak Fiction</v>
      </c>
    </row>
    <row r="299" spans="1:10" x14ac:dyDescent="0.2">
      <c r="A299" s="11" t="s">
        <v>406</v>
      </c>
      <c r="B299" s="12" t="s">
        <v>407</v>
      </c>
      <c r="C299" s="13">
        <v>4.5999999999999996</v>
      </c>
      <c r="D299" s="14">
        <v>23148</v>
      </c>
      <c r="E299" s="15">
        <v>6</v>
      </c>
      <c r="F299" s="14">
        <v>2014</v>
      </c>
      <c r="G299" s="49" t="str">
        <f>IF(Table1[[#This Row],[Price]]&gt;=50,"HighCost","LowCost")</f>
        <v>LowCost</v>
      </c>
      <c r="H299" s="16" t="s">
        <v>12</v>
      </c>
      <c r="I299" s="12" t="str">
        <f>IF(Table1[[#This Row],[Reviews]]&gt;50000,"High",IF(Table1[[#This Row],[Reviews]]&gt;=10000,"Medium","Low"))</f>
        <v>Medium</v>
      </c>
      <c r="J299" s="1" t="str">
        <f>_xlfn.CONCAT(Table1[[#This Row],[Name]]," ",Table1[[#This Row],[Author]]," ",Table1[[#This Row],[Genre]])</f>
        <v>The Book Thief Markus Zusak Fiction</v>
      </c>
    </row>
    <row r="300" spans="1:10" x14ac:dyDescent="0.2">
      <c r="A300" s="11" t="s">
        <v>347</v>
      </c>
      <c r="B300" s="12" t="s">
        <v>348</v>
      </c>
      <c r="C300" s="13">
        <v>4.5999999999999996</v>
      </c>
      <c r="D300" s="14">
        <v>22536</v>
      </c>
      <c r="E300" s="15">
        <v>12</v>
      </c>
      <c r="F300" s="14">
        <v>2017</v>
      </c>
      <c r="G300" s="49" t="str">
        <f>IF(Table1[[#This Row],[Price]]&gt;=50,"HighCost","LowCost")</f>
        <v>LowCost</v>
      </c>
      <c r="H300" s="16" t="s">
        <v>12</v>
      </c>
      <c r="I300" s="12" t="str">
        <f>IF(Table1[[#This Row],[Reviews]]&gt;50000,"High",IF(Table1[[#This Row],[Reviews]]&gt;=10000,"Medium","Low"))</f>
        <v>Medium</v>
      </c>
      <c r="J300" s="1" t="str">
        <f>_xlfn.CONCAT(Table1[[#This Row],[Name]]," ",Table1[[#This Row],[Author]]," ",Table1[[#This Row],[Genre]])</f>
        <v>Ready Player One: A Novel Ernest Cline Fiction</v>
      </c>
    </row>
    <row r="301" spans="1:10" x14ac:dyDescent="0.2">
      <c r="A301" s="11" t="s">
        <v>347</v>
      </c>
      <c r="B301" s="12" t="s">
        <v>348</v>
      </c>
      <c r="C301" s="13">
        <v>4.5999999999999996</v>
      </c>
      <c r="D301" s="14">
        <v>22536</v>
      </c>
      <c r="E301" s="15">
        <v>12</v>
      </c>
      <c r="F301" s="14">
        <v>2018</v>
      </c>
      <c r="G301" s="49" t="str">
        <f>IF(Table1[[#This Row],[Price]]&gt;=50,"HighCost","LowCost")</f>
        <v>LowCost</v>
      </c>
      <c r="H301" s="16" t="s">
        <v>12</v>
      </c>
      <c r="I301" s="12" t="str">
        <f>IF(Table1[[#This Row],[Reviews]]&gt;50000,"High",IF(Table1[[#This Row],[Reviews]]&gt;=10000,"Medium","Low"))</f>
        <v>Medium</v>
      </c>
      <c r="J301" s="1" t="str">
        <f>_xlfn.CONCAT(Table1[[#This Row],[Name]]," ",Table1[[#This Row],[Author]]," ",Table1[[#This Row],[Genre]])</f>
        <v>Ready Player One: A Novel Ernest Cline Fiction</v>
      </c>
    </row>
    <row r="302" spans="1:10" x14ac:dyDescent="0.2">
      <c r="A302" s="11" t="s">
        <v>181</v>
      </c>
      <c r="B302" s="12" t="s">
        <v>180</v>
      </c>
      <c r="C302" s="13">
        <v>4.5999999999999996</v>
      </c>
      <c r="D302" s="14">
        <v>22288</v>
      </c>
      <c r="E302" s="15">
        <v>12</v>
      </c>
      <c r="F302" s="14">
        <v>2018</v>
      </c>
      <c r="G302" s="49" t="str">
        <f>IF(Table1[[#This Row],[Price]]&gt;=50,"HighCost","LowCost")</f>
        <v>LowCost</v>
      </c>
      <c r="H302" s="16" t="s">
        <v>9</v>
      </c>
      <c r="I302" s="12" t="str">
        <f>IF(Table1[[#This Row],[Reviews]]&gt;50000,"High",IF(Table1[[#This Row],[Reviews]]&gt;=10000,"Medium","Low"))</f>
        <v>Medium</v>
      </c>
      <c r="J302" s="1" t="str">
        <f>_xlfn.CONCAT(Table1[[#This Row],[Name]]," ",Table1[[#This Row],[Author]]," ",Table1[[#This Row],[Genre]])</f>
        <v>Girl, Wash Your Face: Stop Believing the Lies About Who You Are So You Can Become Who You Were Meant to Be Rachel Hollis Non Fiction</v>
      </c>
    </row>
    <row r="303" spans="1:10" x14ac:dyDescent="0.2">
      <c r="A303" s="11" t="s">
        <v>181</v>
      </c>
      <c r="B303" s="12" t="s">
        <v>180</v>
      </c>
      <c r="C303" s="13">
        <v>4.5999999999999996</v>
      </c>
      <c r="D303" s="14">
        <v>22288</v>
      </c>
      <c r="E303" s="15">
        <v>12</v>
      </c>
      <c r="F303" s="14">
        <v>2019</v>
      </c>
      <c r="G303" s="49" t="str">
        <f>IF(Table1[[#This Row],[Price]]&gt;=50,"HighCost","LowCost")</f>
        <v>LowCost</v>
      </c>
      <c r="H303" s="16" t="s">
        <v>9</v>
      </c>
      <c r="I303" s="12" t="str">
        <f>IF(Table1[[#This Row],[Reviews]]&gt;50000,"High",IF(Table1[[#This Row],[Reviews]]&gt;=10000,"Medium","Low"))</f>
        <v>Medium</v>
      </c>
      <c r="J303" s="1" t="str">
        <f>_xlfn.CONCAT(Table1[[#This Row],[Name]]," ",Table1[[#This Row],[Author]]," ",Table1[[#This Row],[Genre]])</f>
        <v>Girl, Wash Your Face: Stop Believing the Lies About Who You Are So You Can Become Who You Were Meant to Be Rachel Hollis Non Fiction</v>
      </c>
    </row>
    <row r="304" spans="1:10" x14ac:dyDescent="0.2">
      <c r="A304" s="11" t="s">
        <v>327</v>
      </c>
      <c r="B304" s="12" t="s">
        <v>328</v>
      </c>
      <c r="C304" s="13">
        <v>4.5999999999999996</v>
      </c>
      <c r="D304" s="14">
        <v>21930</v>
      </c>
      <c r="E304" s="15">
        <v>11</v>
      </c>
      <c r="F304" s="14">
        <v>2014</v>
      </c>
      <c r="G304" s="49" t="str">
        <f>IF(Table1[[#This Row],[Price]]&gt;=50,"HighCost","LowCost")</f>
        <v>LowCost</v>
      </c>
      <c r="H304" s="16" t="s">
        <v>12</v>
      </c>
      <c r="I304" s="12" t="str">
        <f>IF(Table1[[#This Row],[Reviews]]&gt;50000,"High",IF(Table1[[#This Row],[Reviews]]&gt;=10000,"Medium","Low"))</f>
        <v>Medium</v>
      </c>
      <c r="J304" s="1" t="str">
        <f>_xlfn.CONCAT(Table1[[#This Row],[Name]]," ",Table1[[#This Row],[Author]]," ",Table1[[#This Row],[Genre]])</f>
        <v>Orphan Train Christina Baker Kline Fiction</v>
      </c>
    </row>
    <row r="305" spans="1:10" x14ac:dyDescent="0.2">
      <c r="A305" s="11" t="s">
        <v>515</v>
      </c>
      <c r="B305" s="12" t="s">
        <v>516</v>
      </c>
      <c r="C305" s="13">
        <v>4.5999999999999996</v>
      </c>
      <c r="D305" s="14">
        <v>19720</v>
      </c>
      <c r="E305" s="15">
        <v>8</v>
      </c>
      <c r="F305" s="14">
        <v>2009</v>
      </c>
      <c r="G305" s="49" t="str">
        <f>IF(Table1[[#This Row],[Price]]&gt;=50,"HighCost","LowCost")</f>
        <v>LowCost</v>
      </c>
      <c r="H305" s="16" t="s">
        <v>12</v>
      </c>
      <c r="I305" s="12" t="str">
        <f>IF(Table1[[#This Row],[Reviews]]&gt;50000,"High",IF(Table1[[#This Row],[Reviews]]&gt;=10000,"Medium","Low"))</f>
        <v>Medium</v>
      </c>
      <c r="J305" s="1" t="str">
        <f>_xlfn.CONCAT(Table1[[#This Row],[Name]]," ",Table1[[#This Row],[Author]]," ",Table1[[#This Row],[Genre]])</f>
        <v>The Shack: Where Tragedy Confronts Eternity William P. Young Fiction</v>
      </c>
    </row>
    <row r="306" spans="1:10" x14ac:dyDescent="0.2">
      <c r="A306" s="11" t="s">
        <v>515</v>
      </c>
      <c r="B306" s="12" t="s">
        <v>516</v>
      </c>
      <c r="C306" s="13">
        <v>4.5999999999999996</v>
      </c>
      <c r="D306" s="14">
        <v>19720</v>
      </c>
      <c r="E306" s="15">
        <v>8</v>
      </c>
      <c r="F306" s="14">
        <v>2017</v>
      </c>
      <c r="G306" s="49" t="str">
        <f>IF(Table1[[#This Row],[Price]]&gt;=50,"HighCost","LowCost")</f>
        <v>LowCost</v>
      </c>
      <c r="H306" s="16" t="s">
        <v>12</v>
      </c>
      <c r="I306" s="12" t="str">
        <f>IF(Table1[[#This Row],[Reviews]]&gt;50000,"High",IF(Table1[[#This Row],[Reviews]]&gt;=10000,"Medium","Low"))</f>
        <v>Medium</v>
      </c>
      <c r="J306" s="1" t="str">
        <f>_xlfn.CONCAT(Table1[[#This Row],[Name]]," ",Table1[[#This Row],[Author]]," ",Table1[[#This Row],[Genre]])</f>
        <v>The Shack: Where Tragedy Confronts Eternity William P. Young Fiction</v>
      </c>
    </row>
    <row r="307" spans="1:10" x14ac:dyDescent="0.2">
      <c r="A307" s="11" t="s">
        <v>49</v>
      </c>
      <c r="B307" s="12" t="s">
        <v>50</v>
      </c>
      <c r="C307" s="13">
        <v>4.5999999999999996</v>
      </c>
      <c r="D307" s="14">
        <v>15921</v>
      </c>
      <c r="E307" s="15">
        <v>9</v>
      </c>
      <c r="F307" s="14">
        <v>2015</v>
      </c>
      <c r="G307" s="49" t="str">
        <f>IF(Table1[[#This Row],[Price]]&gt;=50,"HighCost","LowCost")</f>
        <v>LowCost</v>
      </c>
      <c r="H307" s="16" t="s">
        <v>9</v>
      </c>
      <c r="I307" s="12" t="str">
        <f>IF(Table1[[#This Row],[Reviews]]&gt;50000,"High",IF(Table1[[#This Row],[Reviews]]&gt;=10000,"Medium","Low"))</f>
        <v>Medium</v>
      </c>
      <c r="J307" s="1" t="str">
        <f>_xlfn.CONCAT(Table1[[#This Row],[Name]]," ",Table1[[#This Row],[Author]]," ",Table1[[#This Row],[Genre]])</f>
        <v>American Sniper: The Autobiography of the Most Lethal Sniper in U.S. Military History Chris Kyle Non Fiction</v>
      </c>
    </row>
    <row r="308" spans="1:10" x14ac:dyDescent="0.2">
      <c r="A308" s="11" t="s">
        <v>555</v>
      </c>
      <c r="B308" s="12" t="s">
        <v>556</v>
      </c>
      <c r="C308" s="13">
        <v>4.5999999999999996</v>
      </c>
      <c r="D308" s="14">
        <v>11128</v>
      </c>
      <c r="E308" s="15">
        <v>23</v>
      </c>
      <c r="F308" s="14">
        <v>2014</v>
      </c>
      <c r="G308" s="49" t="str">
        <f>IF(Table1[[#This Row],[Price]]&gt;=50,"HighCost","LowCost")</f>
        <v>LowCost</v>
      </c>
      <c r="H308" s="16" t="s">
        <v>9</v>
      </c>
      <c r="I308" s="12" t="str">
        <f>IF(Table1[[#This Row],[Reviews]]&gt;50000,"High",IF(Table1[[#This Row],[Reviews]]&gt;=10000,"Medium","Low"))</f>
        <v>Medium</v>
      </c>
      <c r="J308" s="1" t="str">
        <f>_xlfn.CONCAT(Table1[[#This Row],[Name]]," ",Table1[[#This Row],[Author]]," ",Table1[[#This Row],[Genre]])</f>
        <v>Thug Kitchen: The Official Cookbook: Eat Like You Give a F*ck (Thug Kitchen Cookbooks) Thug Kitchen Non Fiction</v>
      </c>
    </row>
    <row r="309" spans="1:10" x14ac:dyDescent="0.2">
      <c r="A309" s="11" t="s">
        <v>555</v>
      </c>
      <c r="B309" s="12" t="s">
        <v>556</v>
      </c>
      <c r="C309" s="13">
        <v>4.5999999999999996</v>
      </c>
      <c r="D309" s="14">
        <v>11128</v>
      </c>
      <c r="E309" s="15">
        <v>23</v>
      </c>
      <c r="F309" s="14">
        <v>2015</v>
      </c>
      <c r="G309" s="49" t="str">
        <f>IF(Table1[[#This Row],[Price]]&gt;=50,"HighCost","LowCost")</f>
        <v>LowCost</v>
      </c>
      <c r="H309" s="16" t="s">
        <v>9</v>
      </c>
      <c r="I309" s="12" t="str">
        <f>IF(Table1[[#This Row],[Reviews]]&gt;50000,"High",IF(Table1[[#This Row],[Reviews]]&gt;=10000,"Medium","Low"))</f>
        <v>Medium</v>
      </c>
      <c r="J309" s="1" t="str">
        <f>_xlfn.CONCAT(Table1[[#This Row],[Name]]," ",Table1[[#This Row],[Author]]," ",Table1[[#This Row],[Genre]])</f>
        <v>Thug Kitchen: The Official Cookbook: Eat Like You Give a F*ck (Thug Kitchen Cookbooks) Thug Kitchen Non Fiction</v>
      </c>
    </row>
    <row r="310" spans="1:10" x14ac:dyDescent="0.2">
      <c r="A310" s="11" t="s">
        <v>555</v>
      </c>
      <c r="B310" s="12" t="s">
        <v>556</v>
      </c>
      <c r="C310" s="13">
        <v>4.5999999999999996</v>
      </c>
      <c r="D310" s="14">
        <v>11128</v>
      </c>
      <c r="E310" s="15">
        <v>23</v>
      </c>
      <c r="F310" s="14">
        <v>2016</v>
      </c>
      <c r="G310" s="49" t="str">
        <f>IF(Table1[[#This Row],[Price]]&gt;=50,"HighCost","LowCost")</f>
        <v>LowCost</v>
      </c>
      <c r="H310" s="16" t="s">
        <v>9</v>
      </c>
      <c r="I310" s="12" t="str">
        <f>IF(Table1[[#This Row],[Reviews]]&gt;50000,"High",IF(Table1[[#This Row],[Reviews]]&gt;=10000,"Medium","Low"))</f>
        <v>Medium</v>
      </c>
      <c r="J310" s="1" t="str">
        <f>_xlfn.CONCAT(Table1[[#This Row],[Name]]," ",Table1[[#This Row],[Author]]," ",Table1[[#This Row],[Genre]])</f>
        <v>Thug Kitchen: The Official Cookbook: Eat Like You Give a F*ck (Thug Kitchen Cookbooks) Thug Kitchen Non Fiction</v>
      </c>
    </row>
    <row r="311" spans="1:10" x14ac:dyDescent="0.2">
      <c r="A311" s="11" t="s">
        <v>555</v>
      </c>
      <c r="B311" s="12" t="s">
        <v>556</v>
      </c>
      <c r="C311" s="13">
        <v>4.5999999999999996</v>
      </c>
      <c r="D311" s="14">
        <v>11128</v>
      </c>
      <c r="E311" s="15">
        <v>23</v>
      </c>
      <c r="F311" s="14">
        <v>2017</v>
      </c>
      <c r="G311" s="49" t="str">
        <f>IF(Table1[[#This Row],[Price]]&gt;=50,"HighCost","LowCost")</f>
        <v>LowCost</v>
      </c>
      <c r="H311" s="16" t="s">
        <v>9</v>
      </c>
      <c r="I311" s="12" t="str">
        <f>IF(Table1[[#This Row],[Reviews]]&gt;50000,"High",IF(Table1[[#This Row],[Reviews]]&gt;=10000,"Medium","Low"))</f>
        <v>Medium</v>
      </c>
      <c r="J311" s="1" t="str">
        <f>_xlfn.CONCAT(Table1[[#This Row],[Name]]," ",Table1[[#This Row],[Author]]," ",Table1[[#This Row],[Genre]])</f>
        <v>Thug Kitchen: The Official Cookbook: Eat Like You Give a F*ck (Thug Kitchen Cookbooks) Thug Kitchen Non Fiction</v>
      </c>
    </row>
    <row r="312" spans="1:10" x14ac:dyDescent="0.2">
      <c r="A312" s="11" t="s">
        <v>453</v>
      </c>
      <c r="B312" s="12" t="s">
        <v>454</v>
      </c>
      <c r="C312" s="13">
        <v>4.5999999999999996</v>
      </c>
      <c r="D312" s="14">
        <v>11098</v>
      </c>
      <c r="E312" s="15">
        <v>13</v>
      </c>
      <c r="F312" s="14">
        <v>2012</v>
      </c>
      <c r="G312" s="49" t="str">
        <f>IF(Table1[[#This Row],[Price]]&gt;=50,"HighCost","LowCost")</f>
        <v>LowCost</v>
      </c>
      <c r="H312" s="16" t="s">
        <v>12</v>
      </c>
      <c r="I312" s="12" t="str">
        <f>IF(Table1[[#This Row],[Reviews]]&gt;50000,"High",IF(Table1[[#This Row],[Reviews]]&gt;=10000,"Medium","Low"))</f>
        <v>Medium</v>
      </c>
      <c r="J312" s="1" t="str">
        <f>_xlfn.CONCAT(Table1[[#This Row],[Name]]," ",Table1[[#This Row],[Author]]," ",Table1[[#This Row],[Genre]])</f>
        <v>The Harbinger: The Ancient Mystery that Holds the Secret of America's Future Jonathan Cahn Fiction</v>
      </c>
    </row>
    <row r="313" spans="1:10" x14ac:dyDescent="0.2">
      <c r="A313" s="11" t="s">
        <v>547</v>
      </c>
      <c r="B313" s="12" t="s">
        <v>548</v>
      </c>
      <c r="C313" s="13">
        <v>4.5999999999999996</v>
      </c>
      <c r="D313" s="14">
        <v>11034</v>
      </c>
      <c r="E313" s="15">
        <v>19</v>
      </c>
      <c r="F313" s="14">
        <v>2011</v>
      </c>
      <c r="G313" s="49" t="str">
        <f>IF(Table1[[#This Row],[Price]]&gt;=50,"HighCost","LowCost")</f>
        <v>LowCost</v>
      </c>
      <c r="H313" s="16" t="s">
        <v>9</v>
      </c>
      <c r="I313" s="12" t="str">
        <f>IF(Table1[[#This Row],[Reviews]]&gt;50000,"High",IF(Table1[[#This Row],[Reviews]]&gt;=10000,"Medium","Low"))</f>
        <v>Medium</v>
      </c>
      <c r="J313" s="1" t="str">
        <f>_xlfn.CONCAT(Table1[[#This Row],[Name]]," ",Table1[[#This Row],[Author]]," ",Table1[[#This Row],[Genre]])</f>
        <v>Thinking, Fast and Slow Daniel Kahneman Non Fiction</v>
      </c>
    </row>
    <row r="314" spans="1:10" x14ac:dyDescent="0.2">
      <c r="A314" s="11" t="s">
        <v>547</v>
      </c>
      <c r="B314" s="12" t="s">
        <v>548</v>
      </c>
      <c r="C314" s="13">
        <v>4.5999999999999996</v>
      </c>
      <c r="D314" s="14">
        <v>11034</v>
      </c>
      <c r="E314" s="15">
        <v>19</v>
      </c>
      <c r="F314" s="14">
        <v>2012</v>
      </c>
      <c r="G314" s="49" t="str">
        <f>IF(Table1[[#This Row],[Price]]&gt;=50,"HighCost","LowCost")</f>
        <v>LowCost</v>
      </c>
      <c r="H314" s="16" t="s">
        <v>9</v>
      </c>
      <c r="I314" s="12" t="str">
        <f>IF(Table1[[#This Row],[Reviews]]&gt;50000,"High",IF(Table1[[#This Row],[Reviews]]&gt;=10000,"Medium","Low"))</f>
        <v>Medium</v>
      </c>
      <c r="J314" s="1" t="str">
        <f>_xlfn.CONCAT(Table1[[#This Row],[Name]]," ",Table1[[#This Row],[Author]]," ",Table1[[#This Row],[Genre]])</f>
        <v>Thinking, Fast and Slow Daniel Kahneman Non Fiction</v>
      </c>
    </row>
    <row r="315" spans="1:10" x14ac:dyDescent="0.2">
      <c r="A315" s="11" t="s">
        <v>262</v>
      </c>
      <c r="B315" s="12" t="s">
        <v>259</v>
      </c>
      <c r="C315" s="13">
        <v>4.5999999999999996</v>
      </c>
      <c r="D315" s="14">
        <v>10927</v>
      </c>
      <c r="E315" s="15">
        <v>6</v>
      </c>
      <c r="F315" s="14">
        <v>2014</v>
      </c>
      <c r="G315" s="49" t="str">
        <f>IF(Table1[[#This Row],[Price]]&gt;=50,"HighCost","LowCost")</f>
        <v>LowCost</v>
      </c>
      <c r="H315" s="16" t="s">
        <v>9</v>
      </c>
      <c r="I315" s="12" t="str">
        <f>IF(Table1[[#This Row],[Reviews]]&gt;50000,"High",IF(Table1[[#This Row],[Reviews]]&gt;=10000,"Medium","Low"))</f>
        <v>Medium</v>
      </c>
      <c r="J315" s="1" t="str">
        <f>_xlfn.CONCAT(Table1[[#This Row],[Name]]," ",Table1[[#This Row],[Author]]," ",Table1[[#This Row],[Genre]])</f>
        <v>Killing Patton: The Strange Death of World War II's Most Audacious General (Bill O'Reilly's Killing Series) Bill O'Reilly Non Fiction</v>
      </c>
    </row>
    <row r="316" spans="1:10" x14ac:dyDescent="0.2">
      <c r="A316" s="11" t="s">
        <v>507</v>
      </c>
      <c r="B316" s="12" t="s">
        <v>508</v>
      </c>
      <c r="C316" s="13">
        <v>4.5999999999999996</v>
      </c>
      <c r="D316" s="14">
        <v>10795</v>
      </c>
      <c r="E316" s="15">
        <v>21</v>
      </c>
      <c r="F316" s="14">
        <v>2012</v>
      </c>
      <c r="G316" s="49" t="str">
        <f>IF(Table1[[#This Row],[Price]]&gt;=50,"HighCost","LowCost")</f>
        <v>LowCost</v>
      </c>
      <c r="H316" s="16" t="s">
        <v>9</v>
      </c>
      <c r="I316" s="12" t="str">
        <f>IF(Table1[[#This Row],[Reviews]]&gt;50000,"High",IF(Table1[[#This Row],[Reviews]]&gt;=10000,"Medium","Low"))</f>
        <v>Medium</v>
      </c>
      <c r="J316" s="1" t="str">
        <f>_xlfn.CONCAT(Table1[[#This Row],[Name]]," ",Table1[[#This Row],[Author]]," ",Table1[[#This Row],[Genre]])</f>
        <v>The Power of Habit: Why We Do What We Do in Life and Business Charles Duhigg Non Fiction</v>
      </c>
    </row>
    <row r="317" spans="1:10" x14ac:dyDescent="0.2">
      <c r="A317" s="11" t="s">
        <v>150</v>
      </c>
      <c r="B317" s="12" t="s">
        <v>151</v>
      </c>
      <c r="C317" s="13">
        <v>4.5999999999999996</v>
      </c>
      <c r="D317" s="14">
        <v>10721</v>
      </c>
      <c r="E317" s="15">
        <v>8</v>
      </c>
      <c r="F317" s="14">
        <v>2016</v>
      </c>
      <c r="G317" s="49" t="str">
        <f>IF(Table1[[#This Row],[Price]]&gt;=50,"HighCost","LowCost")</f>
        <v>LowCost</v>
      </c>
      <c r="H317" s="16" t="s">
        <v>12</v>
      </c>
      <c r="I317" s="12" t="str">
        <f>IF(Table1[[#This Row],[Reviews]]&gt;50000,"High",IF(Table1[[#This Row],[Reviews]]&gt;=10000,"Medium","Low"))</f>
        <v>Medium</v>
      </c>
      <c r="J317" s="1" t="str">
        <f>_xlfn.CONCAT(Table1[[#This Row],[Name]]," ",Table1[[#This Row],[Author]]," ",Table1[[#This Row],[Genre]])</f>
        <v>Fahrenheit 451 Ray Bradbury Fiction</v>
      </c>
    </row>
    <row r="318" spans="1:10" x14ac:dyDescent="0.2">
      <c r="A318" s="11" t="s">
        <v>150</v>
      </c>
      <c r="B318" s="12" t="s">
        <v>151</v>
      </c>
      <c r="C318" s="13">
        <v>4.5999999999999996</v>
      </c>
      <c r="D318" s="14">
        <v>10721</v>
      </c>
      <c r="E318" s="15">
        <v>8</v>
      </c>
      <c r="F318" s="14">
        <v>2018</v>
      </c>
      <c r="G318" s="49" t="str">
        <f>IF(Table1[[#This Row],[Price]]&gt;=50,"HighCost","LowCost")</f>
        <v>LowCost</v>
      </c>
      <c r="H318" s="16" t="s">
        <v>12</v>
      </c>
      <c r="I318" s="12" t="str">
        <f>IF(Table1[[#This Row],[Reviews]]&gt;50000,"High",IF(Table1[[#This Row],[Reviews]]&gt;=10000,"Medium","Low"))</f>
        <v>Medium</v>
      </c>
      <c r="J318" s="1" t="str">
        <f>_xlfn.CONCAT(Table1[[#This Row],[Name]]," ",Table1[[#This Row],[Author]]," ",Table1[[#This Row],[Genre]])</f>
        <v>Fahrenheit 451 Ray Bradbury Fiction</v>
      </c>
    </row>
    <row r="319" spans="1:10" x14ac:dyDescent="0.2">
      <c r="A319" s="11" t="s">
        <v>329</v>
      </c>
      <c r="B319" s="12" t="s">
        <v>103</v>
      </c>
      <c r="C319" s="13">
        <v>4.5999999999999996</v>
      </c>
      <c r="D319" s="14">
        <v>10426</v>
      </c>
      <c r="E319" s="15">
        <v>20</v>
      </c>
      <c r="F319" s="14">
        <v>2009</v>
      </c>
      <c r="G319" s="49" t="str">
        <f>IF(Table1[[#This Row],[Price]]&gt;=50,"HighCost","LowCost")</f>
        <v>LowCost</v>
      </c>
      <c r="H319" s="16" t="s">
        <v>9</v>
      </c>
      <c r="I319" s="12" t="str">
        <f>IF(Table1[[#This Row],[Reviews]]&gt;50000,"High",IF(Table1[[#This Row],[Reviews]]&gt;=10000,"Medium","Low"))</f>
        <v>Medium</v>
      </c>
      <c r="J319" s="1" t="str">
        <f>_xlfn.CONCAT(Table1[[#This Row],[Name]]," ",Table1[[#This Row],[Author]]," ",Table1[[#This Row],[Genre]])</f>
        <v>Outliers: The Story of Success Malcolm Gladwell Non Fiction</v>
      </c>
    </row>
    <row r="320" spans="1:10" x14ac:dyDescent="0.2">
      <c r="A320" s="11" t="s">
        <v>329</v>
      </c>
      <c r="B320" s="12" t="s">
        <v>103</v>
      </c>
      <c r="C320" s="13">
        <v>4.5999999999999996</v>
      </c>
      <c r="D320" s="14">
        <v>10426</v>
      </c>
      <c r="E320" s="15">
        <v>20</v>
      </c>
      <c r="F320" s="14">
        <v>2010</v>
      </c>
      <c r="G320" s="49" t="str">
        <f>IF(Table1[[#This Row],[Price]]&gt;=50,"HighCost","LowCost")</f>
        <v>LowCost</v>
      </c>
      <c r="H320" s="16" t="s">
        <v>9</v>
      </c>
      <c r="I320" s="12" t="str">
        <f>IF(Table1[[#This Row],[Reviews]]&gt;50000,"High",IF(Table1[[#This Row],[Reviews]]&gt;=10000,"Medium","Low"))</f>
        <v>Medium</v>
      </c>
      <c r="J320" s="1" t="str">
        <f>_xlfn.CONCAT(Table1[[#This Row],[Name]]," ",Table1[[#This Row],[Author]]," ",Table1[[#This Row],[Genre]])</f>
        <v>Outliers: The Story of Success Malcolm Gladwell Non Fiction</v>
      </c>
    </row>
    <row r="321" spans="1:10" x14ac:dyDescent="0.2">
      <c r="A321" s="11" t="s">
        <v>81</v>
      </c>
      <c r="B321" s="12" t="s">
        <v>82</v>
      </c>
      <c r="C321" s="13">
        <v>4.5999999999999996</v>
      </c>
      <c r="D321" s="14">
        <v>10369</v>
      </c>
      <c r="E321" s="15">
        <v>4</v>
      </c>
      <c r="F321" s="14">
        <v>2016</v>
      </c>
      <c r="G321" s="49" t="str">
        <f>IF(Table1[[#This Row],[Price]]&gt;=50,"HighCost","LowCost")</f>
        <v>LowCost</v>
      </c>
      <c r="H321" s="16" t="s">
        <v>9</v>
      </c>
      <c r="I321" s="12" t="str">
        <f>IF(Table1[[#This Row],[Reviews]]&gt;50000,"High",IF(Table1[[#This Row],[Reviews]]&gt;=10000,"Medium","Low"))</f>
        <v>Medium</v>
      </c>
      <c r="J321" s="1" t="str">
        <f>_xlfn.CONCAT(Table1[[#This Row],[Name]]," ",Table1[[#This Row],[Author]]," ",Table1[[#This Row],[Genre]])</f>
        <v>Calm the F*ck Down: An Irreverent Adult Coloring Book (Irreverent Book Series) Sasha O'Hara Non Fiction</v>
      </c>
    </row>
    <row r="322" spans="1:10" x14ac:dyDescent="0.2">
      <c r="A322" s="11" t="s">
        <v>191</v>
      </c>
      <c r="B322" s="12" t="s">
        <v>192</v>
      </c>
      <c r="C322" s="13">
        <v>4.5999999999999996</v>
      </c>
      <c r="D322" s="14">
        <v>10141</v>
      </c>
      <c r="E322" s="15">
        <v>6</v>
      </c>
      <c r="F322" s="14">
        <v>2019</v>
      </c>
      <c r="G322" s="49" t="str">
        <f>IF(Table1[[#This Row],[Price]]&gt;=50,"HighCost","LowCost")</f>
        <v>LowCost</v>
      </c>
      <c r="H322" s="16" t="s">
        <v>9</v>
      </c>
      <c r="I322" s="12" t="str">
        <f>IF(Table1[[#This Row],[Reviews]]&gt;50000,"High",IF(Table1[[#This Row],[Reviews]]&gt;=10000,"Medium","Low"))</f>
        <v>Medium</v>
      </c>
      <c r="J322" s="1" t="str">
        <f>_xlfn.CONCAT(Table1[[#This Row],[Name]]," ",Table1[[#This Row],[Author]]," ",Table1[[#This Row],[Genre]])</f>
        <v>Good Days Start With Gratitude: A 52 Week Guide To Cultivate An Attitude Of Gratitude: Gratitude Journal Pretty Simple Press Non Fiction</v>
      </c>
    </row>
    <row r="323" spans="1:10" x14ac:dyDescent="0.2">
      <c r="A323" s="11" t="s">
        <v>343</v>
      </c>
      <c r="B323" s="12" t="s">
        <v>344</v>
      </c>
      <c r="C323" s="13">
        <v>4.5999999999999996</v>
      </c>
      <c r="D323" s="14">
        <v>10009</v>
      </c>
      <c r="E323" s="15">
        <v>20</v>
      </c>
      <c r="F323" s="14">
        <v>2012</v>
      </c>
      <c r="G323" s="49" t="str">
        <f>IF(Table1[[#This Row],[Price]]&gt;=50,"HighCost","LowCost")</f>
        <v>LowCost</v>
      </c>
      <c r="H323" s="16" t="s">
        <v>9</v>
      </c>
      <c r="I323" s="12" t="str">
        <f>IF(Table1[[#This Row],[Reviews]]&gt;50000,"High",IF(Table1[[#This Row],[Reviews]]&gt;=10000,"Medium","Low"))</f>
        <v>Medium</v>
      </c>
      <c r="J323" s="1" t="str">
        <f>_xlfn.CONCAT(Table1[[#This Row],[Name]]," ",Table1[[#This Row],[Author]]," ",Table1[[#This Row],[Genre]])</f>
        <v>Quiet: The Power of Introverts in a World That Can't Stop Talking Susan Cain Non Fiction</v>
      </c>
    </row>
    <row r="324" spans="1:10" x14ac:dyDescent="0.2">
      <c r="A324" s="11" t="s">
        <v>343</v>
      </c>
      <c r="B324" s="12" t="s">
        <v>344</v>
      </c>
      <c r="C324" s="13">
        <v>4.5999999999999996</v>
      </c>
      <c r="D324" s="14">
        <v>10009</v>
      </c>
      <c r="E324" s="15">
        <v>7</v>
      </c>
      <c r="F324" s="14">
        <v>2013</v>
      </c>
      <c r="G324" s="49" t="str">
        <f>IF(Table1[[#This Row],[Price]]&gt;=50,"HighCost","LowCost")</f>
        <v>LowCost</v>
      </c>
      <c r="H324" s="16" t="s">
        <v>9</v>
      </c>
      <c r="I324" s="12" t="str">
        <f>IF(Table1[[#This Row],[Reviews]]&gt;50000,"High",IF(Table1[[#This Row],[Reviews]]&gt;=10000,"Medium","Low"))</f>
        <v>Medium</v>
      </c>
      <c r="J324" s="1" t="str">
        <f>_xlfn.CONCAT(Table1[[#This Row],[Name]]," ",Table1[[#This Row],[Author]]," ",Table1[[#This Row],[Genre]])</f>
        <v>Quiet: The Power of Introverts in a World That Can't Stop Talking Susan Cain Non Fiction</v>
      </c>
    </row>
    <row r="325" spans="1:10" x14ac:dyDescent="0.2">
      <c r="A325" s="11" t="s">
        <v>74</v>
      </c>
      <c r="B325" s="12" t="s">
        <v>75</v>
      </c>
      <c r="C325" s="13">
        <v>4.5999999999999996</v>
      </c>
      <c r="D325" s="14">
        <v>9769</v>
      </c>
      <c r="E325" s="15">
        <v>13</v>
      </c>
      <c r="F325" s="14">
        <v>2009</v>
      </c>
      <c r="G325" s="49" t="str">
        <f>IF(Table1[[#This Row],[Price]]&gt;=50,"HighCost","LowCost")</f>
        <v>LowCost</v>
      </c>
      <c r="H325" s="16" t="s">
        <v>12</v>
      </c>
      <c r="I325" s="12" t="str">
        <f>IF(Table1[[#This Row],[Reviews]]&gt;50000,"High",IF(Table1[[#This Row],[Reviews]]&gt;=10000,"Medium","Low"))</f>
        <v>Low</v>
      </c>
      <c r="J325" s="1" t="str">
        <f>_xlfn.CONCAT(Table1[[#This Row],[Name]]," ",Table1[[#This Row],[Author]]," ",Table1[[#This Row],[Genre]])</f>
        <v>Breaking Dawn (The Twilight Saga, Book 4) Stephenie Meyer Fiction</v>
      </c>
    </row>
    <row r="326" spans="1:10" x14ac:dyDescent="0.2">
      <c r="A326" s="11" t="s">
        <v>389</v>
      </c>
      <c r="B326" s="12" t="s">
        <v>390</v>
      </c>
      <c r="C326" s="13">
        <v>4.5999999999999996</v>
      </c>
      <c r="D326" s="14">
        <v>9325</v>
      </c>
      <c r="E326" s="15">
        <v>24</v>
      </c>
      <c r="F326" s="14">
        <v>2009</v>
      </c>
      <c r="G326" s="49" t="str">
        <f>IF(Table1[[#This Row],[Price]]&gt;=50,"HighCost","LowCost")</f>
        <v>LowCost</v>
      </c>
      <c r="H326" s="16" t="s">
        <v>9</v>
      </c>
      <c r="I326" s="12" t="str">
        <f>IF(Table1[[#This Row],[Reviews]]&gt;50000,"High",IF(Table1[[#This Row],[Reviews]]&gt;=10000,"Medium","Low"))</f>
        <v>Low</v>
      </c>
      <c r="J326" s="1" t="str">
        <f>_xlfn.CONCAT(Table1[[#This Row],[Name]]," ",Table1[[#This Row],[Author]]," ",Table1[[#This Row],[Genre]])</f>
        <v>The 7 Habits of Highly Effective People: Powerful Lessons in Personal Change Stephen R. Covey Non Fiction</v>
      </c>
    </row>
    <row r="327" spans="1:10" x14ac:dyDescent="0.2">
      <c r="A327" s="11" t="s">
        <v>389</v>
      </c>
      <c r="B327" s="12" t="s">
        <v>390</v>
      </c>
      <c r="C327" s="13">
        <v>4.5999999999999996</v>
      </c>
      <c r="D327" s="14">
        <v>9325</v>
      </c>
      <c r="E327" s="15">
        <v>24</v>
      </c>
      <c r="F327" s="14">
        <v>2011</v>
      </c>
      <c r="G327" s="49" t="str">
        <f>IF(Table1[[#This Row],[Price]]&gt;=50,"HighCost","LowCost")</f>
        <v>LowCost</v>
      </c>
      <c r="H327" s="16" t="s">
        <v>9</v>
      </c>
      <c r="I327" s="12" t="str">
        <f>IF(Table1[[#This Row],[Reviews]]&gt;50000,"High",IF(Table1[[#This Row],[Reviews]]&gt;=10000,"Medium","Low"))</f>
        <v>Low</v>
      </c>
      <c r="J327" s="1" t="str">
        <f>_xlfn.CONCAT(Table1[[#This Row],[Name]]," ",Table1[[#This Row],[Author]]," ",Table1[[#This Row],[Genre]])</f>
        <v>The 7 Habits of Highly Effective People: Powerful Lessons in Personal Change Stephen R. Covey Non Fiction</v>
      </c>
    </row>
    <row r="328" spans="1:10" x14ac:dyDescent="0.2">
      <c r="A328" s="11" t="s">
        <v>389</v>
      </c>
      <c r="B328" s="12" t="s">
        <v>390</v>
      </c>
      <c r="C328" s="13">
        <v>4.5999999999999996</v>
      </c>
      <c r="D328" s="14">
        <v>9325</v>
      </c>
      <c r="E328" s="15">
        <v>24</v>
      </c>
      <c r="F328" s="14">
        <v>2012</v>
      </c>
      <c r="G328" s="49" t="str">
        <f>IF(Table1[[#This Row],[Price]]&gt;=50,"HighCost","LowCost")</f>
        <v>LowCost</v>
      </c>
      <c r="H328" s="16" t="s">
        <v>9</v>
      </c>
      <c r="I328" s="12" t="str">
        <f>IF(Table1[[#This Row],[Reviews]]&gt;50000,"High",IF(Table1[[#This Row],[Reviews]]&gt;=10000,"Medium","Low"))</f>
        <v>Low</v>
      </c>
      <c r="J328" s="1" t="str">
        <f>_xlfn.CONCAT(Table1[[#This Row],[Name]]," ",Table1[[#This Row],[Author]]," ",Table1[[#This Row],[Genre]])</f>
        <v>The 7 Habits of Highly Effective People: Powerful Lessons in Personal Change Stephen R. Covey Non Fiction</v>
      </c>
    </row>
    <row r="329" spans="1:10" x14ac:dyDescent="0.2">
      <c r="A329" s="11" t="s">
        <v>389</v>
      </c>
      <c r="B329" s="12" t="s">
        <v>390</v>
      </c>
      <c r="C329" s="13">
        <v>4.5999999999999996</v>
      </c>
      <c r="D329" s="14">
        <v>9325</v>
      </c>
      <c r="E329" s="15">
        <v>24</v>
      </c>
      <c r="F329" s="14">
        <v>2013</v>
      </c>
      <c r="G329" s="49" t="str">
        <f>IF(Table1[[#This Row],[Price]]&gt;=50,"HighCost","LowCost")</f>
        <v>LowCost</v>
      </c>
      <c r="H329" s="16" t="s">
        <v>9</v>
      </c>
      <c r="I329" s="12" t="str">
        <f>IF(Table1[[#This Row],[Reviews]]&gt;50000,"High",IF(Table1[[#This Row],[Reviews]]&gt;=10000,"Medium","Low"))</f>
        <v>Low</v>
      </c>
      <c r="J329" s="1" t="str">
        <f>_xlfn.CONCAT(Table1[[#This Row],[Name]]," ",Table1[[#This Row],[Author]]," ",Table1[[#This Row],[Genre]])</f>
        <v>The 7 Habits of Highly Effective People: Powerful Lessons in Personal Change Stephen R. Covey Non Fiction</v>
      </c>
    </row>
    <row r="330" spans="1:10" x14ac:dyDescent="0.2">
      <c r="A330" s="11" t="s">
        <v>260</v>
      </c>
      <c r="B330" s="12" t="s">
        <v>259</v>
      </c>
      <c r="C330" s="13">
        <v>4.5999999999999996</v>
      </c>
      <c r="D330" s="14">
        <v>8634</v>
      </c>
      <c r="E330" s="15">
        <v>25</v>
      </c>
      <c r="F330" s="14">
        <v>2012</v>
      </c>
      <c r="G330" s="49" t="str">
        <f>IF(Table1[[#This Row],[Price]]&gt;=50,"HighCost","LowCost")</f>
        <v>LowCost</v>
      </c>
      <c r="H330" s="16" t="s">
        <v>9</v>
      </c>
      <c r="I330" s="12" t="str">
        <f>IF(Table1[[#This Row],[Reviews]]&gt;50000,"High",IF(Table1[[#This Row],[Reviews]]&gt;=10000,"Medium","Low"))</f>
        <v>Low</v>
      </c>
      <c r="J330" s="1" t="str">
        <f>_xlfn.CONCAT(Table1[[#This Row],[Name]]," ",Table1[[#This Row],[Author]]," ",Table1[[#This Row],[Genre]])</f>
        <v>Killing Kennedy: The End of Camelot Bill O'Reilly Non Fiction</v>
      </c>
    </row>
    <row r="331" spans="1:10" x14ac:dyDescent="0.2">
      <c r="A331" s="11" t="s">
        <v>256</v>
      </c>
      <c r="B331" s="12" t="s">
        <v>257</v>
      </c>
      <c r="C331" s="13">
        <v>4.5999999999999996</v>
      </c>
      <c r="D331" s="14">
        <v>8393</v>
      </c>
      <c r="E331" s="15">
        <v>17</v>
      </c>
      <c r="F331" s="14">
        <v>2017</v>
      </c>
      <c r="G331" s="49" t="str">
        <f>IF(Table1[[#This Row],[Price]]&gt;=50,"HighCost","LowCost")</f>
        <v>LowCost</v>
      </c>
      <c r="H331" s="16" t="s">
        <v>9</v>
      </c>
      <c r="I331" s="12" t="str">
        <f>IF(Table1[[#This Row],[Reviews]]&gt;50000,"High",IF(Table1[[#This Row],[Reviews]]&gt;=10000,"Medium","Low"))</f>
        <v>Low</v>
      </c>
      <c r="J331" s="1" t="str">
        <f>_xlfn.CONCAT(Table1[[#This Row],[Name]]," ",Table1[[#This Row],[Author]]," ",Table1[[#This Row],[Genre]])</f>
        <v>Killers of the Flower Moon: The Osage Murders and the Birth of the FBI David Grann Non Fiction</v>
      </c>
    </row>
    <row r="332" spans="1:10" x14ac:dyDescent="0.2">
      <c r="A332" s="11" t="s">
        <v>314</v>
      </c>
      <c r="B332" s="12" t="s">
        <v>315</v>
      </c>
      <c r="C332" s="13">
        <v>4.5999999999999996</v>
      </c>
      <c r="D332" s="14">
        <v>8093</v>
      </c>
      <c r="E332" s="15">
        <v>14</v>
      </c>
      <c r="F332" s="14">
        <v>2012</v>
      </c>
      <c r="G332" s="49" t="str">
        <f>IF(Table1[[#This Row],[Price]]&gt;=50,"HighCost","LowCost")</f>
        <v>LowCost</v>
      </c>
      <c r="H332" s="16" t="s">
        <v>9</v>
      </c>
      <c r="I332" s="12" t="str">
        <f>IF(Table1[[#This Row],[Reviews]]&gt;50000,"High",IF(Table1[[#This Row],[Reviews]]&gt;=10000,"Medium","Low"))</f>
        <v>Low</v>
      </c>
      <c r="J332" s="1" t="str">
        <f>_xlfn.CONCAT(Table1[[#This Row],[Name]]," ",Table1[[#This Row],[Author]]," ",Table1[[#This Row],[Genre]])</f>
        <v>No Easy Day: The Autobiography of a Navy Seal: The Firsthand Account of the Mission That Killed Osama Bin Laden Mark Owen Non Fiction</v>
      </c>
    </row>
    <row r="333" spans="1:10" x14ac:dyDescent="0.2">
      <c r="A333" s="11" t="s">
        <v>119</v>
      </c>
      <c r="B333" s="12" t="s">
        <v>120</v>
      </c>
      <c r="C333" s="13">
        <v>4.5999999999999996</v>
      </c>
      <c r="D333" s="14">
        <v>7955</v>
      </c>
      <c r="E333" s="15">
        <v>5</v>
      </c>
      <c r="F333" s="14">
        <v>2019</v>
      </c>
      <c r="G333" s="49" t="str">
        <f>IF(Table1[[#This Row],[Price]]&gt;=50,"HighCost","LowCost")</f>
        <v>LowCost</v>
      </c>
      <c r="H333" s="16" t="s">
        <v>9</v>
      </c>
      <c r="I333" s="12" t="str">
        <f>IF(Table1[[#This Row],[Reviews]]&gt;50000,"High",IF(Table1[[#This Row],[Reviews]]&gt;=10000,"Medium","Low"))</f>
        <v>Low</v>
      </c>
      <c r="J333" s="1" t="str">
        <f>_xlfn.CONCAT(Table1[[#This Row],[Name]]," ",Table1[[#This Row],[Author]]," ",Table1[[#This Row],[Genre]])</f>
        <v>Difficult Riddles For Smart Kids: 300 Difficult Riddles And Brain Teasers Families Will Love (Books for Smart Kids) M Prefontaine Non Fiction</v>
      </c>
    </row>
    <row r="334" spans="1:10" x14ac:dyDescent="0.2">
      <c r="A334" s="11" t="s">
        <v>367</v>
      </c>
      <c r="B334" s="12" t="s">
        <v>275</v>
      </c>
      <c r="C334" s="13">
        <v>4.5999999999999996</v>
      </c>
      <c r="D334" s="14">
        <v>7827</v>
      </c>
      <c r="E334" s="15">
        <v>20</v>
      </c>
      <c r="F334" s="14">
        <v>2011</v>
      </c>
      <c r="G334" s="49" t="str">
        <f>IF(Table1[[#This Row],[Price]]&gt;=50,"HighCost","LowCost")</f>
        <v>LowCost</v>
      </c>
      <c r="H334" s="16" t="s">
        <v>9</v>
      </c>
      <c r="I334" s="12" t="str">
        <f>IF(Table1[[#This Row],[Reviews]]&gt;50000,"High",IF(Table1[[#This Row],[Reviews]]&gt;=10000,"Medium","Low"))</f>
        <v>Low</v>
      </c>
      <c r="J334" s="1" t="str">
        <f>_xlfn.CONCAT(Table1[[#This Row],[Name]]," ",Table1[[#This Row],[Author]]," ",Table1[[#This Row],[Genre]])</f>
        <v>Steve Jobs Walter Isaacson Non Fiction</v>
      </c>
    </row>
    <row r="335" spans="1:10" x14ac:dyDescent="0.2">
      <c r="A335" s="11" t="s">
        <v>367</v>
      </c>
      <c r="B335" s="12" t="s">
        <v>275</v>
      </c>
      <c r="C335" s="13">
        <v>4.5999999999999996</v>
      </c>
      <c r="D335" s="14">
        <v>7827</v>
      </c>
      <c r="E335" s="15">
        <v>20</v>
      </c>
      <c r="F335" s="14">
        <v>2012</v>
      </c>
      <c r="G335" s="49" t="str">
        <f>IF(Table1[[#This Row],[Price]]&gt;=50,"HighCost","LowCost")</f>
        <v>LowCost</v>
      </c>
      <c r="H335" s="16" t="s">
        <v>9</v>
      </c>
      <c r="I335" s="12" t="str">
        <f>IF(Table1[[#This Row],[Reviews]]&gt;50000,"High",IF(Table1[[#This Row],[Reviews]]&gt;=10000,"Medium","Low"))</f>
        <v>Low</v>
      </c>
      <c r="J335" s="1" t="str">
        <f>_xlfn.CONCAT(Table1[[#This Row],[Name]]," ",Table1[[#This Row],[Author]]," ",Table1[[#This Row],[Genre]])</f>
        <v>Steve Jobs Walter Isaacson Non Fiction</v>
      </c>
    </row>
    <row r="336" spans="1:10" x14ac:dyDescent="0.2">
      <c r="A336" s="11" t="s">
        <v>179</v>
      </c>
      <c r="B336" s="12" t="s">
        <v>180</v>
      </c>
      <c r="C336" s="13">
        <v>4.5999999999999996</v>
      </c>
      <c r="D336" s="14">
        <v>7660</v>
      </c>
      <c r="E336" s="15">
        <v>12</v>
      </c>
      <c r="F336" s="14">
        <v>2019</v>
      </c>
      <c r="G336" s="49" t="str">
        <f>IF(Table1[[#This Row],[Price]]&gt;=50,"HighCost","LowCost")</f>
        <v>LowCost</v>
      </c>
      <c r="H336" s="16" t="s">
        <v>9</v>
      </c>
      <c r="I336" s="12" t="str">
        <f>IF(Table1[[#This Row],[Reviews]]&gt;50000,"High",IF(Table1[[#This Row],[Reviews]]&gt;=10000,"Medium","Low"))</f>
        <v>Low</v>
      </c>
      <c r="J336" s="1" t="str">
        <f>_xlfn.CONCAT(Table1[[#This Row],[Name]]," ",Table1[[#This Row],[Author]]," ",Table1[[#This Row],[Genre]])</f>
        <v>Girl, Stop Apologizing: A Shame-Free Plan for Embracing and Achieving Your Goals Rachel Hollis Non Fiction</v>
      </c>
    </row>
    <row r="337" spans="1:10" x14ac:dyDescent="0.2">
      <c r="A337" s="11" t="s">
        <v>537</v>
      </c>
      <c r="B337" s="12" t="s">
        <v>538</v>
      </c>
      <c r="C337" s="13">
        <v>4.5999999999999996</v>
      </c>
      <c r="D337" s="14">
        <v>7508</v>
      </c>
      <c r="E337" s="15">
        <v>16</v>
      </c>
      <c r="F337" s="14">
        <v>2015</v>
      </c>
      <c r="G337" s="49" t="str">
        <f>IF(Table1[[#This Row],[Price]]&gt;=50,"HighCost","LowCost")</f>
        <v>LowCost</v>
      </c>
      <c r="H337" s="16" t="s">
        <v>9</v>
      </c>
      <c r="I337" s="12" t="str">
        <f>IF(Table1[[#This Row],[Reviews]]&gt;50000,"High",IF(Table1[[#This Row],[Reviews]]&gt;=10000,"Medium","Low"))</f>
        <v>Low</v>
      </c>
      <c r="J337" s="1" t="str">
        <f>_xlfn.CONCAT(Table1[[#This Row],[Name]]," ",Table1[[#This Row],[Author]]," ",Table1[[#This Row],[Genre]])</f>
        <v>The Whole30: The 30-Day Guide to Total Health and Food Freedom Melissa Hartwig Urban Non Fiction</v>
      </c>
    </row>
    <row r="338" spans="1:10" x14ac:dyDescent="0.2">
      <c r="A338" s="11" t="s">
        <v>537</v>
      </c>
      <c r="B338" s="12" t="s">
        <v>538</v>
      </c>
      <c r="C338" s="13">
        <v>4.5999999999999996</v>
      </c>
      <c r="D338" s="14">
        <v>7508</v>
      </c>
      <c r="E338" s="15">
        <v>16</v>
      </c>
      <c r="F338" s="14">
        <v>2016</v>
      </c>
      <c r="G338" s="49" t="str">
        <f>IF(Table1[[#This Row],[Price]]&gt;=50,"HighCost","LowCost")</f>
        <v>LowCost</v>
      </c>
      <c r="H338" s="16" t="s">
        <v>9</v>
      </c>
      <c r="I338" s="12" t="str">
        <f>IF(Table1[[#This Row],[Reviews]]&gt;50000,"High",IF(Table1[[#This Row],[Reviews]]&gt;=10000,"Medium","Low"))</f>
        <v>Low</v>
      </c>
      <c r="J338" s="1" t="str">
        <f>_xlfn.CONCAT(Table1[[#This Row],[Name]]," ",Table1[[#This Row],[Author]]," ",Table1[[#This Row],[Genre]])</f>
        <v>The Whole30: The 30-Day Guide to Total Health and Food Freedom Melissa Hartwig Urban Non Fiction</v>
      </c>
    </row>
    <row r="339" spans="1:10" x14ac:dyDescent="0.2">
      <c r="A339" s="11" t="s">
        <v>537</v>
      </c>
      <c r="B339" s="12" t="s">
        <v>538</v>
      </c>
      <c r="C339" s="13">
        <v>4.5999999999999996</v>
      </c>
      <c r="D339" s="14">
        <v>7508</v>
      </c>
      <c r="E339" s="15">
        <v>16</v>
      </c>
      <c r="F339" s="14">
        <v>2017</v>
      </c>
      <c r="G339" s="49" t="str">
        <f>IF(Table1[[#This Row],[Price]]&gt;=50,"HighCost","LowCost")</f>
        <v>LowCost</v>
      </c>
      <c r="H339" s="16" t="s">
        <v>9</v>
      </c>
      <c r="I339" s="12" t="str">
        <f>IF(Table1[[#This Row],[Reviews]]&gt;50000,"High",IF(Table1[[#This Row],[Reviews]]&gt;=10000,"Medium","Low"))</f>
        <v>Low</v>
      </c>
      <c r="J339" s="1" t="str">
        <f>_xlfn.CONCAT(Table1[[#This Row],[Name]]," ",Table1[[#This Row],[Author]]," ",Table1[[#This Row],[Genre]])</f>
        <v>The Whole30: The 30-Day Guide to Total Health and Food Freedom Melissa Hartwig Urban Non Fiction</v>
      </c>
    </row>
    <row r="340" spans="1:10" x14ac:dyDescent="0.2">
      <c r="A340" s="11" t="s">
        <v>271</v>
      </c>
      <c r="B340" s="12" t="s">
        <v>268</v>
      </c>
      <c r="C340" s="13">
        <v>4.5999999999999996</v>
      </c>
      <c r="D340" s="14">
        <v>6990</v>
      </c>
      <c r="E340" s="15">
        <v>4</v>
      </c>
      <c r="F340" s="14">
        <v>2013</v>
      </c>
      <c r="G340" s="49" t="str">
        <f>IF(Table1[[#This Row],[Price]]&gt;=50,"HighCost","LowCost")</f>
        <v>LowCost</v>
      </c>
      <c r="H340" s="16" t="s">
        <v>9</v>
      </c>
      <c r="I340" s="12" t="str">
        <f>IF(Table1[[#This Row],[Reviews]]&gt;50000,"High",IF(Table1[[#This Row],[Reviews]]&gt;=10000,"Medium","Low"))</f>
        <v>Low</v>
      </c>
      <c r="J340" s="1" t="str">
        <f>_xlfn.CONCAT(Table1[[#This Row],[Name]]," ",Table1[[#This Row],[Author]]," ",Table1[[#This Row],[Genre]])</f>
        <v>Laugh-Out-Loud Jokes for Kids Rob Elliott Non Fiction</v>
      </c>
    </row>
    <row r="341" spans="1:10" x14ac:dyDescent="0.2">
      <c r="A341" s="11" t="s">
        <v>271</v>
      </c>
      <c r="B341" s="12" t="s">
        <v>268</v>
      </c>
      <c r="C341" s="13">
        <v>4.5999999999999996</v>
      </c>
      <c r="D341" s="14">
        <v>6990</v>
      </c>
      <c r="E341" s="15">
        <v>4</v>
      </c>
      <c r="F341" s="14">
        <v>2014</v>
      </c>
      <c r="G341" s="49" t="str">
        <f>IF(Table1[[#This Row],[Price]]&gt;=50,"HighCost","LowCost")</f>
        <v>LowCost</v>
      </c>
      <c r="H341" s="16" t="s">
        <v>9</v>
      </c>
      <c r="I341" s="12" t="str">
        <f>IF(Table1[[#This Row],[Reviews]]&gt;50000,"High",IF(Table1[[#This Row],[Reviews]]&gt;=10000,"Medium","Low"))</f>
        <v>Low</v>
      </c>
      <c r="J341" s="1" t="str">
        <f>_xlfn.CONCAT(Table1[[#This Row],[Name]]," ",Table1[[#This Row],[Author]]," ",Table1[[#This Row],[Genre]])</f>
        <v>Laugh-Out-Loud Jokes for Kids Rob Elliott Non Fiction</v>
      </c>
    </row>
    <row r="342" spans="1:10" x14ac:dyDescent="0.2">
      <c r="A342" s="11" t="s">
        <v>271</v>
      </c>
      <c r="B342" s="12" t="s">
        <v>268</v>
      </c>
      <c r="C342" s="13">
        <v>4.5999999999999996</v>
      </c>
      <c r="D342" s="14">
        <v>6990</v>
      </c>
      <c r="E342" s="15">
        <v>4</v>
      </c>
      <c r="F342" s="14">
        <v>2015</v>
      </c>
      <c r="G342" s="49" t="str">
        <f>IF(Table1[[#This Row],[Price]]&gt;=50,"HighCost","LowCost")</f>
        <v>LowCost</v>
      </c>
      <c r="H342" s="16" t="s">
        <v>9</v>
      </c>
      <c r="I342" s="12" t="str">
        <f>IF(Table1[[#This Row],[Reviews]]&gt;50000,"High",IF(Table1[[#This Row],[Reviews]]&gt;=10000,"Medium","Low"))</f>
        <v>Low</v>
      </c>
      <c r="J342" s="1" t="str">
        <f>_xlfn.CONCAT(Table1[[#This Row],[Name]]," ",Table1[[#This Row],[Author]]," ",Table1[[#This Row],[Genre]])</f>
        <v>Laugh-Out-Loud Jokes for Kids Rob Elliott Non Fiction</v>
      </c>
    </row>
    <row r="343" spans="1:10" x14ac:dyDescent="0.2">
      <c r="A343" s="11" t="s">
        <v>271</v>
      </c>
      <c r="B343" s="12" t="s">
        <v>268</v>
      </c>
      <c r="C343" s="13">
        <v>4.5999999999999996</v>
      </c>
      <c r="D343" s="14">
        <v>6990</v>
      </c>
      <c r="E343" s="15">
        <v>4</v>
      </c>
      <c r="F343" s="14">
        <v>2016</v>
      </c>
      <c r="G343" s="49" t="str">
        <f>IF(Table1[[#This Row],[Price]]&gt;=50,"HighCost","LowCost")</f>
        <v>LowCost</v>
      </c>
      <c r="H343" s="16" t="s">
        <v>9</v>
      </c>
      <c r="I343" s="12" t="str">
        <f>IF(Table1[[#This Row],[Reviews]]&gt;50000,"High",IF(Table1[[#This Row],[Reviews]]&gt;=10000,"Medium","Low"))</f>
        <v>Low</v>
      </c>
      <c r="J343" s="1" t="str">
        <f>_xlfn.CONCAT(Table1[[#This Row],[Name]]," ",Table1[[#This Row],[Author]]," ",Table1[[#This Row],[Genre]])</f>
        <v>Laugh-Out-Loud Jokes for Kids Rob Elliott Non Fiction</v>
      </c>
    </row>
    <row r="344" spans="1:10" x14ac:dyDescent="0.2">
      <c r="A344" s="11" t="s">
        <v>271</v>
      </c>
      <c r="B344" s="12" t="s">
        <v>268</v>
      </c>
      <c r="C344" s="13">
        <v>4.5999999999999996</v>
      </c>
      <c r="D344" s="14">
        <v>6990</v>
      </c>
      <c r="E344" s="15">
        <v>4</v>
      </c>
      <c r="F344" s="14">
        <v>2017</v>
      </c>
      <c r="G344" s="49" t="str">
        <f>IF(Table1[[#This Row],[Price]]&gt;=50,"HighCost","LowCost")</f>
        <v>LowCost</v>
      </c>
      <c r="H344" s="16" t="s">
        <v>9</v>
      </c>
      <c r="I344" s="12" t="str">
        <f>IF(Table1[[#This Row],[Reviews]]&gt;50000,"High",IF(Table1[[#This Row],[Reviews]]&gt;=10000,"Medium","Low"))</f>
        <v>Low</v>
      </c>
      <c r="J344" s="1" t="str">
        <f>_xlfn.CONCAT(Table1[[#This Row],[Name]]," ",Table1[[#This Row],[Author]]," ",Table1[[#This Row],[Genre]])</f>
        <v>Laugh-Out-Loud Jokes for Kids Rob Elliott Non Fiction</v>
      </c>
    </row>
    <row r="345" spans="1:10" x14ac:dyDescent="0.2">
      <c r="A345" s="11" t="s">
        <v>595</v>
      </c>
      <c r="B345" s="12" t="s">
        <v>596</v>
      </c>
      <c r="C345" s="13">
        <v>4.5999999999999996</v>
      </c>
      <c r="D345" s="14">
        <v>6669</v>
      </c>
      <c r="E345" s="15">
        <v>12</v>
      </c>
      <c r="F345" s="14">
        <v>2018</v>
      </c>
      <c r="G345" s="49" t="str">
        <f>IF(Table1[[#This Row],[Price]]&gt;=50,"HighCost","LowCost")</f>
        <v>LowCost</v>
      </c>
      <c r="H345" s="16" t="s">
        <v>9</v>
      </c>
      <c r="I345" s="12" t="str">
        <f>IF(Table1[[#This Row],[Reviews]]&gt;50000,"High",IF(Table1[[#This Row],[Reviews]]&gt;=10000,"Medium","Low"))</f>
        <v>Low</v>
      </c>
      <c r="J345" s="1" t="str">
        <f>_xlfn.CONCAT(Table1[[#This Row],[Name]]," ",Table1[[#This Row],[Author]]," ",Table1[[#This Row],[Genre]])</f>
        <v>Whose Boat Is This Boat?: Comments That Don't Help in the Aftermath of a Hurricane The Staff of The Late Show withÂ… Non Fiction</v>
      </c>
    </row>
    <row r="346" spans="1:10" x14ac:dyDescent="0.2">
      <c r="A346" s="11" t="s">
        <v>199</v>
      </c>
      <c r="B346" s="12" t="s">
        <v>200</v>
      </c>
      <c r="C346" s="13">
        <v>4.5999999999999996</v>
      </c>
      <c r="D346" s="14">
        <v>5972</v>
      </c>
      <c r="E346" s="15">
        <v>10</v>
      </c>
      <c r="F346" s="14">
        <v>2014</v>
      </c>
      <c r="G346" s="49" t="str">
        <f>IF(Table1[[#This Row],[Price]]&gt;=50,"HighCost","LowCost")</f>
        <v>LowCost</v>
      </c>
      <c r="H346" s="16" t="s">
        <v>9</v>
      </c>
      <c r="I346" s="12" t="str">
        <f>IF(Table1[[#This Row],[Reviews]]&gt;50000,"High",IF(Table1[[#This Row],[Reviews]]&gt;=10000,"Medium","Low"))</f>
        <v>Low</v>
      </c>
      <c r="J346" s="1" t="str">
        <f>_xlfn.CONCAT(Table1[[#This Row],[Name]]," ",Table1[[#This Row],[Author]]," ",Table1[[#This Row],[Genre]])</f>
        <v>Grain Brain: The Surprising Truth about Wheat, Carbs, and Sugar--Your Brain's Silent Killers David Perlmutter MD Non Fiction</v>
      </c>
    </row>
    <row r="347" spans="1:10" x14ac:dyDescent="0.2">
      <c r="A347" s="11" t="s">
        <v>311</v>
      </c>
      <c r="B347" s="12" t="s">
        <v>75</v>
      </c>
      <c r="C347" s="13">
        <v>4.5999999999999996</v>
      </c>
      <c r="D347" s="14">
        <v>5680</v>
      </c>
      <c r="E347" s="15">
        <v>10</v>
      </c>
      <c r="F347" s="14">
        <v>2009</v>
      </c>
      <c r="G347" s="49" t="str">
        <f>IF(Table1[[#This Row],[Price]]&gt;=50,"HighCost","LowCost")</f>
        <v>LowCost</v>
      </c>
      <c r="H347" s="16" t="s">
        <v>12</v>
      </c>
      <c r="I347" s="12" t="str">
        <f>IF(Table1[[#This Row],[Reviews]]&gt;50000,"High",IF(Table1[[#This Row],[Reviews]]&gt;=10000,"Medium","Low"))</f>
        <v>Low</v>
      </c>
      <c r="J347" s="1" t="str">
        <f>_xlfn.CONCAT(Table1[[#This Row],[Name]]," ",Table1[[#This Row],[Author]]," ",Table1[[#This Row],[Genre]])</f>
        <v>New Moon (The Twilight Saga) Stephenie Meyer Fiction</v>
      </c>
    </row>
    <row r="348" spans="1:10" x14ac:dyDescent="0.2">
      <c r="A348" s="11" t="s">
        <v>171</v>
      </c>
      <c r="B348" s="12" t="s">
        <v>172</v>
      </c>
      <c r="C348" s="13">
        <v>4.5999999999999996</v>
      </c>
      <c r="D348" s="14">
        <v>5594</v>
      </c>
      <c r="E348" s="15">
        <v>5</v>
      </c>
      <c r="F348" s="14">
        <v>2011</v>
      </c>
      <c r="G348" s="49" t="str">
        <f>IF(Table1[[#This Row],[Price]]&gt;=50,"HighCost","LowCost")</f>
        <v>LowCost</v>
      </c>
      <c r="H348" s="16" t="s">
        <v>12</v>
      </c>
      <c r="I348" s="12" t="str">
        <f>IF(Table1[[#This Row],[Reviews]]&gt;50000,"High",IF(Table1[[#This Row],[Reviews]]&gt;=10000,"Medium","Low"))</f>
        <v>Low</v>
      </c>
      <c r="J348" s="1" t="str">
        <f>_xlfn.CONCAT(Table1[[#This Row],[Name]]," ",Table1[[#This Row],[Author]]," ",Table1[[#This Row],[Genre]])</f>
        <v>Game of Thrones Boxed Set: A Game of Thrones/A Clash of Kings/A Storm of Swords/A Feast for Crows George R.R. Martin Fiction</v>
      </c>
    </row>
    <row r="349" spans="1:10" x14ac:dyDescent="0.2">
      <c r="A349" s="11" t="s">
        <v>171</v>
      </c>
      <c r="B349" s="12" t="s">
        <v>172</v>
      </c>
      <c r="C349" s="13">
        <v>4.5999999999999996</v>
      </c>
      <c r="D349" s="14">
        <v>5594</v>
      </c>
      <c r="E349" s="15">
        <v>5</v>
      </c>
      <c r="F349" s="14">
        <v>2012</v>
      </c>
      <c r="G349" s="49" t="str">
        <f>IF(Table1[[#This Row],[Price]]&gt;=50,"HighCost","LowCost")</f>
        <v>LowCost</v>
      </c>
      <c r="H349" s="16" t="s">
        <v>12</v>
      </c>
      <c r="I349" s="12" t="str">
        <f>IF(Table1[[#This Row],[Reviews]]&gt;50000,"High",IF(Table1[[#This Row],[Reviews]]&gt;=10000,"Medium","Low"))</f>
        <v>Low</v>
      </c>
      <c r="J349" s="1" t="str">
        <f>_xlfn.CONCAT(Table1[[#This Row],[Name]]," ",Table1[[#This Row],[Author]]," ",Table1[[#This Row],[Genre]])</f>
        <v>Game of Thrones Boxed Set: A Game of Thrones/A Clash of Kings/A Storm of Swords/A Feast for Crows George R.R. Martin Fiction</v>
      </c>
    </row>
    <row r="350" spans="1:10" x14ac:dyDescent="0.2">
      <c r="A350" s="11" t="s">
        <v>171</v>
      </c>
      <c r="B350" s="12" t="s">
        <v>172</v>
      </c>
      <c r="C350" s="13">
        <v>4.5999999999999996</v>
      </c>
      <c r="D350" s="14">
        <v>5594</v>
      </c>
      <c r="E350" s="15">
        <v>5</v>
      </c>
      <c r="F350" s="14">
        <v>2013</v>
      </c>
      <c r="G350" s="49" t="str">
        <f>IF(Table1[[#This Row],[Price]]&gt;=50,"HighCost","LowCost")</f>
        <v>LowCost</v>
      </c>
      <c r="H350" s="16" t="s">
        <v>12</v>
      </c>
      <c r="I350" s="12" t="str">
        <f>IF(Table1[[#This Row],[Reviews]]&gt;50000,"High",IF(Table1[[#This Row],[Reviews]]&gt;=10000,"Medium","Low"))</f>
        <v>Low</v>
      </c>
      <c r="J350" s="1" t="str">
        <f>_xlfn.CONCAT(Table1[[#This Row],[Name]]," ",Table1[[#This Row],[Author]]," ",Table1[[#This Row],[Genre]])</f>
        <v>Game of Thrones Boxed Set: A Game of Thrones/A Clash of Kings/A Storm of Swords/A Feast for Crows George R.R. Martin Fiction</v>
      </c>
    </row>
    <row r="351" spans="1:10" x14ac:dyDescent="0.2">
      <c r="A351" s="11" t="s">
        <v>304</v>
      </c>
      <c r="B351" s="12" t="s">
        <v>305</v>
      </c>
      <c r="C351" s="13">
        <v>4.5999999999999996</v>
      </c>
      <c r="D351" s="14">
        <v>5542</v>
      </c>
      <c r="E351" s="15">
        <v>10</v>
      </c>
      <c r="F351" s="14">
        <v>2014</v>
      </c>
      <c r="G351" s="49" t="str">
        <f>IF(Table1[[#This Row],[Price]]&gt;=50,"HighCost","LowCost")</f>
        <v>LowCost</v>
      </c>
      <c r="H351" s="16" t="s">
        <v>9</v>
      </c>
      <c r="I351" s="12" t="str">
        <f>IF(Table1[[#This Row],[Reviews]]&gt;50000,"High",IF(Table1[[#This Row],[Reviews]]&gt;=10000,"Medium","Low"))</f>
        <v>Low</v>
      </c>
      <c r="J351" s="1" t="str">
        <f>_xlfn.CONCAT(Table1[[#This Row],[Name]]," ",Table1[[#This Row],[Author]]," ",Table1[[#This Row],[Genre]])</f>
        <v>Mindset: The New Psychology of Success Carol S. Dweck Non Fiction</v>
      </c>
    </row>
    <row r="352" spans="1:10" x14ac:dyDescent="0.2">
      <c r="A352" s="11" t="s">
        <v>304</v>
      </c>
      <c r="B352" s="12" t="s">
        <v>305</v>
      </c>
      <c r="C352" s="13">
        <v>4.5999999999999996</v>
      </c>
      <c r="D352" s="14">
        <v>5542</v>
      </c>
      <c r="E352" s="15">
        <v>10</v>
      </c>
      <c r="F352" s="14">
        <v>2015</v>
      </c>
      <c r="G352" s="49" t="str">
        <f>IF(Table1[[#This Row],[Price]]&gt;=50,"HighCost","LowCost")</f>
        <v>LowCost</v>
      </c>
      <c r="H352" s="16" t="s">
        <v>9</v>
      </c>
      <c r="I352" s="12" t="str">
        <f>IF(Table1[[#This Row],[Reviews]]&gt;50000,"High",IF(Table1[[#This Row],[Reviews]]&gt;=10000,"Medium","Low"))</f>
        <v>Low</v>
      </c>
      <c r="J352" s="1" t="str">
        <f>_xlfn.CONCAT(Table1[[#This Row],[Name]]," ",Table1[[#This Row],[Author]]," ",Table1[[#This Row],[Genre]])</f>
        <v>Mindset: The New Psychology of Success Carol S. Dweck Non Fiction</v>
      </c>
    </row>
    <row r="353" spans="1:10" x14ac:dyDescent="0.2">
      <c r="A353" s="11" t="s">
        <v>304</v>
      </c>
      <c r="B353" s="12" t="s">
        <v>305</v>
      </c>
      <c r="C353" s="13">
        <v>4.5999999999999996</v>
      </c>
      <c r="D353" s="14">
        <v>5542</v>
      </c>
      <c r="E353" s="15">
        <v>10</v>
      </c>
      <c r="F353" s="14">
        <v>2016</v>
      </c>
      <c r="G353" s="49" t="str">
        <f>IF(Table1[[#This Row],[Price]]&gt;=50,"HighCost","LowCost")</f>
        <v>LowCost</v>
      </c>
      <c r="H353" s="16" t="s">
        <v>9</v>
      </c>
      <c r="I353" s="12" t="str">
        <f>IF(Table1[[#This Row],[Reviews]]&gt;50000,"High",IF(Table1[[#This Row],[Reviews]]&gt;=10000,"Medium","Low"))</f>
        <v>Low</v>
      </c>
      <c r="J353" s="1" t="str">
        <f>_xlfn.CONCAT(Table1[[#This Row],[Name]]," ",Table1[[#This Row],[Author]]," ",Table1[[#This Row],[Genre]])</f>
        <v>Mindset: The New Psychology of Success Carol S. Dweck Non Fiction</v>
      </c>
    </row>
    <row r="354" spans="1:10" x14ac:dyDescent="0.2">
      <c r="A354" s="11" t="s">
        <v>578</v>
      </c>
      <c r="B354" s="12" t="s">
        <v>579</v>
      </c>
      <c r="C354" s="13">
        <v>4.5999999999999996</v>
      </c>
      <c r="D354" s="14">
        <v>5492</v>
      </c>
      <c r="E354" s="15">
        <v>18</v>
      </c>
      <c r="F354" s="14">
        <v>2017</v>
      </c>
      <c r="G354" s="49" t="str">
        <f>IF(Table1[[#This Row],[Price]]&gt;=50,"HighCost","LowCost")</f>
        <v>LowCost</v>
      </c>
      <c r="H354" s="16" t="s">
        <v>9</v>
      </c>
      <c r="I354" s="12" t="str">
        <f>IF(Table1[[#This Row],[Reviews]]&gt;50000,"High",IF(Table1[[#This Row],[Reviews]]&gt;=10000,"Medium","Low"))</f>
        <v>Low</v>
      </c>
      <c r="J354" s="1" t="str">
        <f>_xlfn.CONCAT(Table1[[#This Row],[Name]]," ",Table1[[#This Row],[Author]]," ",Table1[[#This Row],[Genre]])</f>
        <v>What Happened Hillary Rodham Clinton Non Fiction</v>
      </c>
    </row>
    <row r="355" spans="1:10" x14ac:dyDescent="0.2">
      <c r="A355" s="11" t="s">
        <v>59</v>
      </c>
      <c r="B355" s="12" t="s">
        <v>60</v>
      </c>
      <c r="C355" s="13">
        <v>4.5999999999999996</v>
      </c>
      <c r="D355" s="14">
        <v>5360</v>
      </c>
      <c r="E355" s="15">
        <v>5</v>
      </c>
      <c r="F355" s="14">
        <v>2015</v>
      </c>
      <c r="G355" s="49" t="str">
        <f>IF(Table1[[#This Row],[Price]]&gt;=50,"HighCost","LowCost")</f>
        <v>LowCost</v>
      </c>
      <c r="H355" s="16" t="s">
        <v>9</v>
      </c>
      <c r="I355" s="12" t="str">
        <f>IF(Table1[[#This Row],[Reviews]]&gt;50000,"High",IF(Table1[[#This Row],[Reviews]]&gt;=10000,"Medium","Low"))</f>
        <v>Low</v>
      </c>
      <c r="J355" s="1" t="str">
        <f>_xlfn.CONCAT(Table1[[#This Row],[Name]]," ",Table1[[#This Row],[Author]]," ",Table1[[#This Row],[Genre]])</f>
        <v>Baby Touch and Feel: Animals DK Non Fiction</v>
      </c>
    </row>
    <row r="356" spans="1:10" x14ac:dyDescent="0.2">
      <c r="A356" s="11" t="s">
        <v>246</v>
      </c>
      <c r="B356" s="12" t="s">
        <v>247</v>
      </c>
      <c r="C356" s="13">
        <v>4.5999999999999996</v>
      </c>
      <c r="D356" s="14">
        <v>5299</v>
      </c>
      <c r="E356" s="15">
        <v>20</v>
      </c>
      <c r="F356" s="14">
        <v>2011</v>
      </c>
      <c r="G356" s="49" t="str">
        <f>IF(Table1[[#This Row],[Price]]&gt;=50,"HighCost","LowCost")</f>
        <v>LowCost</v>
      </c>
      <c r="H356" s="16" t="s">
        <v>12</v>
      </c>
      <c r="I356" s="12" t="str">
        <f>IF(Table1[[#This Row],[Reviews]]&gt;50000,"High",IF(Table1[[#This Row],[Reviews]]&gt;=10000,"Medium","Low"))</f>
        <v>Low</v>
      </c>
      <c r="J356" s="1" t="str">
        <f>_xlfn.CONCAT(Table1[[#This Row],[Name]]," ",Table1[[#This Row],[Author]]," ",Table1[[#This Row],[Genre]])</f>
        <v>Inheritance: Book IV (Inheritance Cycle) Christopher Paolini Fiction</v>
      </c>
    </row>
    <row r="357" spans="1:10" x14ac:dyDescent="0.2">
      <c r="A357" s="11" t="s">
        <v>263</v>
      </c>
      <c r="B357" s="12" t="s">
        <v>259</v>
      </c>
      <c r="C357" s="13">
        <v>4.5999999999999996</v>
      </c>
      <c r="D357" s="14">
        <v>5235</v>
      </c>
      <c r="E357" s="15">
        <v>5</v>
      </c>
      <c r="F357" s="14">
        <v>2015</v>
      </c>
      <c r="G357" s="49" t="str">
        <f>IF(Table1[[#This Row],[Price]]&gt;=50,"HighCost","LowCost")</f>
        <v>LowCost</v>
      </c>
      <c r="H357" s="16" t="s">
        <v>9</v>
      </c>
      <c r="I357" s="12" t="str">
        <f>IF(Table1[[#This Row],[Reviews]]&gt;50000,"High",IF(Table1[[#This Row],[Reviews]]&gt;=10000,"Medium","Low"))</f>
        <v>Low</v>
      </c>
      <c r="J357" s="1" t="str">
        <f>_xlfn.CONCAT(Table1[[#This Row],[Name]]," ",Table1[[#This Row],[Author]]," ",Table1[[#This Row],[Genre]])</f>
        <v>Killing Reagan: The Violent Assault That Changed a Presidency (Bill O'Reilly's Killing Series) Bill O'Reilly Non Fiction</v>
      </c>
    </row>
    <row r="358" spans="1:10" x14ac:dyDescent="0.2">
      <c r="A358" s="11" t="s">
        <v>34</v>
      </c>
      <c r="B358" s="12" t="s">
        <v>35</v>
      </c>
      <c r="C358" s="13">
        <v>4.5999999999999996</v>
      </c>
      <c r="D358" s="14">
        <v>5013</v>
      </c>
      <c r="E358" s="15">
        <v>17</v>
      </c>
      <c r="F358" s="14">
        <v>2009</v>
      </c>
      <c r="G358" s="49" t="str">
        <f>IF(Table1[[#This Row],[Price]]&gt;=50,"HighCost","LowCost")</f>
        <v>LowCost</v>
      </c>
      <c r="H358" s="16" t="s">
        <v>9</v>
      </c>
      <c r="I358" s="12" t="str">
        <f>IF(Table1[[#This Row],[Reviews]]&gt;50000,"High",IF(Table1[[#This Row],[Reviews]]&gt;=10000,"Medium","Low"))</f>
        <v>Low</v>
      </c>
      <c r="J358" s="1" t="str">
        <f>_xlfn.CONCAT(Table1[[#This Row],[Name]]," ",Table1[[#This Row],[Author]]," ",Table1[[#This Row],[Genre]])</f>
        <v>Act Like a Lady, Think Like a Man: What Men Really Think About Love, Relationships, Intimacy, and Commitment Steve Harvey Non Fiction</v>
      </c>
    </row>
    <row r="359" spans="1:10" x14ac:dyDescent="0.2">
      <c r="A359" s="11" t="s">
        <v>98</v>
      </c>
      <c r="B359" s="12" t="s">
        <v>99</v>
      </c>
      <c r="C359" s="13">
        <v>4.5999999999999996</v>
      </c>
      <c r="D359" s="14">
        <v>4866</v>
      </c>
      <c r="E359" s="15">
        <v>11</v>
      </c>
      <c r="F359" s="14">
        <v>2010</v>
      </c>
      <c r="G359" s="49" t="str">
        <f>IF(Table1[[#This Row],[Price]]&gt;=50,"HighCost","LowCost")</f>
        <v>LowCost</v>
      </c>
      <c r="H359" s="16" t="s">
        <v>12</v>
      </c>
      <c r="I359" s="12" t="str">
        <f>IF(Table1[[#This Row],[Reviews]]&gt;50000,"High",IF(Table1[[#This Row],[Reviews]]&gt;=10000,"Medium","Low"))</f>
        <v>Low</v>
      </c>
      <c r="J359" s="1" t="str">
        <f>_xlfn.CONCAT(Table1[[#This Row],[Name]]," ",Table1[[#This Row],[Author]]," ",Table1[[#This Row],[Genre]])</f>
        <v>Cutting for Stone Abraham Verghese Fiction</v>
      </c>
    </row>
    <row r="360" spans="1:10" x14ac:dyDescent="0.2">
      <c r="A360" s="11" t="s">
        <v>98</v>
      </c>
      <c r="B360" s="12" t="s">
        <v>99</v>
      </c>
      <c r="C360" s="13">
        <v>4.5999999999999996</v>
      </c>
      <c r="D360" s="14">
        <v>4866</v>
      </c>
      <c r="E360" s="15">
        <v>11</v>
      </c>
      <c r="F360" s="14">
        <v>2011</v>
      </c>
      <c r="G360" s="49" t="str">
        <f>IF(Table1[[#This Row],[Price]]&gt;=50,"HighCost","LowCost")</f>
        <v>LowCost</v>
      </c>
      <c r="H360" s="16" t="s">
        <v>12</v>
      </c>
      <c r="I360" s="12" t="str">
        <f>IF(Table1[[#This Row],[Reviews]]&gt;50000,"High",IF(Table1[[#This Row],[Reviews]]&gt;=10000,"Medium","Low"))</f>
        <v>Low</v>
      </c>
      <c r="J360" s="1" t="str">
        <f>_xlfn.CONCAT(Table1[[#This Row],[Name]]," ",Table1[[#This Row],[Author]]," ",Table1[[#This Row],[Genre]])</f>
        <v>Cutting for Stone Abraham Verghese Fiction</v>
      </c>
    </row>
    <row r="361" spans="1:10" x14ac:dyDescent="0.2">
      <c r="A361" s="11" t="s">
        <v>175</v>
      </c>
      <c r="B361" s="12" t="s">
        <v>176</v>
      </c>
      <c r="C361" s="13">
        <v>4.5999999999999996</v>
      </c>
      <c r="D361" s="14">
        <v>4799</v>
      </c>
      <c r="E361" s="15">
        <v>16</v>
      </c>
      <c r="F361" s="14">
        <v>2013</v>
      </c>
      <c r="G361" s="49" t="str">
        <f>IF(Table1[[#This Row],[Price]]&gt;=50,"HighCost","LowCost")</f>
        <v>LowCost</v>
      </c>
      <c r="H361" s="16" t="s">
        <v>9</v>
      </c>
      <c r="I361" s="12" t="str">
        <f>IF(Table1[[#This Row],[Reviews]]&gt;50000,"High",IF(Table1[[#This Row],[Reviews]]&gt;=10000,"Medium","Low"))</f>
        <v>Low</v>
      </c>
      <c r="J361" s="1" t="str">
        <f>_xlfn.CONCAT(Table1[[#This Row],[Name]]," ",Table1[[#This Row],[Author]]," ",Table1[[#This Row],[Genre]])</f>
        <v>George Washington's Secret Six: The Spy Ring That Saved the American Revolution Brian Kilmeade Non Fiction</v>
      </c>
    </row>
    <row r="362" spans="1:10" x14ac:dyDescent="0.2">
      <c r="A362" s="11" t="s">
        <v>560</v>
      </c>
      <c r="B362" s="12" t="s">
        <v>383</v>
      </c>
      <c r="C362" s="13">
        <v>4.5999999999999996</v>
      </c>
      <c r="D362" s="14">
        <v>4360</v>
      </c>
      <c r="E362" s="15">
        <v>21</v>
      </c>
      <c r="F362" s="14">
        <v>2017</v>
      </c>
      <c r="G362" s="49" t="str">
        <f>IF(Table1[[#This Row],[Price]]&gt;=50,"HighCost","LowCost")</f>
        <v>LowCost</v>
      </c>
      <c r="H362" s="16" t="s">
        <v>9</v>
      </c>
      <c r="I362" s="12" t="str">
        <f>IF(Table1[[#This Row],[Reviews]]&gt;50000,"High",IF(Table1[[#This Row],[Reviews]]&gt;=10000,"Medium","Low"))</f>
        <v>Low</v>
      </c>
      <c r="J362" s="1" t="str">
        <f>_xlfn.CONCAT(Table1[[#This Row],[Name]]," ",Table1[[#This Row],[Author]]," ",Table1[[#This Row],[Genre]])</f>
        <v>Tools of Titans: The Tactics, Routines, and Habits of Billionaires, Icons, and World-Class Performers Timothy Ferriss Non Fiction</v>
      </c>
    </row>
    <row r="363" spans="1:10" x14ac:dyDescent="0.2">
      <c r="A363" s="11" t="s">
        <v>30</v>
      </c>
      <c r="B363" s="12" t="s">
        <v>31</v>
      </c>
      <c r="C363" s="13">
        <v>4.5999999999999996</v>
      </c>
      <c r="D363" s="14">
        <v>4149</v>
      </c>
      <c r="E363" s="15">
        <v>32</v>
      </c>
      <c r="F363" s="14">
        <v>2011</v>
      </c>
      <c r="G363" s="49" t="str">
        <f>IF(Table1[[#This Row],[Price]]&gt;=50,"HighCost","LowCost")</f>
        <v>LowCost</v>
      </c>
      <c r="H363" s="16" t="s">
        <v>9</v>
      </c>
      <c r="I363" s="12" t="str">
        <f>IF(Table1[[#This Row],[Reviews]]&gt;50000,"High",IF(Table1[[#This Row],[Reviews]]&gt;=10000,"Medium","Low"))</f>
        <v>Low</v>
      </c>
      <c r="J363" s="1" t="str">
        <f>_xlfn.CONCAT(Table1[[#This Row],[Name]]," ",Table1[[#This Row],[Author]]," ",Table1[[#This Row],[Genre]])</f>
        <v>A Stolen Life: A Memoir Jaycee Dugard Non Fiction</v>
      </c>
    </row>
    <row r="364" spans="1:10" x14ac:dyDescent="0.2">
      <c r="A364" s="11" t="s">
        <v>354</v>
      </c>
      <c r="B364" s="12" t="s">
        <v>355</v>
      </c>
      <c r="C364" s="13">
        <v>4.5999999999999996</v>
      </c>
      <c r="D364" s="14">
        <v>3619</v>
      </c>
      <c r="E364" s="15">
        <v>10</v>
      </c>
      <c r="F364" s="14">
        <v>2010</v>
      </c>
      <c r="G364" s="49" t="str">
        <f>IF(Table1[[#This Row],[Price]]&gt;=50,"HighCost","LowCost")</f>
        <v>LowCost</v>
      </c>
      <c r="H364" s="16" t="s">
        <v>12</v>
      </c>
      <c r="I364" s="12" t="str">
        <f>IF(Table1[[#This Row],[Reviews]]&gt;50000,"High",IF(Table1[[#This Row],[Reviews]]&gt;=10000,"Medium","Low"))</f>
        <v>Low</v>
      </c>
      <c r="J364" s="1" t="str">
        <f>_xlfn.CONCAT(Table1[[#This Row],[Name]]," ",Table1[[#This Row],[Author]]," ",Table1[[#This Row],[Genre]])</f>
        <v>Sarah's Key Tatiana de Rosnay Fiction</v>
      </c>
    </row>
    <row r="365" spans="1:10" x14ac:dyDescent="0.2">
      <c r="A365" s="11" t="s">
        <v>429</v>
      </c>
      <c r="B365" s="12" t="s">
        <v>430</v>
      </c>
      <c r="C365" s="13">
        <v>4.5999999999999996</v>
      </c>
      <c r="D365" s="14">
        <v>3207</v>
      </c>
      <c r="E365" s="15">
        <v>6</v>
      </c>
      <c r="F365" s="14">
        <v>2009</v>
      </c>
      <c r="G365" s="49" t="str">
        <f>IF(Table1[[#This Row],[Price]]&gt;=50,"HighCost","LowCost")</f>
        <v>LowCost</v>
      </c>
      <c r="H365" s="16" t="s">
        <v>9</v>
      </c>
      <c r="I365" s="12" t="str">
        <f>IF(Table1[[#This Row],[Reviews]]&gt;50000,"High",IF(Table1[[#This Row],[Reviews]]&gt;=10000,"Medium","Low"))</f>
        <v>Low</v>
      </c>
      <c r="J365" s="1" t="str">
        <f>_xlfn.CONCAT(Table1[[#This Row],[Name]]," ",Table1[[#This Row],[Author]]," ",Table1[[#This Row],[Genre]])</f>
        <v>The Five Dysfunctions of a Team: A Leadership Fable Patrick Lencioni Non Fiction</v>
      </c>
    </row>
    <row r="366" spans="1:10" x14ac:dyDescent="0.2">
      <c r="A366" s="11" t="s">
        <v>429</v>
      </c>
      <c r="B366" s="12" t="s">
        <v>430</v>
      </c>
      <c r="C366" s="13">
        <v>4.5999999999999996</v>
      </c>
      <c r="D366" s="14">
        <v>3207</v>
      </c>
      <c r="E366" s="15">
        <v>6</v>
      </c>
      <c r="F366" s="14">
        <v>2010</v>
      </c>
      <c r="G366" s="49" t="str">
        <f>IF(Table1[[#This Row],[Price]]&gt;=50,"HighCost","LowCost")</f>
        <v>LowCost</v>
      </c>
      <c r="H366" s="16" t="s">
        <v>9</v>
      </c>
      <c r="I366" s="12" t="str">
        <f>IF(Table1[[#This Row],[Reviews]]&gt;50000,"High",IF(Table1[[#This Row],[Reviews]]&gt;=10000,"Medium","Low"))</f>
        <v>Low</v>
      </c>
      <c r="J366" s="1" t="str">
        <f>_xlfn.CONCAT(Table1[[#This Row],[Name]]," ",Table1[[#This Row],[Author]]," ",Table1[[#This Row],[Genre]])</f>
        <v>The Five Dysfunctions of a Team: A Leadership Fable Patrick Lencioni Non Fiction</v>
      </c>
    </row>
    <row r="367" spans="1:10" x14ac:dyDescent="0.2">
      <c r="A367" s="11" t="s">
        <v>429</v>
      </c>
      <c r="B367" s="12" t="s">
        <v>430</v>
      </c>
      <c r="C367" s="13">
        <v>4.5999999999999996</v>
      </c>
      <c r="D367" s="14">
        <v>3207</v>
      </c>
      <c r="E367" s="15">
        <v>6</v>
      </c>
      <c r="F367" s="14">
        <v>2011</v>
      </c>
      <c r="G367" s="49" t="str">
        <f>IF(Table1[[#This Row],[Price]]&gt;=50,"HighCost","LowCost")</f>
        <v>LowCost</v>
      </c>
      <c r="H367" s="16" t="s">
        <v>9</v>
      </c>
      <c r="I367" s="12" t="str">
        <f>IF(Table1[[#This Row],[Reviews]]&gt;50000,"High",IF(Table1[[#This Row],[Reviews]]&gt;=10000,"Medium","Low"))</f>
        <v>Low</v>
      </c>
      <c r="J367" s="1" t="str">
        <f>_xlfn.CONCAT(Table1[[#This Row],[Name]]," ",Table1[[#This Row],[Author]]," ",Table1[[#This Row],[Genre]])</f>
        <v>The Five Dysfunctions of a Team: A Leadership Fable Patrick Lencioni Non Fiction</v>
      </c>
    </row>
    <row r="368" spans="1:10" x14ac:dyDescent="0.2">
      <c r="A368" s="11" t="s">
        <v>429</v>
      </c>
      <c r="B368" s="12" t="s">
        <v>430</v>
      </c>
      <c r="C368" s="13">
        <v>4.5999999999999996</v>
      </c>
      <c r="D368" s="14">
        <v>3207</v>
      </c>
      <c r="E368" s="15">
        <v>6</v>
      </c>
      <c r="F368" s="14">
        <v>2012</v>
      </c>
      <c r="G368" s="49" t="str">
        <f>IF(Table1[[#This Row],[Price]]&gt;=50,"HighCost","LowCost")</f>
        <v>LowCost</v>
      </c>
      <c r="H368" s="16" t="s">
        <v>9</v>
      </c>
      <c r="I368" s="12" t="str">
        <f>IF(Table1[[#This Row],[Reviews]]&gt;50000,"High",IF(Table1[[#This Row],[Reviews]]&gt;=10000,"Medium","Low"))</f>
        <v>Low</v>
      </c>
      <c r="J368" s="1" t="str">
        <f>_xlfn.CONCAT(Table1[[#This Row],[Name]]," ",Table1[[#This Row],[Author]]," ",Table1[[#This Row],[Genre]])</f>
        <v>The Five Dysfunctions of a Team: A Leadership Fable Patrick Lencioni Non Fiction</v>
      </c>
    </row>
    <row r="369" spans="1:10" x14ac:dyDescent="0.2">
      <c r="A369" s="11" t="s">
        <v>429</v>
      </c>
      <c r="B369" s="12" t="s">
        <v>430</v>
      </c>
      <c r="C369" s="13">
        <v>4.5999999999999996</v>
      </c>
      <c r="D369" s="14">
        <v>3207</v>
      </c>
      <c r="E369" s="15">
        <v>6</v>
      </c>
      <c r="F369" s="14">
        <v>2013</v>
      </c>
      <c r="G369" s="49" t="str">
        <f>IF(Table1[[#This Row],[Price]]&gt;=50,"HighCost","LowCost")</f>
        <v>LowCost</v>
      </c>
      <c r="H369" s="16" t="s">
        <v>9</v>
      </c>
      <c r="I369" s="12" t="str">
        <f>IF(Table1[[#This Row],[Reviews]]&gt;50000,"High",IF(Table1[[#This Row],[Reviews]]&gt;=10000,"Medium","Low"))</f>
        <v>Low</v>
      </c>
      <c r="J369" s="1" t="str">
        <f>_xlfn.CONCAT(Table1[[#This Row],[Name]]," ",Table1[[#This Row],[Author]]," ",Table1[[#This Row],[Genre]])</f>
        <v>The Five Dysfunctions of a Team: A Leadership Fable Patrick Lencioni Non Fiction</v>
      </c>
    </row>
    <row r="370" spans="1:10" x14ac:dyDescent="0.2">
      <c r="A370" s="11" t="s">
        <v>323</v>
      </c>
      <c r="B370" s="12" t="s">
        <v>324</v>
      </c>
      <c r="C370" s="13">
        <v>4.5999999999999996</v>
      </c>
      <c r="D370" s="14">
        <v>3163</v>
      </c>
      <c r="E370" s="15">
        <v>13</v>
      </c>
      <c r="F370" s="14">
        <v>2011</v>
      </c>
      <c r="G370" s="49" t="str">
        <f>IF(Table1[[#This Row],[Price]]&gt;=50,"HighCost","LowCost")</f>
        <v>LowCost</v>
      </c>
      <c r="H370" s="16" t="s">
        <v>9</v>
      </c>
      <c r="I370" s="12" t="str">
        <f>IF(Table1[[#This Row],[Reviews]]&gt;50000,"High",IF(Table1[[#This Row],[Reviews]]&gt;=10000,"Medium","Low"))</f>
        <v>Low</v>
      </c>
      <c r="J370" s="1" t="str">
        <f>_xlfn.CONCAT(Table1[[#This Row],[Name]]," ",Table1[[#This Row],[Author]]," ",Table1[[#This Row],[Genre]])</f>
        <v>One Thousand Gifts: A Dare to Live Fully Right Where You Are Ann Voskamp Non Fiction</v>
      </c>
    </row>
    <row r="371" spans="1:10" x14ac:dyDescent="0.2">
      <c r="A371" s="11" t="s">
        <v>323</v>
      </c>
      <c r="B371" s="12" t="s">
        <v>324</v>
      </c>
      <c r="C371" s="13">
        <v>4.5999999999999996</v>
      </c>
      <c r="D371" s="14">
        <v>3163</v>
      </c>
      <c r="E371" s="15">
        <v>13</v>
      </c>
      <c r="F371" s="14">
        <v>2012</v>
      </c>
      <c r="G371" s="49" t="str">
        <f>IF(Table1[[#This Row],[Price]]&gt;=50,"HighCost","LowCost")</f>
        <v>LowCost</v>
      </c>
      <c r="H371" s="16" t="s">
        <v>9</v>
      </c>
      <c r="I371" s="12" t="str">
        <f>IF(Table1[[#This Row],[Reviews]]&gt;50000,"High",IF(Table1[[#This Row],[Reviews]]&gt;=10000,"Medium","Low"))</f>
        <v>Low</v>
      </c>
      <c r="J371" s="1" t="str">
        <f>_xlfn.CONCAT(Table1[[#This Row],[Name]]," ",Table1[[#This Row],[Author]]," ",Table1[[#This Row],[Genre]])</f>
        <v>One Thousand Gifts: A Dare to Live Fully Right Where You Are Ann Voskamp Non Fiction</v>
      </c>
    </row>
    <row r="372" spans="1:10" x14ac:dyDescent="0.2">
      <c r="A372" s="11" t="s">
        <v>38</v>
      </c>
      <c r="B372" s="12" t="s">
        <v>39</v>
      </c>
      <c r="C372" s="13">
        <v>4.5999999999999996</v>
      </c>
      <c r="D372" s="14">
        <v>2925</v>
      </c>
      <c r="E372" s="15">
        <v>6</v>
      </c>
      <c r="F372" s="14">
        <v>2015</v>
      </c>
      <c r="G372" s="49" t="str">
        <f>IF(Table1[[#This Row],[Price]]&gt;=50,"HighCost","LowCost")</f>
        <v>LowCost</v>
      </c>
      <c r="H372" s="16" t="s">
        <v>9</v>
      </c>
      <c r="I372" s="12" t="str">
        <f>IF(Table1[[#This Row],[Reviews]]&gt;50000,"High",IF(Table1[[#This Row],[Reviews]]&gt;=10000,"Medium","Low"))</f>
        <v>Low</v>
      </c>
      <c r="J372" s="1" t="str">
        <f>_xlfn.CONCAT(Table1[[#This Row],[Name]]," ",Table1[[#This Row],[Author]]," ",Table1[[#This Row],[Genre]])</f>
        <v>Adult Coloring Book: Stress Relieving Animal Designs Blue Star Coloring Non Fiction</v>
      </c>
    </row>
    <row r="373" spans="1:10" x14ac:dyDescent="0.2">
      <c r="A373" s="11" t="s">
        <v>489</v>
      </c>
      <c r="B373" s="12" t="s">
        <v>490</v>
      </c>
      <c r="C373" s="13">
        <v>4.5999999999999996</v>
      </c>
      <c r="D373" s="14">
        <v>2744</v>
      </c>
      <c r="E373" s="15">
        <v>12</v>
      </c>
      <c r="F373" s="14">
        <v>2019</v>
      </c>
      <c r="G373" s="49" t="str">
        <f>IF(Table1[[#This Row],[Price]]&gt;=50,"HighCost","LowCost")</f>
        <v>LowCost</v>
      </c>
      <c r="H373" s="16" t="s">
        <v>9</v>
      </c>
      <c r="I373" s="12" t="str">
        <f>IF(Table1[[#This Row],[Reviews]]&gt;50000,"High",IF(Table1[[#This Row],[Reviews]]&gt;=10000,"Medium","Low"))</f>
        <v>Low</v>
      </c>
      <c r="J373" s="1" t="str">
        <f>_xlfn.CONCAT(Table1[[#This Row],[Name]]," ",Table1[[#This Row],[Author]]," ",Table1[[#This Row],[Genre]])</f>
        <v>The Mueller Report The Washington Post Non Fiction</v>
      </c>
    </row>
    <row r="374" spans="1:10" x14ac:dyDescent="0.2">
      <c r="A374" s="11" t="s">
        <v>393</v>
      </c>
      <c r="B374" s="12" t="s">
        <v>394</v>
      </c>
      <c r="C374" s="13">
        <v>4.5999999999999996</v>
      </c>
      <c r="D374" s="14">
        <v>2580</v>
      </c>
      <c r="E374" s="15">
        <v>9</v>
      </c>
      <c r="F374" s="14">
        <v>2012</v>
      </c>
      <c r="G374" s="49" t="str">
        <f>IF(Table1[[#This Row],[Price]]&gt;=50,"HighCost","LowCost")</f>
        <v>LowCost</v>
      </c>
      <c r="H374" s="16" t="s">
        <v>9</v>
      </c>
      <c r="I374" s="12" t="str">
        <f>IF(Table1[[#This Row],[Reviews]]&gt;50000,"High",IF(Table1[[#This Row],[Reviews]]&gt;=10000,"Medium","Low"))</f>
        <v>Low</v>
      </c>
      <c r="J374" s="1" t="str">
        <f>_xlfn.CONCAT(Table1[[#This Row],[Name]]," ",Table1[[#This Row],[Author]]," ",Table1[[#This Row],[Genre]])</f>
        <v>The Amateur Edward Klein Non Fiction</v>
      </c>
    </row>
    <row r="375" spans="1:10" x14ac:dyDescent="0.2">
      <c r="A375" s="11" t="s">
        <v>511</v>
      </c>
      <c r="B375" s="12" t="s">
        <v>333</v>
      </c>
      <c r="C375" s="13">
        <v>4.5999999999999996</v>
      </c>
      <c r="D375" s="14">
        <v>2186</v>
      </c>
      <c r="E375" s="15">
        <v>12</v>
      </c>
      <c r="F375" s="14">
        <v>2010</v>
      </c>
      <c r="G375" s="49" t="str">
        <f>IF(Table1[[#This Row],[Price]]&gt;=50,"HighCost","LowCost")</f>
        <v>LowCost</v>
      </c>
      <c r="H375" s="16" t="s">
        <v>12</v>
      </c>
      <c r="I375" s="12" t="str">
        <f>IF(Table1[[#This Row],[Reviews]]&gt;50000,"High",IF(Table1[[#This Row],[Reviews]]&gt;=10000,"Medium","Low"))</f>
        <v>Low</v>
      </c>
      <c r="J375" s="1" t="str">
        <f>_xlfn.CONCAT(Table1[[#This Row],[Name]]," ",Table1[[#This Row],[Author]]," ",Table1[[#This Row],[Genre]])</f>
        <v>The Red Pyramid (The Kane Chronicles, Book 1) Rick Riordan Fiction</v>
      </c>
    </row>
    <row r="376" spans="1:10" x14ac:dyDescent="0.2">
      <c r="A376" s="11" t="s">
        <v>110</v>
      </c>
      <c r="B376" s="12" t="s">
        <v>111</v>
      </c>
      <c r="C376" s="13">
        <v>4.5999999999999996</v>
      </c>
      <c r="D376" s="14">
        <v>2137</v>
      </c>
      <c r="E376" s="15">
        <v>17</v>
      </c>
      <c r="F376" s="14">
        <v>2010</v>
      </c>
      <c r="G376" s="49" t="str">
        <f>IF(Table1[[#This Row],[Price]]&gt;=50,"HighCost","LowCost")</f>
        <v>LowCost</v>
      </c>
      <c r="H376" s="16" t="s">
        <v>9</v>
      </c>
      <c r="I376" s="12" t="str">
        <f>IF(Table1[[#This Row],[Reviews]]&gt;50000,"High",IF(Table1[[#This Row],[Reviews]]&gt;=10000,"Medium","Low"))</f>
        <v>Low</v>
      </c>
      <c r="J376" s="1" t="str">
        <f>_xlfn.CONCAT(Table1[[#This Row],[Name]]," ",Table1[[#This Row],[Author]]," ",Table1[[#This Row],[Genre]])</f>
        <v>Decision Points George W. Bush Non Fiction</v>
      </c>
    </row>
    <row r="377" spans="1:10" x14ac:dyDescent="0.2">
      <c r="A377" s="11" t="s">
        <v>135</v>
      </c>
      <c r="B377" s="12" t="s">
        <v>136</v>
      </c>
      <c r="C377" s="13">
        <v>4.5999999999999996</v>
      </c>
      <c r="D377" s="14">
        <v>2134</v>
      </c>
      <c r="E377" s="15">
        <v>5</v>
      </c>
      <c r="F377" s="14">
        <v>2015</v>
      </c>
      <c r="G377" s="49" t="str">
        <f>IF(Table1[[#This Row],[Price]]&gt;=50,"HighCost","LowCost")</f>
        <v>LowCost</v>
      </c>
      <c r="H377" s="16" t="s">
        <v>9</v>
      </c>
      <c r="I377" s="12" t="str">
        <f>IF(Table1[[#This Row],[Reviews]]&gt;50000,"High",IF(Table1[[#This Row],[Reviews]]&gt;=10000,"Medium","Low"))</f>
        <v>Low</v>
      </c>
      <c r="J377" s="1" t="str">
        <f>_xlfn.CONCAT(Table1[[#This Row],[Name]]," ",Table1[[#This Row],[Author]]," ",Table1[[#This Row],[Genre]])</f>
        <v>Dover Creative Haven Art Nouveau Animal Designs Coloring Book (Creative Haven Coloring Books) Marty Noble Non Fiction</v>
      </c>
    </row>
    <row r="378" spans="1:10" x14ac:dyDescent="0.2">
      <c r="A378" s="11" t="s">
        <v>517</v>
      </c>
      <c r="B378" s="12" t="s">
        <v>75</v>
      </c>
      <c r="C378" s="13">
        <v>4.5999999999999996</v>
      </c>
      <c r="D378" s="14">
        <v>2122</v>
      </c>
      <c r="E378" s="15">
        <v>0</v>
      </c>
      <c r="F378" s="14">
        <v>2010</v>
      </c>
      <c r="G378" s="49" t="str">
        <f>IF(Table1[[#This Row],[Price]]&gt;=50,"HighCost","LowCost")</f>
        <v>LowCost</v>
      </c>
      <c r="H378" s="16" t="s">
        <v>12</v>
      </c>
      <c r="I378" s="12" t="str">
        <f>IF(Table1[[#This Row],[Reviews]]&gt;50000,"High",IF(Table1[[#This Row],[Reviews]]&gt;=10000,"Medium","Low"))</f>
        <v>Low</v>
      </c>
      <c r="J378" s="1" t="str">
        <f>_xlfn.CONCAT(Table1[[#This Row],[Name]]," ",Table1[[#This Row],[Author]]," ",Table1[[#This Row],[Genre]])</f>
        <v>The Short Second Life of Bree Tanner: An Eclipse Novella (The Twilight Saga) Stephenie Meyer Fiction</v>
      </c>
    </row>
    <row r="379" spans="1:10" x14ac:dyDescent="0.2">
      <c r="A379" s="11" t="s">
        <v>10</v>
      </c>
      <c r="B379" s="12" t="s">
        <v>11</v>
      </c>
      <c r="C379" s="13">
        <v>4.5999999999999996</v>
      </c>
      <c r="D379" s="14">
        <v>2052</v>
      </c>
      <c r="E379" s="15">
        <v>22</v>
      </c>
      <c r="F379" s="14">
        <v>2011</v>
      </c>
      <c r="G379" s="49" t="str">
        <f>IF(Table1[[#This Row],[Price]]&gt;=50,"HighCost","LowCost")</f>
        <v>LowCost</v>
      </c>
      <c r="H379" s="16" t="s">
        <v>12</v>
      </c>
      <c r="I379" s="12" t="str">
        <f>IF(Table1[[#This Row],[Reviews]]&gt;50000,"High",IF(Table1[[#This Row],[Reviews]]&gt;=10000,"Medium","Low"))</f>
        <v>Low</v>
      </c>
      <c r="J379" s="1" t="str">
        <f>_xlfn.CONCAT(Table1[[#This Row],[Name]]," ",Table1[[#This Row],[Author]]," ",Table1[[#This Row],[Genre]])</f>
        <v>11/22/63: A Novel Stephen King Fiction</v>
      </c>
    </row>
    <row r="380" spans="1:10" x14ac:dyDescent="0.2">
      <c r="A380" s="11" t="s">
        <v>61</v>
      </c>
      <c r="B380" s="12" t="s">
        <v>62</v>
      </c>
      <c r="C380" s="13">
        <v>4.5999999999999996</v>
      </c>
      <c r="D380" s="14">
        <v>1909</v>
      </c>
      <c r="E380" s="15">
        <v>11</v>
      </c>
      <c r="F380" s="14">
        <v>2015</v>
      </c>
      <c r="G380" s="49" t="str">
        <f>IF(Table1[[#This Row],[Price]]&gt;=50,"HighCost","LowCost")</f>
        <v>LowCost</v>
      </c>
      <c r="H380" s="16" t="s">
        <v>9</v>
      </c>
      <c r="I380" s="12" t="str">
        <f>IF(Table1[[#This Row],[Reviews]]&gt;50000,"High",IF(Table1[[#This Row],[Reviews]]&gt;=10000,"Medium","Low"))</f>
        <v>Low</v>
      </c>
      <c r="J380" s="1" t="str">
        <f>_xlfn.CONCAT(Table1[[#This Row],[Name]]," ",Table1[[#This Row],[Author]]," ",Table1[[#This Row],[Genre]])</f>
        <v>Balance (Angie's Extreme Stress Menders) Angie Grace Non Fiction</v>
      </c>
    </row>
    <row r="381" spans="1:10" x14ac:dyDescent="0.2">
      <c r="A381" s="11" t="s">
        <v>374</v>
      </c>
      <c r="B381" s="12" t="s">
        <v>375</v>
      </c>
      <c r="C381" s="13">
        <v>4.5999999999999996</v>
      </c>
      <c r="D381" s="14">
        <v>1907</v>
      </c>
      <c r="E381" s="15">
        <v>13</v>
      </c>
      <c r="F381" s="14">
        <v>2010</v>
      </c>
      <c r="G381" s="49" t="str">
        <f>IF(Table1[[#This Row],[Price]]&gt;=50,"HighCost","LowCost")</f>
        <v>LowCost</v>
      </c>
      <c r="H381" s="16" t="s">
        <v>9</v>
      </c>
      <c r="I381" s="12" t="str">
        <f>IF(Table1[[#This Row],[Reviews]]&gt;50000,"High",IF(Table1[[#This Row],[Reviews]]&gt;=10000,"Medium","Low"))</f>
        <v>Low</v>
      </c>
      <c r="J381" s="1" t="str">
        <f>_xlfn.CONCAT(Table1[[#This Row],[Name]]," ",Table1[[#This Row],[Author]]," ",Table1[[#This Row],[Genre]])</f>
        <v>Switch: How to Change Things When Change Is Hard Chip Heath Non Fiction</v>
      </c>
    </row>
    <row r="382" spans="1:10" x14ac:dyDescent="0.2">
      <c r="A382" s="11" t="s">
        <v>112</v>
      </c>
      <c r="B382" s="12" t="s">
        <v>113</v>
      </c>
      <c r="C382" s="13">
        <v>4.5999999999999996</v>
      </c>
      <c r="D382" s="14">
        <v>1651</v>
      </c>
      <c r="E382" s="15">
        <v>15</v>
      </c>
      <c r="F382" s="14">
        <v>2010</v>
      </c>
      <c r="G382" s="49" t="str">
        <f>IF(Table1[[#This Row],[Price]]&gt;=50,"HighCost","LowCost")</f>
        <v>LowCost</v>
      </c>
      <c r="H382" s="16" t="s">
        <v>9</v>
      </c>
      <c r="I382" s="12" t="str">
        <f>IF(Table1[[#This Row],[Reviews]]&gt;50000,"High",IF(Table1[[#This Row],[Reviews]]&gt;=10000,"Medium","Low"))</f>
        <v>Low</v>
      </c>
      <c r="J382" s="1" t="str">
        <f>_xlfn.CONCAT(Table1[[#This Row],[Name]]," ",Table1[[#This Row],[Author]]," ",Table1[[#This Row],[Genre]])</f>
        <v>Delivering Happiness: A Path to Profits, Passion, and Purpose Tony Hsieh Non Fiction</v>
      </c>
    </row>
    <row r="383" spans="1:10" x14ac:dyDescent="0.2">
      <c r="A383" s="11" t="s">
        <v>187</v>
      </c>
      <c r="B383" s="12" t="s">
        <v>188</v>
      </c>
      <c r="C383" s="13">
        <v>4.5999999999999996</v>
      </c>
      <c r="D383" s="14">
        <v>1636</v>
      </c>
      <c r="E383" s="15">
        <v>6</v>
      </c>
      <c r="F383" s="14">
        <v>2009</v>
      </c>
      <c r="G383" s="49" t="str">
        <f>IF(Table1[[#This Row],[Price]]&gt;=50,"HighCost","LowCost")</f>
        <v>LowCost</v>
      </c>
      <c r="H383" s="16" t="s">
        <v>9</v>
      </c>
      <c r="I383" s="12" t="str">
        <f>IF(Table1[[#This Row],[Reviews]]&gt;50000,"High",IF(Table1[[#This Row],[Reviews]]&gt;=10000,"Medium","Low"))</f>
        <v>Low</v>
      </c>
      <c r="J383" s="1" t="str">
        <f>_xlfn.CONCAT(Table1[[#This Row],[Name]]," ",Table1[[#This Row],[Author]]," ",Table1[[#This Row],[Genre]])</f>
        <v>Going Rogue: An American Life Sarah Palin Non Fiction</v>
      </c>
    </row>
    <row r="384" spans="1:10" x14ac:dyDescent="0.2">
      <c r="A384" s="11" t="s">
        <v>104</v>
      </c>
      <c r="B384" s="12" t="s">
        <v>105</v>
      </c>
      <c r="C384" s="13">
        <v>4.5999999999999996</v>
      </c>
      <c r="D384" s="14">
        <v>1541</v>
      </c>
      <c r="E384" s="15">
        <v>4</v>
      </c>
      <c r="F384" s="14">
        <v>2009</v>
      </c>
      <c r="G384" s="49" t="str">
        <f>IF(Table1[[#This Row],[Price]]&gt;=50,"HighCost","LowCost")</f>
        <v>LowCost</v>
      </c>
      <c r="H384" s="16" t="s">
        <v>12</v>
      </c>
      <c r="I384" s="12" t="str">
        <f>IF(Table1[[#This Row],[Reviews]]&gt;50000,"High",IF(Table1[[#This Row],[Reviews]]&gt;=10000,"Medium","Low"))</f>
        <v>Low</v>
      </c>
      <c r="J384" s="1" t="str">
        <f>_xlfn.CONCAT(Table1[[#This Row],[Name]]," ",Table1[[#This Row],[Author]]," ",Table1[[#This Row],[Genre]])</f>
        <v>Dead And Gone: A Sookie Stackhouse Novel (Sookie Stackhouse/True Blood) Charlaine Harris Fiction</v>
      </c>
    </row>
    <row r="385" spans="1:10" x14ac:dyDescent="0.2">
      <c r="A385" s="11" t="s">
        <v>182</v>
      </c>
      <c r="B385" s="12" t="s">
        <v>54</v>
      </c>
      <c r="C385" s="13">
        <v>4.5999999999999996</v>
      </c>
      <c r="D385" s="14">
        <v>1365</v>
      </c>
      <c r="E385" s="15">
        <v>11</v>
      </c>
      <c r="F385" s="14">
        <v>2009</v>
      </c>
      <c r="G385" s="49" t="str">
        <f>IF(Table1[[#This Row],[Price]]&gt;=50,"HighCost","LowCost")</f>
        <v>LowCost</v>
      </c>
      <c r="H385" s="16" t="s">
        <v>9</v>
      </c>
      <c r="I385" s="12" t="str">
        <f>IF(Table1[[#This Row],[Reviews]]&gt;50000,"High",IF(Table1[[#This Row],[Reviews]]&gt;=10000,"Medium","Low"))</f>
        <v>Low</v>
      </c>
      <c r="J385" s="1" t="str">
        <f>_xlfn.CONCAT(Table1[[#This Row],[Name]]," ",Table1[[#This Row],[Author]]," ",Table1[[#This Row],[Genre]])</f>
        <v>Glenn Beck's Common Sense: The Case Against an Out-of-Control Government, Inspired by Thomas Paine Glenn Beck Non Fiction</v>
      </c>
    </row>
    <row r="386" spans="1:10" x14ac:dyDescent="0.2">
      <c r="A386" s="11" t="s">
        <v>236</v>
      </c>
      <c r="B386" s="12" t="s">
        <v>237</v>
      </c>
      <c r="C386" s="13">
        <v>4.5999999999999996</v>
      </c>
      <c r="D386" s="14">
        <v>1320</v>
      </c>
      <c r="E386" s="15">
        <v>7</v>
      </c>
      <c r="F386" s="14">
        <v>2009</v>
      </c>
      <c r="G386" s="49" t="str">
        <f>IF(Table1[[#This Row],[Price]]&gt;=50,"HighCost","LowCost")</f>
        <v>LowCost</v>
      </c>
      <c r="H386" s="16" t="s">
        <v>12</v>
      </c>
      <c r="I386" s="12" t="str">
        <f>IF(Table1[[#This Row],[Reviews]]&gt;50000,"High",IF(Table1[[#This Row],[Reviews]]&gt;=10000,"Medium","Low"))</f>
        <v>Low</v>
      </c>
      <c r="J386" s="1" t="str">
        <f>_xlfn.CONCAT(Table1[[#This Row],[Name]]," ",Table1[[#This Row],[Author]]," ",Table1[[#This Row],[Genre]])</f>
        <v>I, Alex Cross James Patterson Fiction</v>
      </c>
    </row>
    <row r="387" spans="1:10" x14ac:dyDescent="0.2">
      <c r="A387" s="11" t="s">
        <v>512</v>
      </c>
      <c r="B387" s="12" t="s">
        <v>513</v>
      </c>
      <c r="C387" s="13">
        <v>4.5999999999999996</v>
      </c>
      <c r="D387" s="14">
        <v>1204</v>
      </c>
      <c r="E387" s="15">
        <v>14</v>
      </c>
      <c r="F387" s="14">
        <v>2010</v>
      </c>
      <c r="G387" s="49" t="str">
        <f>IF(Table1[[#This Row],[Price]]&gt;=50,"HighCost","LowCost")</f>
        <v>LowCost</v>
      </c>
      <c r="H387" s="16" t="s">
        <v>9</v>
      </c>
      <c r="I387" s="12" t="str">
        <f>IF(Table1[[#This Row],[Reviews]]&gt;50000,"High",IF(Table1[[#This Row],[Reviews]]&gt;=10000,"Medium","Low"))</f>
        <v>Low</v>
      </c>
      <c r="J387" s="1" t="str">
        <f>_xlfn.CONCAT(Table1[[#This Row],[Name]]," ",Table1[[#This Row],[Author]]," ",Table1[[#This Row],[Genre]])</f>
        <v>The Road to Serfdom: Text and Documents--The Definitive Edition (The Collected Works of F. A. Hayek, Volume 2) F. A. Hayek Non Fiction</v>
      </c>
    </row>
    <row r="388" spans="1:10" x14ac:dyDescent="0.2">
      <c r="A388" s="11" t="s">
        <v>254</v>
      </c>
      <c r="B388" s="12" t="s">
        <v>168</v>
      </c>
      <c r="C388" s="13">
        <v>4.5999999999999996</v>
      </c>
      <c r="D388" s="14">
        <v>978</v>
      </c>
      <c r="E388" s="15">
        <v>0</v>
      </c>
      <c r="F388" s="14">
        <v>2014</v>
      </c>
      <c r="G388" s="49" t="str">
        <f>IF(Table1[[#This Row],[Price]]&gt;=50,"HighCost","LowCost")</f>
        <v>LowCost</v>
      </c>
      <c r="H388" s="16" t="s">
        <v>12</v>
      </c>
      <c r="I388" s="12" t="str">
        <f>IF(Table1[[#This Row],[Reviews]]&gt;50000,"High",IF(Table1[[#This Row],[Reviews]]&gt;=10000,"Medium","Low"))</f>
        <v>Low</v>
      </c>
      <c r="J388" s="1" t="str">
        <f>_xlfn.CONCAT(Table1[[#This Row],[Name]]," ",Table1[[#This Row],[Author]]," ",Table1[[#This Row],[Genre]])</f>
        <v>JOURNEY TO THE ICE P RH Disney Fiction</v>
      </c>
    </row>
    <row r="389" spans="1:10" x14ac:dyDescent="0.2">
      <c r="A389" s="11" t="s">
        <v>431</v>
      </c>
      <c r="B389" s="12" t="s">
        <v>385</v>
      </c>
      <c r="C389" s="13">
        <v>4.5999999999999996</v>
      </c>
      <c r="D389" s="14">
        <v>803</v>
      </c>
      <c r="E389" s="15">
        <v>9</v>
      </c>
      <c r="F389" s="14">
        <v>2009</v>
      </c>
      <c r="G389" s="49" t="str">
        <f>IF(Table1[[#This Row],[Price]]&gt;=50,"HighCost","LowCost")</f>
        <v>LowCost</v>
      </c>
      <c r="H389" s="16" t="s">
        <v>9</v>
      </c>
      <c r="I389" s="12" t="str">
        <f>IF(Table1[[#This Row],[Reviews]]&gt;50000,"High",IF(Table1[[#This Row],[Reviews]]&gt;=10000,"Medium","Low"))</f>
        <v>Low</v>
      </c>
      <c r="J389" s="1" t="str">
        <f>_xlfn.CONCAT(Table1[[#This Row],[Name]]," ",Table1[[#This Row],[Author]]," ",Table1[[#This Row],[Genre]])</f>
        <v>The Five Love Languages: How to Express Heartfelt Commitment to Your Mate Gary Chapman Non Fiction</v>
      </c>
    </row>
    <row r="390" spans="1:10" x14ac:dyDescent="0.2">
      <c r="A390" s="11" t="s">
        <v>53</v>
      </c>
      <c r="B390" s="12" t="s">
        <v>54</v>
      </c>
      <c r="C390" s="13">
        <v>4.5999999999999996</v>
      </c>
      <c r="D390" s="14">
        <v>798</v>
      </c>
      <c r="E390" s="15">
        <v>5</v>
      </c>
      <c r="F390" s="14">
        <v>2009</v>
      </c>
      <c r="G390" s="49" t="str">
        <f>IF(Table1[[#This Row],[Price]]&gt;=50,"HighCost","LowCost")</f>
        <v>LowCost</v>
      </c>
      <c r="H390" s="16" t="s">
        <v>9</v>
      </c>
      <c r="I390" s="12" t="str">
        <f>IF(Table1[[#This Row],[Reviews]]&gt;50000,"High",IF(Table1[[#This Row],[Reviews]]&gt;=10000,"Medium","Low"))</f>
        <v>Low</v>
      </c>
      <c r="J390" s="1" t="str">
        <f>_xlfn.CONCAT(Table1[[#This Row],[Name]]," ",Table1[[#This Row],[Author]]," ",Table1[[#This Row],[Genre]])</f>
        <v>Arguing with Idiots: How to Stop Small Minds and Big Government Glenn Beck Non Fiction</v>
      </c>
    </row>
    <row r="391" spans="1:10" x14ac:dyDescent="0.2">
      <c r="A391" s="11" t="s">
        <v>28</v>
      </c>
      <c r="B391" s="12" t="s">
        <v>29</v>
      </c>
      <c r="C391" s="13">
        <v>4.5999999999999996</v>
      </c>
      <c r="D391" s="14">
        <v>460</v>
      </c>
      <c r="E391" s="15">
        <v>2</v>
      </c>
      <c r="F391" s="14">
        <v>2010</v>
      </c>
      <c r="G391" s="49" t="str">
        <f>IF(Table1[[#This Row],[Price]]&gt;=50,"HighCost","LowCost")</f>
        <v>LowCost</v>
      </c>
      <c r="H391" s="16" t="s">
        <v>9</v>
      </c>
      <c r="I391" s="12" t="str">
        <f>IF(Table1[[#This Row],[Reviews]]&gt;50000,"High",IF(Table1[[#This Row],[Reviews]]&gt;=10000,"Medium","Low"))</f>
        <v>Low</v>
      </c>
      <c r="J391" s="1" t="str">
        <f>_xlfn.CONCAT(Table1[[#This Row],[Name]]," ",Table1[[#This Row],[Author]]," ",Table1[[#This Row],[Genre]])</f>
        <v>A Patriot's History of the United States: From Columbus's Great Discovery to the War on Terror Larry Schweikart Non Fiction</v>
      </c>
    </row>
    <row r="392" spans="1:10" x14ac:dyDescent="0.2">
      <c r="A392" s="11" t="s">
        <v>366</v>
      </c>
      <c r="B392" s="12" t="s">
        <v>124</v>
      </c>
      <c r="C392" s="13">
        <v>4.5999999999999996</v>
      </c>
      <c r="D392" s="14">
        <v>220</v>
      </c>
      <c r="E392" s="15">
        <v>17</v>
      </c>
      <c r="F392" s="14">
        <v>2013</v>
      </c>
      <c r="G392" s="49" t="str">
        <f>IF(Table1[[#This Row],[Price]]&gt;=50,"HighCost","LowCost")</f>
        <v>LowCost</v>
      </c>
      <c r="H392" s="16" t="s">
        <v>9</v>
      </c>
      <c r="I392" s="12" t="str">
        <f>IF(Table1[[#This Row],[Reviews]]&gt;50000,"High",IF(Table1[[#This Row],[Reviews]]&gt;=10000,"Medium","Low"))</f>
        <v>Low</v>
      </c>
      <c r="J392" s="1" t="str">
        <f>_xlfn.CONCAT(Table1[[#This Row],[Name]]," ",Table1[[#This Row],[Author]]," ",Table1[[#This Row],[Genre]])</f>
        <v>Soul Healing Miracles: Ancient and New Sacred Wisdom, Knowledge, and Practical Techniques for Healing the Spiritualâ€¦ Zhi Gang Sha Non Fiction</v>
      </c>
    </row>
    <row r="393" spans="1:10" x14ac:dyDescent="0.2">
      <c r="A393" s="11" t="s">
        <v>123</v>
      </c>
      <c r="B393" s="12" t="s">
        <v>124</v>
      </c>
      <c r="C393" s="13">
        <v>4.5999999999999996</v>
      </c>
      <c r="D393" s="14">
        <v>37</v>
      </c>
      <c r="E393" s="15">
        <v>6</v>
      </c>
      <c r="F393" s="14">
        <v>2009</v>
      </c>
      <c r="G393" s="49" t="str">
        <f>IF(Table1[[#This Row],[Price]]&gt;=50,"HighCost","LowCost")</f>
        <v>LowCost</v>
      </c>
      <c r="H393" s="16" t="s">
        <v>9</v>
      </c>
      <c r="I393" s="12" t="str">
        <f>IF(Table1[[#This Row],[Reviews]]&gt;50000,"High",IF(Table1[[#This Row],[Reviews]]&gt;=10000,"Medium","Low"))</f>
        <v>Low</v>
      </c>
      <c r="J393" s="1" t="str">
        <f>_xlfn.CONCAT(Table1[[#This Row],[Name]]," ",Table1[[#This Row],[Author]]," ",Table1[[#This Row],[Genre]])</f>
        <v>Divine Soul Mind Body Healing and Transmission System: The Divine Way to Heal You, Humanity, Mother Earth, and Allâ€¦ Zhi Gang Sha Non Fiction</v>
      </c>
    </row>
    <row r="394" spans="1:10" x14ac:dyDescent="0.2">
      <c r="A394" s="11" t="s">
        <v>518</v>
      </c>
      <c r="B394" s="12" t="s">
        <v>519</v>
      </c>
      <c r="C394" s="13">
        <v>4.5</v>
      </c>
      <c r="D394" s="14">
        <v>27536</v>
      </c>
      <c r="E394" s="15">
        <v>14</v>
      </c>
      <c r="F394" s="14">
        <v>2019</v>
      </c>
      <c r="G394" s="49" t="str">
        <f>IF(Table1[[#This Row],[Price]]&gt;=50,"HighCost","LowCost")</f>
        <v>LowCost</v>
      </c>
      <c r="H394" s="16" t="s">
        <v>12</v>
      </c>
      <c r="I394" s="12" t="str">
        <f>IF(Table1[[#This Row],[Reviews]]&gt;50000,"High",IF(Table1[[#This Row],[Reviews]]&gt;=10000,"Medium","Low"))</f>
        <v>Medium</v>
      </c>
      <c r="J394" s="1" t="str">
        <f>_xlfn.CONCAT(Table1[[#This Row],[Name]]," ",Table1[[#This Row],[Author]]," ",Table1[[#This Row],[Genre]])</f>
        <v>The Silent Patient Alex Michaelides Fiction</v>
      </c>
    </row>
    <row r="395" spans="1:10" x14ac:dyDescent="0.2">
      <c r="A395" s="11" t="s">
        <v>306</v>
      </c>
      <c r="B395" s="12" t="s">
        <v>88</v>
      </c>
      <c r="C395" s="13">
        <v>4.5</v>
      </c>
      <c r="D395" s="14">
        <v>26741</v>
      </c>
      <c r="E395" s="15">
        <v>8</v>
      </c>
      <c r="F395" s="14">
        <v>2010</v>
      </c>
      <c r="G395" s="49" t="str">
        <f>IF(Table1[[#This Row],[Price]]&gt;=50,"HighCost","LowCost")</f>
        <v>LowCost</v>
      </c>
      <c r="H395" s="16" t="s">
        <v>12</v>
      </c>
      <c r="I395" s="12" t="str">
        <f>IF(Table1[[#This Row],[Reviews]]&gt;50000,"High",IF(Table1[[#This Row],[Reviews]]&gt;=10000,"Medium","Low"))</f>
        <v>Medium</v>
      </c>
      <c r="J395" s="1" t="str">
        <f>_xlfn.CONCAT(Table1[[#This Row],[Name]]," ",Table1[[#This Row],[Author]]," ",Table1[[#This Row],[Genre]])</f>
        <v>Mockingjay (The Hunger Games) Suzanne Collins Fiction</v>
      </c>
    </row>
    <row r="396" spans="1:10" x14ac:dyDescent="0.2">
      <c r="A396" s="11" t="s">
        <v>306</v>
      </c>
      <c r="B396" s="12" t="s">
        <v>88</v>
      </c>
      <c r="C396" s="13">
        <v>4.5</v>
      </c>
      <c r="D396" s="14">
        <v>26741</v>
      </c>
      <c r="E396" s="15">
        <v>8</v>
      </c>
      <c r="F396" s="14">
        <v>2011</v>
      </c>
      <c r="G396" s="49" t="str">
        <f>IF(Table1[[#This Row],[Price]]&gt;=50,"HighCost","LowCost")</f>
        <v>LowCost</v>
      </c>
      <c r="H396" s="16" t="s">
        <v>12</v>
      </c>
      <c r="I396" s="12" t="str">
        <f>IF(Table1[[#This Row],[Reviews]]&gt;50000,"High",IF(Table1[[#This Row],[Reviews]]&gt;=10000,"Medium","Low"))</f>
        <v>Medium</v>
      </c>
      <c r="J396" s="1" t="str">
        <f>_xlfn.CONCAT(Table1[[#This Row],[Name]]," ",Table1[[#This Row],[Author]]," ",Table1[[#This Row],[Genre]])</f>
        <v>Mockingjay (The Hunger Games) Suzanne Collins Fiction</v>
      </c>
    </row>
    <row r="397" spans="1:10" x14ac:dyDescent="0.2">
      <c r="A397" s="11" t="s">
        <v>306</v>
      </c>
      <c r="B397" s="12" t="s">
        <v>88</v>
      </c>
      <c r="C397" s="13">
        <v>4.5</v>
      </c>
      <c r="D397" s="14">
        <v>26741</v>
      </c>
      <c r="E397" s="15">
        <v>8</v>
      </c>
      <c r="F397" s="14">
        <v>2012</v>
      </c>
      <c r="G397" s="49" t="str">
        <f>IF(Table1[[#This Row],[Price]]&gt;=50,"HighCost","LowCost")</f>
        <v>LowCost</v>
      </c>
      <c r="H397" s="16" t="s">
        <v>12</v>
      </c>
      <c r="I397" s="12" t="str">
        <f>IF(Table1[[#This Row],[Reviews]]&gt;50000,"High",IF(Table1[[#This Row],[Reviews]]&gt;=10000,"Medium","Low"))</f>
        <v>Medium</v>
      </c>
      <c r="J397" s="1" t="str">
        <f>_xlfn.CONCAT(Table1[[#This Row],[Name]]," ",Table1[[#This Row],[Author]]," ",Table1[[#This Row],[Genre]])</f>
        <v>Mockingjay (The Hunger Games) Suzanne Collins Fiction</v>
      </c>
    </row>
    <row r="398" spans="1:10" x14ac:dyDescent="0.2">
      <c r="A398" s="11" t="s">
        <v>286</v>
      </c>
      <c r="B398" s="12" t="s">
        <v>287</v>
      </c>
      <c r="C398" s="13">
        <v>4.5</v>
      </c>
      <c r="D398" s="14">
        <v>25706</v>
      </c>
      <c r="E398" s="15">
        <v>12</v>
      </c>
      <c r="F398" s="14">
        <v>2018</v>
      </c>
      <c r="G398" s="49" t="str">
        <f>IF(Table1[[#This Row],[Price]]&gt;=50,"HighCost","LowCost")</f>
        <v>LowCost</v>
      </c>
      <c r="H398" s="16" t="s">
        <v>12</v>
      </c>
      <c r="I398" s="12" t="str">
        <f>IF(Table1[[#This Row],[Reviews]]&gt;50000,"High",IF(Table1[[#This Row],[Reviews]]&gt;=10000,"Medium","Low"))</f>
        <v>Medium</v>
      </c>
      <c r="J398" s="1" t="str">
        <f>_xlfn.CONCAT(Table1[[#This Row],[Name]]," ",Table1[[#This Row],[Author]]," ",Table1[[#This Row],[Genre]])</f>
        <v>Little Fires Everywhere Celeste Ng Fiction</v>
      </c>
    </row>
    <row r="399" spans="1:10" x14ac:dyDescent="0.2">
      <c r="A399" s="11" t="s">
        <v>376</v>
      </c>
      <c r="B399" s="12" t="s">
        <v>377</v>
      </c>
      <c r="C399" s="13">
        <v>4.5</v>
      </c>
      <c r="D399" s="14">
        <v>23114</v>
      </c>
      <c r="E399" s="15">
        <v>18</v>
      </c>
      <c r="F399" s="14">
        <v>2013</v>
      </c>
      <c r="G399" s="49" t="str">
        <f>IF(Table1[[#This Row],[Price]]&gt;=50,"HighCost","LowCost")</f>
        <v>LowCost</v>
      </c>
      <c r="H399" s="16" t="s">
        <v>12</v>
      </c>
      <c r="I399" s="12" t="str">
        <f>IF(Table1[[#This Row],[Reviews]]&gt;50000,"High",IF(Table1[[#This Row],[Reviews]]&gt;=10000,"Medium","Low"))</f>
        <v>Medium</v>
      </c>
      <c r="J399" s="1" t="str">
        <f>_xlfn.CONCAT(Table1[[#This Row],[Name]]," ",Table1[[#This Row],[Author]]," ",Table1[[#This Row],[Genre]])</f>
        <v>Sycamore Row (Jake Brigance) John Grisham Fiction</v>
      </c>
    </row>
    <row r="400" spans="1:10" x14ac:dyDescent="0.2">
      <c r="A400" s="11" t="s">
        <v>474</v>
      </c>
      <c r="B400" s="12" t="s">
        <v>475</v>
      </c>
      <c r="C400" s="13">
        <v>4.5</v>
      </c>
      <c r="D400" s="14">
        <v>22641</v>
      </c>
      <c r="E400" s="15">
        <v>11</v>
      </c>
      <c r="F400" s="14">
        <v>2015</v>
      </c>
      <c r="G400" s="49" t="str">
        <f>IF(Table1[[#This Row],[Price]]&gt;=50,"HighCost","LowCost")</f>
        <v>LowCost</v>
      </c>
      <c r="H400" s="16" t="s">
        <v>9</v>
      </c>
      <c r="I400" s="12" t="str">
        <f>IF(Table1[[#This Row],[Reviews]]&gt;50000,"High",IF(Table1[[#This Row],[Reviews]]&gt;=10000,"Medium","Low"))</f>
        <v>Medium</v>
      </c>
      <c r="J400" s="1" t="str">
        <f>_xlfn.CONCAT(Table1[[#This Row],[Name]]," ",Table1[[#This Row],[Author]]," ",Table1[[#This Row],[Genre]])</f>
        <v>The Life-Changing Magic of Tidying Up: The Japanese Art of Decluttering and Organizing Marie KondÅ Non Fiction</v>
      </c>
    </row>
    <row r="401" spans="1:10" x14ac:dyDescent="0.2">
      <c r="A401" s="11" t="s">
        <v>474</v>
      </c>
      <c r="B401" s="12" t="s">
        <v>475</v>
      </c>
      <c r="C401" s="13">
        <v>4.5</v>
      </c>
      <c r="D401" s="14">
        <v>22641</v>
      </c>
      <c r="E401" s="15">
        <v>11</v>
      </c>
      <c r="F401" s="14">
        <v>2016</v>
      </c>
      <c r="G401" s="49" t="str">
        <f>IF(Table1[[#This Row],[Price]]&gt;=50,"HighCost","LowCost")</f>
        <v>LowCost</v>
      </c>
      <c r="H401" s="16" t="s">
        <v>9</v>
      </c>
      <c r="I401" s="12" t="str">
        <f>IF(Table1[[#This Row],[Reviews]]&gt;50000,"High",IF(Table1[[#This Row],[Reviews]]&gt;=10000,"Medium","Low"))</f>
        <v>Medium</v>
      </c>
      <c r="J401" s="1" t="str">
        <f>_xlfn.CONCAT(Table1[[#This Row],[Name]]," ",Table1[[#This Row],[Author]]," ",Table1[[#This Row],[Genre]])</f>
        <v>The Life-Changing Magic of Tidying Up: The Japanese Art of Decluttering and Organizing Marie KondÅ Non Fiction</v>
      </c>
    </row>
    <row r="402" spans="1:10" x14ac:dyDescent="0.2">
      <c r="A402" s="11" t="s">
        <v>474</v>
      </c>
      <c r="B402" s="12" t="s">
        <v>475</v>
      </c>
      <c r="C402" s="13">
        <v>4.5</v>
      </c>
      <c r="D402" s="14">
        <v>22641</v>
      </c>
      <c r="E402" s="15">
        <v>11</v>
      </c>
      <c r="F402" s="14">
        <v>2017</v>
      </c>
      <c r="G402" s="49" t="str">
        <f>IF(Table1[[#This Row],[Price]]&gt;=50,"HighCost","LowCost")</f>
        <v>LowCost</v>
      </c>
      <c r="H402" s="16" t="s">
        <v>9</v>
      </c>
      <c r="I402" s="12" t="str">
        <f>IF(Table1[[#This Row],[Reviews]]&gt;50000,"High",IF(Table1[[#This Row],[Reviews]]&gt;=10000,"Medium","Low"))</f>
        <v>Medium</v>
      </c>
      <c r="J402" s="1" t="str">
        <f>_xlfn.CONCAT(Table1[[#This Row],[Name]]," ",Table1[[#This Row],[Author]]," ",Table1[[#This Row],[Genre]])</f>
        <v>The Life-Changing Magic of Tidying Up: The Japanese Art of Decluttering and Organizing Marie KondÅ Non Fiction</v>
      </c>
    </row>
    <row r="403" spans="1:10" x14ac:dyDescent="0.2">
      <c r="A403" s="11" t="s">
        <v>474</v>
      </c>
      <c r="B403" s="12" t="s">
        <v>475</v>
      </c>
      <c r="C403" s="13">
        <v>4.5</v>
      </c>
      <c r="D403" s="14">
        <v>22641</v>
      </c>
      <c r="E403" s="15">
        <v>11</v>
      </c>
      <c r="F403" s="14">
        <v>2019</v>
      </c>
      <c r="G403" s="49" t="str">
        <f>IF(Table1[[#This Row],[Price]]&gt;=50,"HighCost","LowCost")</f>
        <v>LowCost</v>
      </c>
      <c r="H403" s="16" t="s">
        <v>9</v>
      </c>
      <c r="I403" s="12" t="str">
        <f>IF(Table1[[#This Row],[Reviews]]&gt;50000,"High",IF(Table1[[#This Row],[Reviews]]&gt;=10000,"Medium","Low"))</f>
        <v>Medium</v>
      </c>
      <c r="J403" s="1" t="str">
        <f>_xlfn.CONCAT(Table1[[#This Row],[Name]]," ",Table1[[#This Row],[Author]]," ",Table1[[#This Row],[Genre]])</f>
        <v>The Life-Changing Magic of Tidying Up: The Japanese Art of Decluttering and Organizing Marie KondÅ Non Fiction</v>
      </c>
    </row>
    <row r="404" spans="1:10" x14ac:dyDescent="0.2">
      <c r="A404" s="11" t="s">
        <v>158</v>
      </c>
      <c r="B404" s="12" t="s">
        <v>157</v>
      </c>
      <c r="C404" s="13">
        <v>4.5</v>
      </c>
      <c r="D404" s="14">
        <v>20262</v>
      </c>
      <c r="E404" s="15">
        <v>11</v>
      </c>
      <c r="F404" s="14">
        <v>2012</v>
      </c>
      <c r="G404" s="49" t="str">
        <f>IF(Table1[[#This Row],[Price]]&gt;=50,"HighCost","LowCost")</f>
        <v>LowCost</v>
      </c>
      <c r="H404" s="16" t="s">
        <v>12</v>
      </c>
      <c r="I404" s="12" t="str">
        <f>IF(Table1[[#This Row],[Reviews]]&gt;50000,"High",IF(Table1[[#This Row],[Reviews]]&gt;=10000,"Medium","Low"))</f>
        <v>Medium</v>
      </c>
      <c r="J404" s="1" t="str">
        <f>_xlfn.CONCAT(Table1[[#This Row],[Name]]," ",Table1[[#This Row],[Author]]," ",Table1[[#This Row],[Genre]])</f>
        <v>Fifty Shades Freed: Book Three of the Fifty Shades Trilogy (Fifty Shades of Grey Series) (English Edition) E L James Fiction</v>
      </c>
    </row>
    <row r="405" spans="1:10" x14ac:dyDescent="0.2">
      <c r="A405" s="11" t="s">
        <v>122</v>
      </c>
      <c r="B405" s="12" t="s">
        <v>48</v>
      </c>
      <c r="C405" s="13">
        <v>4.5</v>
      </c>
      <c r="D405" s="14">
        <v>17684</v>
      </c>
      <c r="E405" s="15">
        <v>6</v>
      </c>
      <c r="F405" s="14">
        <v>2014</v>
      </c>
      <c r="G405" s="49" t="str">
        <f>IF(Table1[[#This Row],[Price]]&gt;=50,"HighCost","LowCost")</f>
        <v>LowCost</v>
      </c>
      <c r="H405" s="16" t="s">
        <v>12</v>
      </c>
      <c r="I405" s="12" t="str">
        <f>IF(Table1[[#This Row],[Reviews]]&gt;50000,"High",IF(Table1[[#This Row],[Reviews]]&gt;=10000,"Medium","Low"))</f>
        <v>Medium</v>
      </c>
      <c r="J405" s="1" t="str">
        <f>_xlfn.CONCAT(Table1[[#This Row],[Name]]," ",Table1[[#This Row],[Author]]," ",Table1[[#This Row],[Genre]])</f>
        <v>Divergent / Insurgent Veronica Roth Fiction</v>
      </c>
    </row>
    <row r="406" spans="1:10" x14ac:dyDescent="0.2">
      <c r="A406" s="11" t="s">
        <v>160</v>
      </c>
      <c r="B406" s="12" t="s">
        <v>157</v>
      </c>
      <c r="C406" s="13">
        <v>4.5</v>
      </c>
      <c r="D406" s="14">
        <v>13964</v>
      </c>
      <c r="E406" s="15">
        <v>32</v>
      </c>
      <c r="F406" s="14">
        <v>2012</v>
      </c>
      <c r="G406" s="49" t="str">
        <f>IF(Table1[[#This Row],[Price]]&gt;=50,"HighCost","LowCost")</f>
        <v>LowCost</v>
      </c>
      <c r="H406" s="16" t="s">
        <v>12</v>
      </c>
      <c r="I406" s="12" t="str">
        <f>IF(Table1[[#This Row],[Reviews]]&gt;50000,"High",IF(Table1[[#This Row],[Reviews]]&gt;=10000,"Medium","Low"))</f>
        <v>Medium</v>
      </c>
      <c r="J406" s="1" t="str">
        <f>_xlfn.CONCAT(Table1[[#This Row],[Name]]," ",Table1[[#This Row],[Author]]," ",Table1[[#This Row],[Genre]])</f>
        <v>Fifty Shades Trilogy (Fifty Shades of Grey / Fifty Shades Darker / Fifty Shades Freed) E L James Fiction</v>
      </c>
    </row>
    <row r="407" spans="1:10" x14ac:dyDescent="0.2">
      <c r="A407" s="11" t="s">
        <v>448</v>
      </c>
      <c r="B407" s="12" t="s">
        <v>377</v>
      </c>
      <c r="C407" s="13">
        <v>4.5</v>
      </c>
      <c r="D407" s="14">
        <v>13609</v>
      </c>
      <c r="E407" s="15">
        <v>14</v>
      </c>
      <c r="F407" s="14">
        <v>2019</v>
      </c>
      <c r="G407" s="49" t="str">
        <f>IF(Table1[[#This Row],[Price]]&gt;=50,"HighCost","LowCost")</f>
        <v>LowCost</v>
      </c>
      <c r="H407" s="16" t="s">
        <v>12</v>
      </c>
      <c r="I407" s="12" t="str">
        <f>IF(Table1[[#This Row],[Reviews]]&gt;50000,"High",IF(Table1[[#This Row],[Reviews]]&gt;=10000,"Medium","Low"))</f>
        <v>Medium</v>
      </c>
      <c r="J407" s="1" t="str">
        <f>_xlfn.CONCAT(Table1[[#This Row],[Name]]," ",Table1[[#This Row],[Author]]," ",Table1[[#This Row],[Genre]])</f>
        <v>The Guardians: A Novel John Grisham Fiction</v>
      </c>
    </row>
    <row r="408" spans="1:10" x14ac:dyDescent="0.2">
      <c r="A408" s="11" t="s">
        <v>258</v>
      </c>
      <c r="B408" s="12" t="s">
        <v>259</v>
      </c>
      <c r="C408" s="13">
        <v>4.5</v>
      </c>
      <c r="D408" s="14">
        <v>11391</v>
      </c>
      <c r="E408" s="15">
        <v>12</v>
      </c>
      <c r="F408" s="14">
        <v>2013</v>
      </c>
      <c r="G408" s="49" t="str">
        <f>IF(Table1[[#This Row],[Price]]&gt;=50,"HighCost","LowCost")</f>
        <v>LowCost</v>
      </c>
      <c r="H408" s="16" t="s">
        <v>9</v>
      </c>
      <c r="I408" s="12" t="str">
        <f>IF(Table1[[#This Row],[Reviews]]&gt;50000,"High",IF(Table1[[#This Row],[Reviews]]&gt;=10000,"Medium","Low"))</f>
        <v>Medium</v>
      </c>
      <c r="J408" s="1" t="str">
        <f>_xlfn.CONCAT(Table1[[#This Row],[Name]]," ",Table1[[#This Row],[Author]]," ",Table1[[#This Row],[Genre]])</f>
        <v>Killing Jesus (Bill O'Reilly's Killing Series) Bill O'Reilly Non Fiction</v>
      </c>
    </row>
    <row r="409" spans="1:10" x14ac:dyDescent="0.2">
      <c r="A409" s="11" t="s">
        <v>599</v>
      </c>
      <c r="B409" s="12" t="s">
        <v>600</v>
      </c>
      <c r="C409" s="13">
        <v>4.5</v>
      </c>
      <c r="D409" s="14">
        <v>10760</v>
      </c>
      <c r="E409" s="15">
        <v>15</v>
      </c>
      <c r="F409" s="14">
        <v>2012</v>
      </c>
      <c r="G409" s="49" t="str">
        <f>IF(Table1[[#This Row],[Price]]&gt;=50,"HighCost","LowCost")</f>
        <v>LowCost</v>
      </c>
      <c r="H409" s="16" t="s">
        <v>12</v>
      </c>
      <c r="I409" s="12" t="str">
        <f>IF(Table1[[#This Row],[Reviews]]&gt;50000,"High",IF(Table1[[#This Row],[Reviews]]&gt;=10000,"Medium","Low"))</f>
        <v>Medium</v>
      </c>
      <c r="J409" s="1" t="str">
        <f>_xlfn.CONCAT(Table1[[#This Row],[Name]]," ",Table1[[#This Row],[Author]]," ",Table1[[#This Row],[Genre]])</f>
        <v>Winter of the World: Book Two of the Century Trilogy Ken Follett Fiction</v>
      </c>
    </row>
    <row r="410" spans="1:10" x14ac:dyDescent="0.2">
      <c r="A410" s="11" t="s">
        <v>486</v>
      </c>
      <c r="B410" s="12" t="s">
        <v>487</v>
      </c>
      <c r="C410" s="13">
        <v>4.5</v>
      </c>
      <c r="D410" s="14">
        <v>10101</v>
      </c>
      <c r="E410" s="15">
        <v>8</v>
      </c>
      <c r="F410" s="14">
        <v>2014</v>
      </c>
      <c r="G410" s="49" t="str">
        <f>IF(Table1[[#This Row],[Price]]&gt;=50,"HighCost","LowCost")</f>
        <v>LowCost</v>
      </c>
      <c r="H410" s="16" t="s">
        <v>12</v>
      </c>
      <c r="I410" s="12" t="str">
        <f>IF(Table1[[#This Row],[Reviews]]&gt;50000,"High",IF(Table1[[#This Row],[Reviews]]&gt;=10000,"Medium","Low"))</f>
        <v>Medium</v>
      </c>
      <c r="J410" s="1" t="str">
        <f>_xlfn.CONCAT(Table1[[#This Row],[Name]]," ",Table1[[#This Row],[Author]]," ",Table1[[#This Row],[Genre]])</f>
        <v>The Maze Runner (Book 1) James Dashner Fiction</v>
      </c>
    </row>
    <row r="411" spans="1:10" x14ac:dyDescent="0.2">
      <c r="A411" s="11" t="s">
        <v>576</v>
      </c>
      <c r="B411" s="12" t="s">
        <v>577</v>
      </c>
      <c r="C411" s="13">
        <v>4.5</v>
      </c>
      <c r="D411" s="14">
        <v>8958</v>
      </c>
      <c r="E411" s="15">
        <v>12</v>
      </c>
      <c r="F411" s="14">
        <v>2011</v>
      </c>
      <c r="G411" s="49" t="str">
        <f>IF(Table1[[#This Row],[Price]]&gt;=50,"HighCost","LowCost")</f>
        <v>LowCost</v>
      </c>
      <c r="H411" s="16" t="s">
        <v>12</v>
      </c>
      <c r="I411" s="12" t="str">
        <f>IF(Table1[[#This Row],[Reviews]]&gt;50000,"High",IF(Table1[[#This Row],[Reviews]]&gt;=10000,"Medium","Low"))</f>
        <v>Low</v>
      </c>
      <c r="J411" s="1" t="str">
        <f>_xlfn.CONCAT(Table1[[#This Row],[Name]]," ",Table1[[#This Row],[Author]]," ",Table1[[#This Row],[Genre]])</f>
        <v>Water for Elephants: A Novel Sara Gruen Fiction</v>
      </c>
    </row>
    <row r="412" spans="1:10" x14ac:dyDescent="0.2">
      <c r="A412" s="11" t="s">
        <v>339</v>
      </c>
      <c r="B412" s="12" t="s">
        <v>340</v>
      </c>
      <c r="C412" s="13">
        <v>4.5</v>
      </c>
      <c r="D412" s="14">
        <v>8580</v>
      </c>
      <c r="E412" s="15">
        <v>46</v>
      </c>
      <c r="F412" s="14">
        <v>2009</v>
      </c>
      <c r="G412" s="49" t="str">
        <f>IF(Table1[[#This Row],[Price]]&gt;=50,"HighCost","LowCost")</f>
        <v>LowCost</v>
      </c>
      <c r="H412" s="16" t="s">
        <v>9</v>
      </c>
      <c r="I412" s="12" t="str">
        <f>IF(Table1[[#This Row],[Reviews]]&gt;50000,"High",IF(Table1[[#This Row],[Reviews]]&gt;=10000,"Medium","Low"))</f>
        <v>Low</v>
      </c>
      <c r="J412" s="1" t="str">
        <f>_xlfn.CONCAT(Table1[[#This Row],[Name]]," ",Table1[[#This Row],[Author]]," ",Table1[[#This Row],[Genre]])</f>
        <v>Publication Manual of the American Psychological Association, 6th Edition American Psychological Association Non Fiction</v>
      </c>
    </row>
    <row r="413" spans="1:10" x14ac:dyDescent="0.2">
      <c r="A413" s="11" t="s">
        <v>339</v>
      </c>
      <c r="B413" s="12" t="s">
        <v>340</v>
      </c>
      <c r="C413" s="13">
        <v>4.5</v>
      </c>
      <c r="D413" s="14">
        <v>8580</v>
      </c>
      <c r="E413" s="15">
        <v>46</v>
      </c>
      <c r="F413" s="14">
        <v>2010</v>
      </c>
      <c r="G413" s="49" t="str">
        <f>IF(Table1[[#This Row],[Price]]&gt;=50,"HighCost","LowCost")</f>
        <v>LowCost</v>
      </c>
      <c r="H413" s="16" t="s">
        <v>9</v>
      </c>
      <c r="I413" s="12" t="str">
        <f>IF(Table1[[#This Row],[Reviews]]&gt;50000,"High",IF(Table1[[#This Row],[Reviews]]&gt;=10000,"Medium","Low"))</f>
        <v>Low</v>
      </c>
      <c r="J413" s="1" t="str">
        <f>_xlfn.CONCAT(Table1[[#This Row],[Name]]," ",Table1[[#This Row],[Author]]," ",Table1[[#This Row],[Genre]])</f>
        <v>Publication Manual of the American Psychological Association, 6th Edition American Psychological Association Non Fiction</v>
      </c>
    </row>
    <row r="414" spans="1:10" x14ac:dyDescent="0.2">
      <c r="A414" s="11" t="s">
        <v>339</v>
      </c>
      <c r="B414" s="12" t="s">
        <v>340</v>
      </c>
      <c r="C414" s="13">
        <v>4.5</v>
      </c>
      <c r="D414" s="14">
        <v>8580</v>
      </c>
      <c r="E414" s="15">
        <v>46</v>
      </c>
      <c r="F414" s="14">
        <v>2011</v>
      </c>
      <c r="G414" s="49" t="str">
        <f>IF(Table1[[#This Row],[Price]]&gt;=50,"HighCost","LowCost")</f>
        <v>LowCost</v>
      </c>
      <c r="H414" s="16" t="s">
        <v>9</v>
      </c>
      <c r="I414" s="12" t="str">
        <f>IF(Table1[[#This Row],[Reviews]]&gt;50000,"High",IF(Table1[[#This Row],[Reviews]]&gt;=10000,"Medium","Low"))</f>
        <v>Low</v>
      </c>
      <c r="J414" s="1" t="str">
        <f>_xlfn.CONCAT(Table1[[#This Row],[Name]]," ",Table1[[#This Row],[Author]]," ",Table1[[#This Row],[Genre]])</f>
        <v>Publication Manual of the American Psychological Association, 6th Edition American Psychological Association Non Fiction</v>
      </c>
    </row>
    <row r="415" spans="1:10" x14ac:dyDescent="0.2">
      <c r="A415" s="11" t="s">
        <v>339</v>
      </c>
      <c r="B415" s="12" t="s">
        <v>340</v>
      </c>
      <c r="C415" s="13">
        <v>4.5</v>
      </c>
      <c r="D415" s="14">
        <v>8580</v>
      </c>
      <c r="E415" s="15">
        <v>46</v>
      </c>
      <c r="F415" s="14">
        <v>2012</v>
      </c>
      <c r="G415" s="49" t="str">
        <f>IF(Table1[[#This Row],[Price]]&gt;=50,"HighCost","LowCost")</f>
        <v>LowCost</v>
      </c>
      <c r="H415" s="16" t="s">
        <v>9</v>
      </c>
      <c r="I415" s="12" t="str">
        <f>IF(Table1[[#This Row],[Reviews]]&gt;50000,"High",IF(Table1[[#This Row],[Reviews]]&gt;=10000,"Medium","Low"))</f>
        <v>Low</v>
      </c>
      <c r="J415" s="1" t="str">
        <f>_xlfn.CONCAT(Table1[[#This Row],[Name]]," ",Table1[[#This Row],[Author]]," ",Table1[[#This Row],[Genre]])</f>
        <v>Publication Manual of the American Psychological Association, 6th Edition American Psychological Association Non Fiction</v>
      </c>
    </row>
    <row r="416" spans="1:10" x14ac:dyDescent="0.2">
      <c r="A416" s="11" t="s">
        <v>339</v>
      </c>
      <c r="B416" s="12" t="s">
        <v>340</v>
      </c>
      <c r="C416" s="13">
        <v>4.5</v>
      </c>
      <c r="D416" s="14">
        <v>8580</v>
      </c>
      <c r="E416" s="15">
        <v>46</v>
      </c>
      <c r="F416" s="14">
        <v>2013</v>
      </c>
      <c r="G416" s="49" t="str">
        <f>IF(Table1[[#This Row],[Price]]&gt;=50,"HighCost","LowCost")</f>
        <v>LowCost</v>
      </c>
      <c r="H416" s="16" t="s">
        <v>9</v>
      </c>
      <c r="I416" s="12" t="str">
        <f>IF(Table1[[#This Row],[Reviews]]&gt;50000,"High",IF(Table1[[#This Row],[Reviews]]&gt;=10000,"Medium","Low"))</f>
        <v>Low</v>
      </c>
      <c r="J416" s="1" t="str">
        <f>_xlfn.CONCAT(Table1[[#This Row],[Name]]," ",Table1[[#This Row],[Author]]," ",Table1[[#This Row],[Genre]])</f>
        <v>Publication Manual of the American Psychological Association, 6th Edition American Psychological Association Non Fiction</v>
      </c>
    </row>
    <row r="417" spans="1:10" x14ac:dyDescent="0.2">
      <c r="A417" s="11" t="s">
        <v>339</v>
      </c>
      <c r="B417" s="12" t="s">
        <v>340</v>
      </c>
      <c r="C417" s="13">
        <v>4.5</v>
      </c>
      <c r="D417" s="14">
        <v>8580</v>
      </c>
      <c r="E417" s="15">
        <v>46</v>
      </c>
      <c r="F417" s="14">
        <v>2014</v>
      </c>
      <c r="G417" s="49" t="str">
        <f>IF(Table1[[#This Row],[Price]]&gt;=50,"HighCost","LowCost")</f>
        <v>LowCost</v>
      </c>
      <c r="H417" s="16" t="s">
        <v>9</v>
      </c>
      <c r="I417" s="12" t="str">
        <f>IF(Table1[[#This Row],[Reviews]]&gt;50000,"High",IF(Table1[[#This Row],[Reviews]]&gt;=10000,"Medium","Low"))</f>
        <v>Low</v>
      </c>
      <c r="J417" s="1" t="str">
        <f>_xlfn.CONCAT(Table1[[#This Row],[Name]]," ",Table1[[#This Row],[Author]]," ",Table1[[#This Row],[Genre]])</f>
        <v>Publication Manual of the American Psychological Association, 6th Edition American Psychological Association Non Fiction</v>
      </c>
    </row>
    <row r="418" spans="1:10" x14ac:dyDescent="0.2">
      <c r="A418" s="11" t="s">
        <v>339</v>
      </c>
      <c r="B418" s="12" t="s">
        <v>340</v>
      </c>
      <c r="C418" s="13">
        <v>4.5</v>
      </c>
      <c r="D418" s="14">
        <v>8580</v>
      </c>
      <c r="E418" s="15">
        <v>46</v>
      </c>
      <c r="F418" s="14">
        <v>2015</v>
      </c>
      <c r="G418" s="49" t="str">
        <f>IF(Table1[[#This Row],[Price]]&gt;=50,"HighCost","LowCost")</f>
        <v>LowCost</v>
      </c>
      <c r="H418" s="16" t="s">
        <v>9</v>
      </c>
      <c r="I418" s="12" t="str">
        <f>IF(Table1[[#This Row],[Reviews]]&gt;50000,"High",IF(Table1[[#This Row],[Reviews]]&gt;=10000,"Medium","Low"))</f>
        <v>Low</v>
      </c>
      <c r="J418" s="1" t="str">
        <f>_xlfn.CONCAT(Table1[[#This Row],[Name]]," ",Table1[[#This Row],[Author]]," ",Table1[[#This Row],[Genre]])</f>
        <v>Publication Manual of the American Psychological Association, 6th Edition American Psychological Association Non Fiction</v>
      </c>
    </row>
    <row r="419" spans="1:10" x14ac:dyDescent="0.2">
      <c r="A419" s="11" t="s">
        <v>339</v>
      </c>
      <c r="B419" s="12" t="s">
        <v>340</v>
      </c>
      <c r="C419" s="13">
        <v>4.5</v>
      </c>
      <c r="D419" s="14">
        <v>8580</v>
      </c>
      <c r="E419" s="15">
        <v>46</v>
      </c>
      <c r="F419" s="14">
        <v>2016</v>
      </c>
      <c r="G419" s="49" t="str">
        <f>IF(Table1[[#This Row],[Price]]&gt;=50,"HighCost","LowCost")</f>
        <v>LowCost</v>
      </c>
      <c r="H419" s="16" t="s">
        <v>9</v>
      </c>
      <c r="I419" s="12" t="str">
        <f>IF(Table1[[#This Row],[Reviews]]&gt;50000,"High",IF(Table1[[#This Row],[Reviews]]&gt;=10000,"Medium","Low"))</f>
        <v>Low</v>
      </c>
      <c r="J419" s="1" t="str">
        <f>_xlfn.CONCAT(Table1[[#This Row],[Name]]," ",Table1[[#This Row],[Author]]," ",Table1[[#This Row],[Genre]])</f>
        <v>Publication Manual of the American Psychological Association, 6th Edition American Psychological Association Non Fiction</v>
      </c>
    </row>
    <row r="420" spans="1:10" x14ac:dyDescent="0.2">
      <c r="A420" s="11" t="s">
        <v>339</v>
      </c>
      <c r="B420" s="12" t="s">
        <v>340</v>
      </c>
      <c r="C420" s="13">
        <v>4.5</v>
      </c>
      <c r="D420" s="14">
        <v>8580</v>
      </c>
      <c r="E420" s="15">
        <v>46</v>
      </c>
      <c r="F420" s="14">
        <v>2017</v>
      </c>
      <c r="G420" s="49" t="str">
        <f>IF(Table1[[#This Row],[Price]]&gt;=50,"HighCost","LowCost")</f>
        <v>LowCost</v>
      </c>
      <c r="H420" s="16" t="s">
        <v>9</v>
      </c>
      <c r="I420" s="12" t="str">
        <f>IF(Table1[[#This Row],[Reviews]]&gt;50000,"High",IF(Table1[[#This Row],[Reviews]]&gt;=10000,"Medium","Low"))</f>
        <v>Low</v>
      </c>
      <c r="J420" s="1" t="str">
        <f>_xlfn.CONCAT(Table1[[#This Row],[Name]]," ",Table1[[#This Row],[Author]]," ",Table1[[#This Row],[Genre]])</f>
        <v>Publication Manual of the American Psychological Association, 6th Edition American Psychological Association Non Fiction</v>
      </c>
    </row>
    <row r="421" spans="1:10" x14ac:dyDescent="0.2">
      <c r="A421" s="11" t="s">
        <v>339</v>
      </c>
      <c r="B421" s="12" t="s">
        <v>340</v>
      </c>
      <c r="C421" s="13">
        <v>4.5</v>
      </c>
      <c r="D421" s="14">
        <v>8580</v>
      </c>
      <c r="E421" s="15">
        <v>46</v>
      </c>
      <c r="F421" s="14">
        <v>2018</v>
      </c>
      <c r="G421" s="49" t="str">
        <f>IF(Table1[[#This Row],[Price]]&gt;=50,"HighCost","LowCost")</f>
        <v>LowCost</v>
      </c>
      <c r="H421" s="16" t="s">
        <v>9</v>
      </c>
      <c r="I421" s="12" t="str">
        <f>IF(Table1[[#This Row],[Reviews]]&gt;50000,"High",IF(Table1[[#This Row],[Reviews]]&gt;=10000,"Medium","Low"))</f>
        <v>Low</v>
      </c>
      <c r="J421" s="1" t="str">
        <f>_xlfn.CONCAT(Table1[[#This Row],[Name]]," ",Table1[[#This Row],[Author]]," ",Table1[[#This Row],[Genre]])</f>
        <v>Publication Manual of the American Psychological Association, 6th Edition American Psychological Association Non Fiction</v>
      </c>
    </row>
    <row r="422" spans="1:10" x14ac:dyDescent="0.2">
      <c r="A422" s="11" t="s">
        <v>288</v>
      </c>
      <c r="B422" s="12" t="s">
        <v>289</v>
      </c>
      <c r="C422" s="13">
        <v>4.5</v>
      </c>
      <c r="D422" s="14">
        <v>8491</v>
      </c>
      <c r="E422" s="15">
        <v>7</v>
      </c>
      <c r="F422" s="14">
        <v>2014</v>
      </c>
      <c r="G422" s="49" t="str">
        <f>IF(Table1[[#This Row],[Price]]&gt;=50,"HighCost","LowCost")</f>
        <v>LowCost</v>
      </c>
      <c r="H422" s="16" t="s">
        <v>12</v>
      </c>
      <c r="I422" s="12" t="str">
        <f>IF(Table1[[#This Row],[Reviews]]&gt;50000,"High",IF(Table1[[#This Row],[Reviews]]&gt;=10000,"Medium","Low"))</f>
        <v>Low</v>
      </c>
      <c r="J422" s="1" t="str">
        <f>_xlfn.CONCAT(Table1[[#This Row],[Name]]," ",Table1[[#This Row],[Author]]," ",Table1[[#This Row],[Genre]])</f>
        <v>Looking for Alaska John Green Fiction</v>
      </c>
    </row>
    <row r="423" spans="1:10" x14ac:dyDescent="0.2">
      <c r="A423" s="11" t="s">
        <v>549</v>
      </c>
      <c r="B423" s="12" t="s">
        <v>550</v>
      </c>
      <c r="C423" s="13">
        <v>4.5</v>
      </c>
      <c r="D423" s="14">
        <v>7932</v>
      </c>
      <c r="E423" s="15">
        <v>9</v>
      </c>
      <c r="F423" s="14">
        <v>2017</v>
      </c>
      <c r="G423" s="49" t="str">
        <f>IF(Table1[[#This Row],[Price]]&gt;=50,"HighCost","LowCost")</f>
        <v>LowCost</v>
      </c>
      <c r="H423" s="16" t="s">
        <v>12</v>
      </c>
      <c r="I423" s="12" t="str">
        <f>IF(Table1[[#This Row],[Reviews]]&gt;50000,"High",IF(Table1[[#This Row],[Reviews]]&gt;=10000,"Medium","Low"))</f>
        <v>Low</v>
      </c>
      <c r="J423" s="1" t="str">
        <f>_xlfn.CONCAT(Table1[[#This Row],[Name]]," ",Table1[[#This Row],[Author]]," ",Table1[[#This Row],[Genre]])</f>
        <v>Thirteen Reasons Why Jay Asher Fiction</v>
      </c>
    </row>
    <row r="424" spans="1:10" x14ac:dyDescent="0.2">
      <c r="A424" s="11" t="s">
        <v>114</v>
      </c>
      <c r="B424" s="12" t="s">
        <v>115</v>
      </c>
      <c r="C424" s="13">
        <v>4.5</v>
      </c>
      <c r="D424" s="14">
        <v>6679</v>
      </c>
      <c r="E424" s="15">
        <v>105</v>
      </c>
      <c r="F424" s="14">
        <v>2013</v>
      </c>
      <c r="G424" s="49" t="str">
        <f>IF(Table1[[#This Row],[Price]]&gt;=50,"HighCost","LowCost")</f>
        <v>HighCost</v>
      </c>
      <c r="H424" s="16" t="s">
        <v>9</v>
      </c>
      <c r="I424" s="12" t="str">
        <f>IF(Table1[[#This Row],[Reviews]]&gt;50000,"High",IF(Table1[[#This Row],[Reviews]]&gt;=10000,"Medium","Low"))</f>
        <v>Low</v>
      </c>
      <c r="J424" s="1" t="str">
        <f>_xlfn.CONCAT(Table1[[#This Row],[Name]]," ",Table1[[#This Row],[Author]]," ",Table1[[#This Row],[Genre]])</f>
        <v>Diagnostic and Statistical Manual of Mental Disorders, 5th Edition: DSM-5 American Psychiatric Association Non Fiction</v>
      </c>
    </row>
    <row r="425" spans="1:10" x14ac:dyDescent="0.2">
      <c r="A425" s="11" t="s">
        <v>114</v>
      </c>
      <c r="B425" s="12" t="s">
        <v>115</v>
      </c>
      <c r="C425" s="13">
        <v>4.5</v>
      </c>
      <c r="D425" s="14">
        <v>6679</v>
      </c>
      <c r="E425" s="15">
        <v>105</v>
      </c>
      <c r="F425" s="14">
        <v>2014</v>
      </c>
      <c r="G425" s="49" t="str">
        <f>IF(Table1[[#This Row],[Price]]&gt;=50,"HighCost","LowCost")</f>
        <v>HighCost</v>
      </c>
      <c r="H425" s="16" t="s">
        <v>9</v>
      </c>
      <c r="I425" s="12" t="str">
        <f>IF(Table1[[#This Row],[Reviews]]&gt;50000,"High",IF(Table1[[#This Row],[Reviews]]&gt;=10000,"Medium","Low"))</f>
        <v>Low</v>
      </c>
      <c r="J425" s="1" t="str">
        <f>_xlfn.CONCAT(Table1[[#This Row],[Name]]," ",Table1[[#This Row],[Author]]," ",Table1[[#This Row],[Genre]])</f>
        <v>Diagnostic and Statistical Manual of Mental Disorders, 5th Edition: DSM-5 American Psychiatric Association Non Fiction</v>
      </c>
    </row>
    <row r="426" spans="1:10" x14ac:dyDescent="0.2">
      <c r="A426" s="11" t="s">
        <v>142</v>
      </c>
      <c r="B426" s="12" t="s">
        <v>143</v>
      </c>
      <c r="C426" s="13">
        <v>4.5</v>
      </c>
      <c r="D426" s="14">
        <v>6346</v>
      </c>
      <c r="E426" s="15">
        <v>9</v>
      </c>
      <c r="F426" s="14">
        <v>2011</v>
      </c>
      <c r="G426" s="49" t="str">
        <f>IF(Table1[[#This Row],[Price]]&gt;=50,"HighCost","LowCost")</f>
        <v>LowCost</v>
      </c>
      <c r="H426" s="16" t="s">
        <v>9</v>
      </c>
      <c r="I426" s="12" t="str">
        <f>IF(Table1[[#This Row],[Reviews]]&gt;50000,"High",IF(Table1[[#This Row],[Reviews]]&gt;=10000,"Medium","Low"))</f>
        <v>Low</v>
      </c>
      <c r="J426" s="1" t="str">
        <f>_xlfn.CONCAT(Table1[[#This Row],[Name]]," ",Table1[[#This Row],[Author]]," ",Table1[[#This Row],[Genre]])</f>
        <v>Eat to Live: The Amazing Nutrient-Rich Program for Fast and Sustained Weight Loss, Revised Edition Joel Fuhrman MD Non Fiction</v>
      </c>
    </row>
    <row r="427" spans="1:10" x14ac:dyDescent="0.2">
      <c r="A427" s="11" t="s">
        <v>142</v>
      </c>
      <c r="B427" s="12" t="s">
        <v>143</v>
      </c>
      <c r="C427" s="13">
        <v>4.5</v>
      </c>
      <c r="D427" s="14">
        <v>6346</v>
      </c>
      <c r="E427" s="15">
        <v>9</v>
      </c>
      <c r="F427" s="14">
        <v>2012</v>
      </c>
      <c r="G427" s="49" t="str">
        <f>IF(Table1[[#This Row],[Price]]&gt;=50,"HighCost","LowCost")</f>
        <v>LowCost</v>
      </c>
      <c r="H427" s="16" t="s">
        <v>9</v>
      </c>
      <c r="I427" s="12" t="str">
        <f>IF(Table1[[#This Row],[Reviews]]&gt;50000,"High",IF(Table1[[#This Row],[Reviews]]&gt;=10000,"Medium","Low"))</f>
        <v>Low</v>
      </c>
      <c r="J427" s="1" t="str">
        <f>_xlfn.CONCAT(Table1[[#This Row],[Name]]," ",Table1[[#This Row],[Author]]," ",Table1[[#This Row],[Genre]])</f>
        <v>Eat to Live: The Amazing Nutrient-Rich Program for Fast and Sustained Weight Loss, Revised Edition Joel Fuhrman MD Non Fiction</v>
      </c>
    </row>
    <row r="428" spans="1:10" x14ac:dyDescent="0.2">
      <c r="A428" s="11" t="s">
        <v>272</v>
      </c>
      <c r="B428" s="12" t="s">
        <v>273</v>
      </c>
      <c r="C428" s="13">
        <v>4.5</v>
      </c>
      <c r="D428" s="14">
        <v>6132</v>
      </c>
      <c r="E428" s="15">
        <v>13</v>
      </c>
      <c r="F428" s="14">
        <v>2013</v>
      </c>
      <c r="G428" s="49" t="str">
        <f>IF(Table1[[#This Row],[Price]]&gt;=50,"HighCost","LowCost")</f>
        <v>LowCost</v>
      </c>
      <c r="H428" s="16" t="s">
        <v>9</v>
      </c>
      <c r="I428" s="12" t="str">
        <f>IF(Table1[[#This Row],[Reviews]]&gt;50000,"High",IF(Table1[[#This Row],[Reviews]]&gt;=10000,"Medium","Low"))</f>
        <v>Low</v>
      </c>
      <c r="J428" s="1" t="str">
        <f>_xlfn.CONCAT(Table1[[#This Row],[Name]]," ",Table1[[#This Row],[Author]]," ",Table1[[#This Row],[Genre]])</f>
        <v>Lean In: Women, Work, and the Will to Lead Sheryl Sandberg Non Fiction</v>
      </c>
    </row>
    <row r="429" spans="1:10" x14ac:dyDescent="0.2">
      <c r="A429" s="11" t="s">
        <v>32</v>
      </c>
      <c r="B429" s="12" t="s">
        <v>33</v>
      </c>
      <c r="C429" s="13">
        <v>4.5</v>
      </c>
      <c r="D429" s="14">
        <v>5153</v>
      </c>
      <c r="E429" s="15">
        <v>5</v>
      </c>
      <c r="F429" s="14">
        <v>2018</v>
      </c>
      <c r="G429" s="49" t="str">
        <f>IF(Table1[[#This Row],[Price]]&gt;=50,"HighCost","LowCost")</f>
        <v>LowCost</v>
      </c>
      <c r="H429" s="16" t="s">
        <v>12</v>
      </c>
      <c r="I429" s="12" t="str">
        <f>IF(Table1[[#This Row],[Reviews]]&gt;50000,"High",IF(Table1[[#This Row],[Reviews]]&gt;=10000,"Medium","Low"))</f>
        <v>Low</v>
      </c>
      <c r="J429" s="1" t="str">
        <f>_xlfn.CONCAT(Table1[[#This Row],[Name]]," ",Table1[[#This Row],[Author]]," ",Table1[[#This Row],[Genre]])</f>
        <v>A Wrinkle in Time (Time Quintet) Madeleine L'Engle Fiction</v>
      </c>
    </row>
    <row r="430" spans="1:10" x14ac:dyDescent="0.2">
      <c r="A430" s="11" t="s">
        <v>255</v>
      </c>
      <c r="B430" s="12" t="s">
        <v>11</v>
      </c>
      <c r="C430" s="13">
        <v>4.5</v>
      </c>
      <c r="D430" s="14">
        <v>4748</v>
      </c>
      <c r="E430" s="15">
        <v>12</v>
      </c>
      <c r="F430" s="14">
        <v>2013</v>
      </c>
      <c r="G430" s="49" t="str">
        <f>IF(Table1[[#This Row],[Price]]&gt;=50,"HighCost","LowCost")</f>
        <v>LowCost</v>
      </c>
      <c r="H430" s="16" t="s">
        <v>12</v>
      </c>
      <c r="I430" s="12" t="str">
        <f>IF(Table1[[#This Row],[Reviews]]&gt;50000,"High",IF(Table1[[#This Row],[Reviews]]&gt;=10000,"Medium","Low"))</f>
        <v>Low</v>
      </c>
      <c r="J430" s="1" t="str">
        <f>_xlfn.CONCAT(Table1[[#This Row],[Name]]," ",Table1[[#This Row],[Author]]," ",Table1[[#This Row],[Genre]])</f>
        <v>Joyland (Hard Case Crime) Stephen King Fiction</v>
      </c>
    </row>
    <row r="431" spans="1:10" x14ac:dyDescent="0.2">
      <c r="A431" s="11" t="s">
        <v>267</v>
      </c>
      <c r="B431" s="12" t="s">
        <v>268</v>
      </c>
      <c r="C431" s="13">
        <v>4.5</v>
      </c>
      <c r="D431" s="14">
        <v>3673</v>
      </c>
      <c r="E431" s="15">
        <v>4</v>
      </c>
      <c r="F431" s="14">
        <v>2013</v>
      </c>
      <c r="G431" s="49" t="str">
        <f>IF(Table1[[#This Row],[Price]]&gt;=50,"HighCost","LowCost")</f>
        <v>LowCost</v>
      </c>
      <c r="H431" s="16" t="s">
        <v>9</v>
      </c>
      <c r="I431" s="12" t="str">
        <f>IF(Table1[[#This Row],[Reviews]]&gt;50000,"High",IF(Table1[[#This Row],[Reviews]]&gt;=10000,"Medium","Low"))</f>
        <v>Low</v>
      </c>
      <c r="J431" s="1" t="str">
        <f>_xlfn.CONCAT(Table1[[#This Row],[Name]]," ",Table1[[#This Row],[Author]]," ",Table1[[#This Row],[Genre]])</f>
        <v>Knock-Knock Jokes for Kids Rob Elliott Non Fiction</v>
      </c>
    </row>
    <row r="432" spans="1:10" x14ac:dyDescent="0.2">
      <c r="A432" s="11" t="s">
        <v>267</v>
      </c>
      <c r="B432" s="12" t="s">
        <v>268</v>
      </c>
      <c r="C432" s="13">
        <v>4.5</v>
      </c>
      <c r="D432" s="14">
        <v>3673</v>
      </c>
      <c r="E432" s="15">
        <v>4</v>
      </c>
      <c r="F432" s="14">
        <v>2014</v>
      </c>
      <c r="G432" s="49" t="str">
        <f>IF(Table1[[#This Row],[Price]]&gt;=50,"HighCost","LowCost")</f>
        <v>LowCost</v>
      </c>
      <c r="H432" s="16" t="s">
        <v>9</v>
      </c>
      <c r="I432" s="12" t="str">
        <f>IF(Table1[[#This Row],[Reviews]]&gt;50000,"High",IF(Table1[[#This Row],[Reviews]]&gt;=10000,"Medium","Low"))</f>
        <v>Low</v>
      </c>
      <c r="J432" s="1" t="str">
        <f>_xlfn.CONCAT(Table1[[#This Row],[Name]]," ",Table1[[#This Row],[Author]]," ",Table1[[#This Row],[Genre]])</f>
        <v>Knock-Knock Jokes for Kids Rob Elliott Non Fiction</v>
      </c>
    </row>
    <row r="433" spans="1:10" x14ac:dyDescent="0.2">
      <c r="A433" s="11" t="s">
        <v>267</v>
      </c>
      <c r="B433" s="12" t="s">
        <v>268</v>
      </c>
      <c r="C433" s="13">
        <v>4.5</v>
      </c>
      <c r="D433" s="14">
        <v>3673</v>
      </c>
      <c r="E433" s="15">
        <v>4</v>
      </c>
      <c r="F433" s="14">
        <v>2015</v>
      </c>
      <c r="G433" s="49" t="str">
        <f>IF(Table1[[#This Row],[Price]]&gt;=50,"HighCost","LowCost")</f>
        <v>LowCost</v>
      </c>
      <c r="H433" s="16" t="s">
        <v>9</v>
      </c>
      <c r="I433" s="12" t="str">
        <f>IF(Table1[[#This Row],[Reviews]]&gt;50000,"High",IF(Table1[[#This Row],[Reviews]]&gt;=10000,"Medium","Low"))</f>
        <v>Low</v>
      </c>
      <c r="J433" s="1" t="str">
        <f>_xlfn.CONCAT(Table1[[#This Row],[Name]]," ",Table1[[#This Row],[Author]]," ",Table1[[#This Row],[Genre]])</f>
        <v>Knock-Knock Jokes for Kids Rob Elliott Non Fiction</v>
      </c>
    </row>
    <row r="434" spans="1:10" x14ac:dyDescent="0.2">
      <c r="A434" s="11" t="s">
        <v>502</v>
      </c>
      <c r="B434" s="12" t="s">
        <v>503</v>
      </c>
      <c r="C434" s="13">
        <v>4.5</v>
      </c>
      <c r="D434" s="14">
        <v>3601</v>
      </c>
      <c r="E434" s="15">
        <v>18</v>
      </c>
      <c r="F434" s="14">
        <v>2018</v>
      </c>
      <c r="G434" s="49" t="str">
        <f>IF(Table1[[#This Row],[Price]]&gt;=50,"HighCost","LowCost")</f>
        <v>LowCost</v>
      </c>
      <c r="H434" s="16" t="s">
        <v>9</v>
      </c>
      <c r="I434" s="12" t="str">
        <f>IF(Table1[[#This Row],[Reviews]]&gt;50000,"High",IF(Table1[[#This Row],[Reviews]]&gt;=10000,"Medium","Low"))</f>
        <v>Low</v>
      </c>
      <c r="J434" s="1" t="str">
        <f>_xlfn.CONCAT(Table1[[#This Row],[Name]]," ",Table1[[#This Row],[Author]]," ",Table1[[#This Row],[Genre]])</f>
        <v>The Plant Paradox Cookbook: 100 Delicious Recipes to Help You Lose Weight, Heal Your Gut, and Live Lectin-Free Dr. Steven R Gundry MD Non Fiction</v>
      </c>
    </row>
    <row r="435" spans="1:10" x14ac:dyDescent="0.2">
      <c r="A435" s="11" t="s">
        <v>193</v>
      </c>
      <c r="B435" s="12" t="s">
        <v>194</v>
      </c>
      <c r="C435" s="13">
        <v>4.5</v>
      </c>
      <c r="D435" s="14">
        <v>3457</v>
      </c>
      <c r="E435" s="15">
        <v>14</v>
      </c>
      <c r="F435" s="14">
        <v>2009</v>
      </c>
      <c r="G435" s="49" t="str">
        <f>IF(Table1[[#This Row],[Price]]&gt;=50,"HighCost","LowCost")</f>
        <v>LowCost</v>
      </c>
      <c r="H435" s="16" t="s">
        <v>9</v>
      </c>
      <c r="I435" s="12" t="str">
        <f>IF(Table1[[#This Row],[Reviews]]&gt;50000,"High",IF(Table1[[#This Row],[Reviews]]&gt;=10000,"Medium","Low"))</f>
        <v>Low</v>
      </c>
      <c r="J435" s="1" t="str">
        <f>_xlfn.CONCAT(Table1[[#This Row],[Name]]," ",Table1[[#This Row],[Author]]," ",Table1[[#This Row],[Genre]])</f>
        <v>Good to Great: Why Some Companies Make the Leap and Others Don't Jim Collins Non Fiction</v>
      </c>
    </row>
    <row r="436" spans="1:10" x14ac:dyDescent="0.2">
      <c r="A436" s="11" t="s">
        <v>193</v>
      </c>
      <c r="B436" s="12" t="s">
        <v>194</v>
      </c>
      <c r="C436" s="13">
        <v>4.5</v>
      </c>
      <c r="D436" s="14">
        <v>3457</v>
      </c>
      <c r="E436" s="15">
        <v>14</v>
      </c>
      <c r="F436" s="14">
        <v>2010</v>
      </c>
      <c r="G436" s="49" t="str">
        <f>IF(Table1[[#This Row],[Price]]&gt;=50,"HighCost","LowCost")</f>
        <v>LowCost</v>
      </c>
      <c r="H436" s="16" t="s">
        <v>9</v>
      </c>
      <c r="I436" s="12" t="str">
        <f>IF(Table1[[#This Row],[Reviews]]&gt;50000,"High",IF(Table1[[#This Row],[Reviews]]&gt;=10000,"Medium","Low"))</f>
        <v>Low</v>
      </c>
      <c r="J436" s="1" t="str">
        <f>_xlfn.CONCAT(Table1[[#This Row],[Name]]," ",Table1[[#This Row],[Author]]," ",Table1[[#This Row],[Genre]])</f>
        <v>Good to Great: Why Some Companies Make the Leap and Others Don't Jim Collins Non Fiction</v>
      </c>
    </row>
    <row r="437" spans="1:10" x14ac:dyDescent="0.2">
      <c r="A437" s="11" t="s">
        <v>193</v>
      </c>
      <c r="B437" s="12" t="s">
        <v>194</v>
      </c>
      <c r="C437" s="13">
        <v>4.5</v>
      </c>
      <c r="D437" s="14">
        <v>3457</v>
      </c>
      <c r="E437" s="15">
        <v>14</v>
      </c>
      <c r="F437" s="14">
        <v>2011</v>
      </c>
      <c r="G437" s="49" t="str">
        <f>IF(Table1[[#This Row],[Price]]&gt;=50,"HighCost","LowCost")</f>
        <v>LowCost</v>
      </c>
      <c r="H437" s="16" t="s">
        <v>9</v>
      </c>
      <c r="I437" s="12" t="str">
        <f>IF(Table1[[#This Row],[Reviews]]&gt;50000,"High",IF(Table1[[#This Row],[Reviews]]&gt;=10000,"Medium","Low"))</f>
        <v>Low</v>
      </c>
      <c r="J437" s="1" t="str">
        <f>_xlfn.CONCAT(Table1[[#This Row],[Name]]," ",Table1[[#This Row],[Author]]," ",Table1[[#This Row],[Genre]])</f>
        <v>Good to Great: Why Some Companies Make the Leap and Others Don't Jim Collins Non Fiction</v>
      </c>
    </row>
    <row r="438" spans="1:10" x14ac:dyDescent="0.2">
      <c r="A438" s="11" t="s">
        <v>193</v>
      </c>
      <c r="B438" s="12" t="s">
        <v>194</v>
      </c>
      <c r="C438" s="13">
        <v>4.5</v>
      </c>
      <c r="D438" s="14">
        <v>3457</v>
      </c>
      <c r="E438" s="15">
        <v>14</v>
      </c>
      <c r="F438" s="14">
        <v>2012</v>
      </c>
      <c r="G438" s="49" t="str">
        <f>IF(Table1[[#This Row],[Price]]&gt;=50,"HighCost","LowCost")</f>
        <v>LowCost</v>
      </c>
      <c r="H438" s="16" t="s">
        <v>9</v>
      </c>
      <c r="I438" s="12" t="str">
        <f>IF(Table1[[#This Row],[Reviews]]&gt;50000,"High",IF(Table1[[#This Row],[Reviews]]&gt;=10000,"Medium","Low"))</f>
        <v>Low</v>
      </c>
      <c r="J438" s="1" t="str">
        <f>_xlfn.CONCAT(Table1[[#This Row],[Name]]," ",Table1[[#This Row],[Author]]," ",Table1[[#This Row],[Genre]])</f>
        <v>Good to Great: Why Some Companies Make the Leap and Others Don't Jim Collins Non Fiction</v>
      </c>
    </row>
    <row r="439" spans="1:10" x14ac:dyDescent="0.2">
      <c r="A439" s="11" t="s">
        <v>274</v>
      </c>
      <c r="B439" s="12" t="s">
        <v>275</v>
      </c>
      <c r="C439" s="13">
        <v>4.5</v>
      </c>
      <c r="D439" s="14">
        <v>3014</v>
      </c>
      <c r="E439" s="15">
        <v>21</v>
      </c>
      <c r="F439" s="14">
        <v>2017</v>
      </c>
      <c r="G439" s="49" t="str">
        <f>IF(Table1[[#This Row],[Price]]&gt;=50,"HighCost","LowCost")</f>
        <v>LowCost</v>
      </c>
      <c r="H439" s="16" t="s">
        <v>9</v>
      </c>
      <c r="I439" s="12" t="str">
        <f>IF(Table1[[#This Row],[Reviews]]&gt;50000,"High",IF(Table1[[#This Row],[Reviews]]&gt;=10000,"Medium","Low"))</f>
        <v>Low</v>
      </c>
      <c r="J439" s="1" t="str">
        <f>_xlfn.CONCAT(Table1[[#This Row],[Name]]," ",Table1[[#This Row],[Author]]," ",Table1[[#This Row],[Genre]])</f>
        <v>Leonardo da Vinci Walter Isaacson Non Fiction</v>
      </c>
    </row>
    <row r="440" spans="1:10" x14ac:dyDescent="0.2">
      <c r="A440" s="11" t="s">
        <v>85</v>
      </c>
      <c r="B440" s="12" t="s">
        <v>86</v>
      </c>
      <c r="C440" s="13">
        <v>4.5</v>
      </c>
      <c r="D440" s="14">
        <v>2884</v>
      </c>
      <c r="E440" s="15">
        <v>28</v>
      </c>
      <c r="F440" s="14">
        <v>2014</v>
      </c>
      <c r="G440" s="49" t="str">
        <f>IF(Table1[[#This Row],[Price]]&gt;=50,"HighCost","LowCost")</f>
        <v>LowCost</v>
      </c>
      <c r="H440" s="16" t="s">
        <v>9</v>
      </c>
      <c r="I440" s="12" t="str">
        <f>IF(Table1[[#This Row],[Reviews]]&gt;50000,"High",IF(Table1[[#This Row],[Reviews]]&gt;=10000,"Medium","Low"))</f>
        <v>Low</v>
      </c>
      <c r="J440" s="1" t="str">
        <f>_xlfn.CONCAT(Table1[[#This Row],[Name]]," ",Table1[[#This Row],[Author]]," ",Table1[[#This Row],[Genre]])</f>
        <v>Capital in the Twenty First Century Thomas Piketty Non Fiction</v>
      </c>
    </row>
    <row r="441" spans="1:10" x14ac:dyDescent="0.2">
      <c r="A441" s="11" t="s">
        <v>280</v>
      </c>
      <c r="B441" s="12" t="s">
        <v>281</v>
      </c>
      <c r="C441" s="13">
        <v>4.5</v>
      </c>
      <c r="D441" s="14">
        <v>2752</v>
      </c>
      <c r="E441" s="15">
        <v>18</v>
      </c>
      <c r="F441" s="14">
        <v>2010</v>
      </c>
      <c r="G441" s="49" t="str">
        <f>IF(Table1[[#This Row],[Price]]&gt;=50,"HighCost","LowCost")</f>
        <v>LowCost</v>
      </c>
      <c r="H441" s="16" t="s">
        <v>9</v>
      </c>
      <c r="I441" s="12" t="str">
        <f>IF(Table1[[#This Row],[Reviews]]&gt;50000,"High",IF(Table1[[#This Row],[Reviews]]&gt;=10000,"Medium","Low"))</f>
        <v>Low</v>
      </c>
      <c r="J441" s="1" t="str">
        <f>_xlfn.CONCAT(Table1[[#This Row],[Name]]," ",Table1[[#This Row],[Author]]," ",Table1[[#This Row],[Genre]])</f>
        <v>Life Keith Richards Non Fiction</v>
      </c>
    </row>
    <row r="442" spans="1:10" x14ac:dyDescent="0.2">
      <c r="A442" s="11" t="s">
        <v>566</v>
      </c>
      <c r="B442" s="12" t="s">
        <v>60</v>
      </c>
      <c r="C442" s="13">
        <v>4.5</v>
      </c>
      <c r="D442" s="14">
        <v>2586</v>
      </c>
      <c r="E442" s="15">
        <v>5</v>
      </c>
      <c r="F442" s="14">
        <v>2014</v>
      </c>
      <c r="G442" s="49" t="str">
        <f>IF(Table1[[#This Row],[Price]]&gt;=50,"HighCost","LowCost")</f>
        <v>LowCost</v>
      </c>
      <c r="H442" s="16" t="s">
        <v>12</v>
      </c>
      <c r="I442" s="12" t="str">
        <f>IF(Table1[[#This Row],[Reviews]]&gt;50000,"High",IF(Table1[[#This Row],[Reviews]]&gt;=10000,"Medium","Low"))</f>
        <v>Low</v>
      </c>
      <c r="J442" s="1" t="str">
        <f>_xlfn.CONCAT(Table1[[#This Row],[Name]]," ",Table1[[#This Row],[Author]]," ",Table1[[#This Row],[Genre]])</f>
        <v>Ultimate Sticker Book: Frozen: More Than 60 Reusable Full-Color Stickers DK Fiction</v>
      </c>
    </row>
    <row r="443" spans="1:10" x14ac:dyDescent="0.2">
      <c r="A443" s="11" t="s">
        <v>137</v>
      </c>
      <c r="B443" s="12" t="s">
        <v>138</v>
      </c>
      <c r="C443" s="13">
        <v>4.5</v>
      </c>
      <c r="D443" s="14">
        <v>2525</v>
      </c>
      <c r="E443" s="15">
        <v>16</v>
      </c>
      <c r="F443" s="14">
        <v>2010</v>
      </c>
      <c r="G443" s="49" t="str">
        <f>IF(Table1[[#This Row],[Price]]&gt;=50,"HighCost","LowCost")</f>
        <v>LowCost</v>
      </c>
      <c r="H443" s="16" t="s">
        <v>9</v>
      </c>
      <c r="I443" s="12" t="str">
        <f>IF(Table1[[#This Row],[Reviews]]&gt;50000,"High",IF(Table1[[#This Row],[Reviews]]&gt;=10000,"Medium","Low"))</f>
        <v>Low</v>
      </c>
      <c r="J443" s="1" t="str">
        <f>_xlfn.CONCAT(Table1[[#This Row],[Name]]," ",Table1[[#This Row],[Author]]," ",Table1[[#This Row],[Genre]])</f>
        <v>Drive: The Surprising Truth About What Motivates Us Daniel H. Pink Non Fiction</v>
      </c>
    </row>
    <row r="444" spans="1:10" x14ac:dyDescent="0.2">
      <c r="A444" s="11" t="s">
        <v>41</v>
      </c>
      <c r="B444" s="12" t="s">
        <v>42</v>
      </c>
      <c r="C444" s="13">
        <v>4.5</v>
      </c>
      <c r="D444" s="14">
        <v>2426</v>
      </c>
      <c r="E444" s="15">
        <v>8</v>
      </c>
      <c r="F444" s="14">
        <v>2015</v>
      </c>
      <c r="G444" s="49" t="str">
        <f>IF(Table1[[#This Row],[Price]]&gt;=50,"HighCost","LowCost")</f>
        <v>LowCost</v>
      </c>
      <c r="H444" s="16" t="s">
        <v>9</v>
      </c>
      <c r="I444" s="12" t="str">
        <f>IF(Table1[[#This Row],[Reviews]]&gt;50000,"High",IF(Table1[[#This Row],[Reviews]]&gt;=10000,"Medium","Low"))</f>
        <v>Low</v>
      </c>
      <c r="J444" s="1" t="str">
        <f>_xlfn.CONCAT(Table1[[#This Row],[Name]]," ",Table1[[#This Row],[Author]]," ",Table1[[#This Row],[Genre]])</f>
        <v>Adult Coloring Books: A Coloring Book for Adults Featuring Mandalas and Henna Inspired Flowers, Animals, and Paisleyâ€¦ Coloring Books for Adults Non Fiction</v>
      </c>
    </row>
    <row r="445" spans="1:10" x14ac:dyDescent="0.2">
      <c r="A445" s="11" t="s">
        <v>36</v>
      </c>
      <c r="B445" s="12" t="s">
        <v>37</v>
      </c>
      <c r="C445" s="13">
        <v>4.5</v>
      </c>
      <c r="D445" s="14">
        <v>2313</v>
      </c>
      <c r="E445" s="15">
        <v>4</v>
      </c>
      <c r="F445" s="14">
        <v>2016</v>
      </c>
      <c r="G445" s="49" t="str">
        <f>IF(Table1[[#This Row],[Price]]&gt;=50,"HighCost","LowCost")</f>
        <v>LowCost</v>
      </c>
      <c r="H445" s="16" t="s">
        <v>9</v>
      </c>
      <c r="I445" s="12" t="str">
        <f>IF(Table1[[#This Row],[Reviews]]&gt;50000,"High",IF(Table1[[#This Row],[Reviews]]&gt;=10000,"Medium","Low"))</f>
        <v>Low</v>
      </c>
      <c r="J445" s="1" t="str">
        <f>_xlfn.CONCAT(Table1[[#This Row],[Name]]," ",Table1[[#This Row],[Author]]," ",Table1[[#This Row],[Genre]])</f>
        <v>Adult Coloring Book Designs: Stress Relief Coloring Book: Garden Designs, Mandalas, Animals, and Paisley Patterns Adult Coloring Book Designs Non Fiction</v>
      </c>
    </row>
    <row r="446" spans="1:10" x14ac:dyDescent="0.2">
      <c r="A446" s="11" t="s">
        <v>551</v>
      </c>
      <c r="B446" s="12" t="s">
        <v>552</v>
      </c>
      <c r="C446" s="13">
        <v>4.5</v>
      </c>
      <c r="D446" s="14">
        <v>1904</v>
      </c>
      <c r="E446" s="15">
        <v>23</v>
      </c>
      <c r="F446" s="14">
        <v>2012</v>
      </c>
      <c r="G446" s="49" t="str">
        <f>IF(Table1[[#This Row],[Price]]&gt;=50,"HighCost","LowCost")</f>
        <v>LowCost</v>
      </c>
      <c r="H446" s="16" t="s">
        <v>9</v>
      </c>
      <c r="I446" s="12" t="str">
        <f>IF(Table1[[#This Row],[Reviews]]&gt;50000,"High",IF(Table1[[#This Row],[Reviews]]&gt;=10000,"Medium","Low"))</f>
        <v>Low</v>
      </c>
      <c r="J446" s="1" t="str">
        <f>_xlfn.CONCAT(Table1[[#This Row],[Name]]," ",Table1[[#This Row],[Author]]," ",Table1[[#This Row],[Genre]])</f>
        <v>Thomas Jefferson: The Art of Power Jon Meacham Non Fiction</v>
      </c>
    </row>
    <row r="447" spans="1:10" x14ac:dyDescent="0.2">
      <c r="A447" s="11" t="s">
        <v>325</v>
      </c>
      <c r="B447" s="12" t="s">
        <v>273</v>
      </c>
      <c r="C447" s="13">
        <v>4.5</v>
      </c>
      <c r="D447" s="14">
        <v>1831</v>
      </c>
      <c r="E447" s="15">
        <v>9</v>
      </c>
      <c r="F447" s="14">
        <v>2017</v>
      </c>
      <c r="G447" s="49" t="str">
        <f>IF(Table1[[#This Row],[Price]]&gt;=50,"HighCost","LowCost")</f>
        <v>LowCost</v>
      </c>
      <c r="H447" s="16" t="s">
        <v>9</v>
      </c>
      <c r="I447" s="12" t="str">
        <f>IF(Table1[[#This Row],[Reviews]]&gt;50000,"High",IF(Table1[[#This Row],[Reviews]]&gt;=10000,"Medium","Low"))</f>
        <v>Low</v>
      </c>
      <c r="J447" s="1" t="str">
        <f>_xlfn.CONCAT(Table1[[#This Row],[Name]]," ",Table1[[#This Row],[Author]]," ",Table1[[#This Row],[Genre]])</f>
        <v>Option B: Facing Adversity, Building Resilience, and Finding Joy Sheryl Sandberg Non Fiction</v>
      </c>
    </row>
    <row r="448" spans="1:10" x14ac:dyDescent="0.2">
      <c r="A448" s="11" t="s">
        <v>372</v>
      </c>
      <c r="B448" s="12" t="s">
        <v>373</v>
      </c>
      <c r="C448" s="13">
        <v>4.5</v>
      </c>
      <c r="D448" s="14">
        <v>1583</v>
      </c>
      <c r="E448" s="15">
        <v>18</v>
      </c>
      <c r="F448" s="14">
        <v>2009</v>
      </c>
      <c r="G448" s="49" t="str">
        <f>IF(Table1[[#This Row],[Price]]&gt;=50,"HighCost","LowCost")</f>
        <v>LowCost</v>
      </c>
      <c r="H448" s="16" t="s">
        <v>9</v>
      </c>
      <c r="I448" s="12" t="str">
        <f>IF(Table1[[#This Row],[Reviews]]&gt;50000,"High",IF(Table1[[#This Row],[Reviews]]&gt;=10000,"Medium","Low"))</f>
        <v>Low</v>
      </c>
      <c r="J448" s="1" t="str">
        <f>_xlfn.CONCAT(Table1[[#This Row],[Name]]," ",Table1[[#This Row],[Author]]," ",Table1[[#This Row],[Genre]])</f>
        <v>Super Freakonomics: Global Cooling, Patriotic Prostitutes, and Why Suicide Bombers Should Buy Life Insurance Steven D. Levitt Non Fiction</v>
      </c>
    </row>
    <row r="449" spans="1:10" x14ac:dyDescent="0.2">
      <c r="A449" s="11" t="s">
        <v>295</v>
      </c>
      <c r="B449" s="12" t="s">
        <v>64</v>
      </c>
      <c r="C449" s="13">
        <v>4.5</v>
      </c>
      <c r="D449" s="14">
        <v>1386</v>
      </c>
      <c r="E449" s="15">
        <v>20</v>
      </c>
      <c r="F449" s="14">
        <v>2014</v>
      </c>
      <c r="G449" s="49" t="str">
        <f>IF(Table1[[#This Row],[Price]]&gt;=50,"HighCost","LowCost")</f>
        <v>LowCost</v>
      </c>
      <c r="H449" s="16" t="s">
        <v>9</v>
      </c>
      <c r="I449" s="12" t="str">
        <f>IF(Table1[[#This Row],[Reviews]]&gt;50000,"High",IF(Table1[[#This Row],[Reviews]]&gt;=10000,"Medium","Low"))</f>
        <v>Low</v>
      </c>
      <c r="J449" s="1" t="str">
        <f>_xlfn.CONCAT(Table1[[#This Row],[Name]]," ",Table1[[#This Row],[Author]]," ",Table1[[#This Row],[Genre]])</f>
        <v>Make It Ahead: A Barefoot Contessa Cookbook Ina Garten Non Fiction</v>
      </c>
    </row>
    <row r="450" spans="1:10" x14ac:dyDescent="0.2">
      <c r="A450" s="11" t="s">
        <v>139</v>
      </c>
      <c r="B450" s="12" t="s">
        <v>140</v>
      </c>
      <c r="C450" s="13">
        <v>4.5</v>
      </c>
      <c r="D450" s="14">
        <v>720</v>
      </c>
      <c r="E450" s="15">
        <v>1</v>
      </c>
      <c r="F450" s="14">
        <v>2009</v>
      </c>
      <c r="G450" s="49" t="str">
        <f>IF(Table1[[#This Row],[Price]]&gt;=50,"HighCost","LowCost")</f>
        <v>LowCost</v>
      </c>
      <c r="H450" s="16" t="s">
        <v>9</v>
      </c>
      <c r="I450" s="12" t="str">
        <f>IF(Table1[[#This Row],[Reviews]]&gt;50000,"High",IF(Table1[[#This Row],[Reviews]]&gt;=10000,"Medium","Low"))</f>
        <v>Low</v>
      </c>
      <c r="J450" s="1" t="str">
        <f>_xlfn.CONCAT(Table1[[#This Row],[Name]]," ",Table1[[#This Row],[Author]]," ",Table1[[#This Row],[Genre]])</f>
        <v>Eat This Not That! Supermarket Survival Guide: The No-Diet Weight Loss Solution David Zinczenko Non Fiction</v>
      </c>
    </row>
    <row r="451" spans="1:10" x14ac:dyDescent="0.2">
      <c r="A451" s="11" t="s">
        <v>76</v>
      </c>
      <c r="B451" s="12" t="s">
        <v>54</v>
      </c>
      <c r="C451" s="13">
        <v>4.5</v>
      </c>
      <c r="D451" s="14">
        <v>471</v>
      </c>
      <c r="E451" s="15">
        <v>8</v>
      </c>
      <c r="F451" s="14">
        <v>2010</v>
      </c>
      <c r="G451" s="49" t="str">
        <f>IF(Table1[[#This Row],[Price]]&gt;=50,"HighCost","LowCost")</f>
        <v>LowCost</v>
      </c>
      <c r="H451" s="16" t="s">
        <v>9</v>
      </c>
      <c r="I451" s="12" t="str">
        <f>IF(Table1[[#This Row],[Reviews]]&gt;50000,"High",IF(Table1[[#This Row],[Reviews]]&gt;=10000,"Medium","Low"))</f>
        <v>Low</v>
      </c>
      <c r="J451" s="1" t="str">
        <f>_xlfn.CONCAT(Table1[[#This Row],[Name]]," ",Table1[[#This Row],[Author]]," ",Table1[[#This Row],[Genre]])</f>
        <v>Broke: The Plan to Restore Our Trust, Truth and Treasure Glenn Beck Non Fiction</v>
      </c>
    </row>
    <row r="452" spans="1:10" x14ac:dyDescent="0.2">
      <c r="A452" s="11" t="s">
        <v>563</v>
      </c>
      <c r="B452" s="12" t="s">
        <v>564</v>
      </c>
      <c r="C452" s="13">
        <v>4.5</v>
      </c>
      <c r="D452" s="14">
        <v>438</v>
      </c>
      <c r="E452" s="15">
        <v>15</v>
      </c>
      <c r="F452" s="14">
        <v>2009</v>
      </c>
      <c r="G452" s="49" t="str">
        <f>IF(Table1[[#This Row],[Price]]&gt;=50,"HighCost","LowCost")</f>
        <v>LowCost</v>
      </c>
      <c r="H452" s="16" t="s">
        <v>9</v>
      </c>
      <c r="I452" s="12" t="str">
        <f>IF(Table1[[#This Row],[Reviews]]&gt;50000,"High",IF(Table1[[#This Row],[Reviews]]&gt;=10000,"Medium","Low"))</f>
        <v>Low</v>
      </c>
      <c r="J452" s="1" t="str">
        <f>_xlfn.CONCAT(Table1[[#This Row],[Name]]," ",Table1[[#This Row],[Author]]," ",Table1[[#This Row],[Genre]])</f>
        <v>True Compass: A Memoir Edward M. Kennedy Non Fiction</v>
      </c>
    </row>
    <row r="453" spans="1:10" x14ac:dyDescent="0.2">
      <c r="A453" s="11" t="s">
        <v>173</v>
      </c>
      <c r="B453" s="12" t="s">
        <v>174</v>
      </c>
      <c r="C453" s="13">
        <v>4.5</v>
      </c>
      <c r="D453" s="14">
        <v>408</v>
      </c>
      <c r="E453" s="15">
        <v>20</v>
      </c>
      <c r="F453" s="14">
        <v>2010</v>
      </c>
      <c r="G453" s="49" t="str">
        <f>IF(Table1[[#This Row],[Price]]&gt;=50,"HighCost","LowCost")</f>
        <v>LowCost</v>
      </c>
      <c r="H453" s="16" t="s">
        <v>9</v>
      </c>
      <c r="I453" s="12" t="str">
        <f>IF(Table1[[#This Row],[Reviews]]&gt;50000,"High",IF(Table1[[#This Row],[Reviews]]&gt;=10000,"Medium","Low"))</f>
        <v>Low</v>
      </c>
      <c r="J453" s="1" t="str">
        <f>_xlfn.CONCAT(Table1[[#This Row],[Name]]," ",Table1[[#This Row],[Author]]," ",Table1[[#This Row],[Genre]])</f>
        <v>George Washington's Sacred Fire Peter A. Lillback Non Fiction</v>
      </c>
    </row>
    <row r="454" spans="1:10" x14ac:dyDescent="0.2">
      <c r="A454" s="11" t="s">
        <v>201</v>
      </c>
      <c r="B454" s="12" t="s">
        <v>157</v>
      </c>
      <c r="C454" s="13">
        <v>4.4000000000000004</v>
      </c>
      <c r="D454" s="14">
        <v>25624</v>
      </c>
      <c r="E454" s="15">
        <v>14</v>
      </c>
      <c r="F454" s="14">
        <v>2015</v>
      </c>
      <c r="G454" s="49" t="str">
        <f>IF(Table1[[#This Row],[Price]]&gt;=50,"HighCost","LowCost")</f>
        <v>LowCost</v>
      </c>
      <c r="H454" s="16" t="s">
        <v>12</v>
      </c>
      <c r="I454" s="12" t="str">
        <f>IF(Table1[[#This Row],[Reviews]]&gt;50000,"High",IF(Table1[[#This Row],[Reviews]]&gt;=10000,"Medium","Low"))</f>
        <v>Medium</v>
      </c>
      <c r="J454" s="1" t="str">
        <f>_xlfn.CONCAT(Table1[[#This Row],[Name]]," ",Table1[[#This Row],[Author]]," ",Table1[[#This Row],[Genre]])</f>
        <v>Grey: Fifty Shades of Grey as Told by Christian (Fifty Shades of Grey Series) E L James Fiction</v>
      </c>
    </row>
    <row r="455" spans="1:10" x14ac:dyDescent="0.2">
      <c r="A455" s="11" t="s">
        <v>156</v>
      </c>
      <c r="B455" s="12" t="s">
        <v>157</v>
      </c>
      <c r="C455" s="13">
        <v>4.4000000000000004</v>
      </c>
      <c r="D455" s="14">
        <v>23631</v>
      </c>
      <c r="E455" s="15">
        <v>7</v>
      </c>
      <c r="F455" s="14">
        <v>2012</v>
      </c>
      <c r="G455" s="49" t="str">
        <f>IF(Table1[[#This Row],[Price]]&gt;=50,"HighCost","LowCost")</f>
        <v>LowCost</v>
      </c>
      <c r="H455" s="16" t="s">
        <v>12</v>
      </c>
      <c r="I455" s="12" t="str">
        <f>IF(Table1[[#This Row],[Reviews]]&gt;50000,"High",IF(Table1[[#This Row],[Reviews]]&gt;=10000,"Medium","Low"))</f>
        <v>Medium</v>
      </c>
      <c r="J455" s="1" t="str">
        <f>_xlfn.CONCAT(Table1[[#This Row],[Name]]," ",Table1[[#This Row],[Author]]," ",Table1[[#This Row],[Genre]])</f>
        <v>Fifty Shades Darker E L James Fiction</v>
      </c>
    </row>
    <row r="456" spans="1:10" x14ac:dyDescent="0.2">
      <c r="A456" s="11" t="s">
        <v>597</v>
      </c>
      <c r="B456" s="12" t="s">
        <v>598</v>
      </c>
      <c r="C456" s="13">
        <v>4.4000000000000004</v>
      </c>
      <c r="D456" s="14">
        <v>17044</v>
      </c>
      <c r="E456" s="15">
        <v>18</v>
      </c>
      <c r="F456" s="14">
        <v>2012</v>
      </c>
      <c r="G456" s="49" t="str">
        <f>IF(Table1[[#This Row],[Price]]&gt;=50,"HighCost","LowCost")</f>
        <v>LowCost</v>
      </c>
      <c r="H456" s="16" t="s">
        <v>9</v>
      </c>
      <c r="I456" s="12" t="str">
        <f>IF(Table1[[#This Row],[Reviews]]&gt;50000,"High",IF(Table1[[#This Row],[Reviews]]&gt;=10000,"Medium","Low"))</f>
        <v>Medium</v>
      </c>
      <c r="J456" s="1" t="str">
        <f>_xlfn.CONCAT(Table1[[#This Row],[Name]]," ",Table1[[#This Row],[Author]]," ",Table1[[#This Row],[Genre]])</f>
        <v>Wild: From Lost to Found on the Pacific Crest Trail Cheryl Strayed Non Fiction</v>
      </c>
    </row>
    <row r="457" spans="1:10" x14ac:dyDescent="0.2">
      <c r="A457" s="11" t="s">
        <v>221</v>
      </c>
      <c r="B457" s="12" t="s">
        <v>222</v>
      </c>
      <c r="C457" s="13">
        <v>4.4000000000000004</v>
      </c>
      <c r="D457" s="14">
        <v>15526</v>
      </c>
      <c r="E457" s="15">
        <v>14</v>
      </c>
      <c r="F457" s="14">
        <v>2016</v>
      </c>
      <c r="G457" s="49" t="str">
        <f>IF(Table1[[#This Row],[Price]]&gt;=50,"HighCost","LowCost")</f>
        <v>LowCost</v>
      </c>
      <c r="H457" s="16" t="s">
        <v>9</v>
      </c>
      <c r="I457" s="12" t="str">
        <f>IF(Table1[[#This Row],[Reviews]]&gt;50000,"High",IF(Table1[[#This Row],[Reviews]]&gt;=10000,"Medium","Low"))</f>
        <v>Medium</v>
      </c>
      <c r="J457" s="1" t="str">
        <f>_xlfn.CONCAT(Table1[[#This Row],[Name]]," ",Table1[[#This Row],[Author]]," ",Table1[[#This Row],[Genre]])</f>
        <v>Hillbilly Elegy: A Memoir of a Family and Culture in Crisis J. D. Vance Non Fiction</v>
      </c>
    </row>
    <row r="458" spans="1:10" x14ac:dyDescent="0.2">
      <c r="A458" s="11" t="s">
        <v>221</v>
      </c>
      <c r="B458" s="12" t="s">
        <v>222</v>
      </c>
      <c r="C458" s="13">
        <v>4.4000000000000004</v>
      </c>
      <c r="D458" s="14">
        <v>15526</v>
      </c>
      <c r="E458" s="15">
        <v>14</v>
      </c>
      <c r="F458" s="14">
        <v>2017</v>
      </c>
      <c r="G458" s="49" t="str">
        <f>IF(Table1[[#This Row],[Price]]&gt;=50,"HighCost","LowCost")</f>
        <v>LowCost</v>
      </c>
      <c r="H458" s="16" t="s">
        <v>9</v>
      </c>
      <c r="I458" s="12" t="str">
        <f>IF(Table1[[#This Row],[Reviews]]&gt;50000,"High",IF(Table1[[#This Row],[Reviews]]&gt;=10000,"Medium","Low"))</f>
        <v>Medium</v>
      </c>
      <c r="J458" s="1" t="str">
        <f>_xlfn.CONCAT(Table1[[#This Row],[Name]]," ",Table1[[#This Row],[Author]]," ",Table1[[#This Row],[Genre]])</f>
        <v>Hillbilly Elegy: A Memoir of a Family and Culture in Crisis J. D. Vance Non Fiction</v>
      </c>
    </row>
    <row r="459" spans="1:10" x14ac:dyDescent="0.2">
      <c r="A459" s="11" t="s">
        <v>19</v>
      </c>
      <c r="B459" s="12" t="s">
        <v>20</v>
      </c>
      <c r="C459" s="13">
        <v>4.4000000000000004</v>
      </c>
      <c r="D459" s="14">
        <v>12643</v>
      </c>
      <c r="E459" s="15">
        <v>11</v>
      </c>
      <c r="F459" s="14">
        <v>2011</v>
      </c>
      <c r="G459" s="49" t="str">
        <f>IF(Table1[[#This Row],[Price]]&gt;=50,"HighCost","LowCost")</f>
        <v>LowCost</v>
      </c>
      <c r="H459" s="16" t="s">
        <v>12</v>
      </c>
      <c r="I459" s="12" t="str">
        <f>IF(Table1[[#This Row],[Reviews]]&gt;50000,"High",IF(Table1[[#This Row],[Reviews]]&gt;=10000,"Medium","Low"))</f>
        <v>Medium</v>
      </c>
      <c r="J459" s="1" t="str">
        <f>_xlfn.CONCAT(Table1[[#This Row],[Name]]," ",Table1[[#This Row],[Author]]," ",Table1[[#This Row],[Genre]])</f>
        <v>A Dance with Dragons (A Song of Ice and Fire) George R. R. Martin Fiction</v>
      </c>
    </row>
    <row r="460" spans="1:10" x14ac:dyDescent="0.2">
      <c r="A460" s="11" t="s">
        <v>446</v>
      </c>
      <c r="B460" s="12" t="s">
        <v>447</v>
      </c>
      <c r="C460" s="13">
        <v>4.4000000000000004</v>
      </c>
      <c r="D460" s="14">
        <v>11616</v>
      </c>
      <c r="E460" s="15">
        <v>7</v>
      </c>
      <c r="F460" s="14">
        <v>2012</v>
      </c>
      <c r="G460" s="49" t="str">
        <f>IF(Table1[[#This Row],[Price]]&gt;=50,"HighCost","LowCost")</f>
        <v>LowCost</v>
      </c>
      <c r="H460" s="16" t="s">
        <v>12</v>
      </c>
      <c r="I460" s="12" t="str">
        <f>IF(Table1[[#This Row],[Reviews]]&gt;50000,"High",IF(Table1[[#This Row],[Reviews]]&gt;=10000,"Medium","Low"))</f>
        <v>Medium</v>
      </c>
      <c r="J460" s="1" t="str">
        <f>_xlfn.CONCAT(Table1[[#This Row],[Name]]," ",Table1[[#This Row],[Author]]," ",Table1[[#This Row],[Genre]])</f>
        <v>The Great Gatsby F. Scott Fitzgerald Fiction</v>
      </c>
    </row>
    <row r="461" spans="1:10" x14ac:dyDescent="0.2">
      <c r="A461" s="11" t="s">
        <v>446</v>
      </c>
      <c r="B461" s="12" t="s">
        <v>447</v>
      </c>
      <c r="C461" s="13">
        <v>4.4000000000000004</v>
      </c>
      <c r="D461" s="14">
        <v>11616</v>
      </c>
      <c r="E461" s="15">
        <v>7</v>
      </c>
      <c r="F461" s="14">
        <v>2013</v>
      </c>
      <c r="G461" s="49" t="str">
        <f>IF(Table1[[#This Row],[Price]]&gt;=50,"HighCost","LowCost")</f>
        <v>LowCost</v>
      </c>
      <c r="H461" s="16" t="s">
        <v>12</v>
      </c>
      <c r="I461" s="12" t="str">
        <f>IF(Table1[[#This Row],[Reviews]]&gt;50000,"High",IF(Table1[[#This Row],[Reviews]]&gt;=10000,"Medium","Low"))</f>
        <v>Medium</v>
      </c>
      <c r="J461" s="1" t="str">
        <f>_xlfn.CONCAT(Table1[[#This Row],[Name]]," ",Table1[[#This Row],[Author]]," ",Table1[[#This Row],[Genre]])</f>
        <v>The Great Gatsby F. Scott Fitzgerald Fiction</v>
      </c>
    </row>
    <row r="462" spans="1:10" x14ac:dyDescent="0.2">
      <c r="A462" s="11" t="s">
        <v>446</v>
      </c>
      <c r="B462" s="12" t="s">
        <v>447</v>
      </c>
      <c r="C462" s="13">
        <v>4.4000000000000004</v>
      </c>
      <c r="D462" s="14">
        <v>11616</v>
      </c>
      <c r="E462" s="15">
        <v>7</v>
      </c>
      <c r="F462" s="14">
        <v>2014</v>
      </c>
      <c r="G462" s="49" t="str">
        <f>IF(Table1[[#This Row],[Price]]&gt;=50,"HighCost","LowCost")</f>
        <v>LowCost</v>
      </c>
      <c r="H462" s="16" t="s">
        <v>12</v>
      </c>
      <c r="I462" s="12" t="str">
        <f>IF(Table1[[#This Row],[Reviews]]&gt;50000,"High",IF(Table1[[#This Row],[Reviews]]&gt;=10000,"Medium","Low"))</f>
        <v>Medium</v>
      </c>
      <c r="J462" s="1" t="str">
        <f>_xlfn.CONCAT(Table1[[#This Row],[Name]]," ",Table1[[#This Row],[Author]]," ",Table1[[#This Row],[Genre]])</f>
        <v>The Great Gatsby F. Scott Fitzgerald Fiction</v>
      </c>
    </row>
    <row r="463" spans="1:10" x14ac:dyDescent="0.2">
      <c r="A463" s="11" t="s">
        <v>441</v>
      </c>
      <c r="B463" s="12" t="s">
        <v>438</v>
      </c>
      <c r="C463" s="13">
        <v>4.4000000000000004</v>
      </c>
      <c r="D463" s="14">
        <v>10559</v>
      </c>
      <c r="E463" s="15">
        <v>2</v>
      </c>
      <c r="F463" s="14">
        <v>2009</v>
      </c>
      <c r="G463" s="49" t="str">
        <f>IF(Table1[[#This Row],[Price]]&gt;=50,"HighCost","LowCost")</f>
        <v>LowCost</v>
      </c>
      <c r="H463" s="16" t="s">
        <v>12</v>
      </c>
      <c r="I463" s="12" t="str">
        <f>IF(Table1[[#This Row],[Reviews]]&gt;50000,"High",IF(Table1[[#This Row],[Reviews]]&gt;=10000,"Medium","Low"))</f>
        <v>Medium</v>
      </c>
      <c r="J463" s="1" t="str">
        <f>_xlfn.CONCAT(Table1[[#This Row],[Name]]," ",Table1[[#This Row],[Author]]," ",Table1[[#This Row],[Genre]])</f>
        <v>The Girl with the Dragon Tattoo (Millennium Series) Stieg Larsson Fiction</v>
      </c>
    </row>
    <row r="464" spans="1:10" x14ac:dyDescent="0.2">
      <c r="A464" s="11" t="s">
        <v>441</v>
      </c>
      <c r="B464" s="12" t="s">
        <v>438</v>
      </c>
      <c r="C464" s="13">
        <v>4.4000000000000004</v>
      </c>
      <c r="D464" s="14">
        <v>10559</v>
      </c>
      <c r="E464" s="15">
        <v>2</v>
      </c>
      <c r="F464" s="14">
        <v>2010</v>
      </c>
      <c r="G464" s="49" t="str">
        <f>IF(Table1[[#This Row],[Price]]&gt;=50,"HighCost","LowCost")</f>
        <v>LowCost</v>
      </c>
      <c r="H464" s="16" t="s">
        <v>12</v>
      </c>
      <c r="I464" s="12" t="str">
        <f>IF(Table1[[#This Row],[Reviews]]&gt;50000,"High",IF(Table1[[#This Row],[Reviews]]&gt;=10000,"Medium","Low"))</f>
        <v>Medium</v>
      </c>
      <c r="J464" s="1" t="str">
        <f>_xlfn.CONCAT(Table1[[#This Row],[Name]]," ",Table1[[#This Row],[Author]]," ",Table1[[#This Row],[Genre]])</f>
        <v>The Girl with the Dragon Tattoo (Millennium Series) Stieg Larsson Fiction</v>
      </c>
    </row>
    <row r="465" spans="1:10" x14ac:dyDescent="0.2">
      <c r="A465" s="11" t="s">
        <v>276</v>
      </c>
      <c r="B465" s="12" t="s">
        <v>277</v>
      </c>
      <c r="C465" s="13">
        <v>4.4000000000000004</v>
      </c>
      <c r="D465" s="14">
        <v>7550</v>
      </c>
      <c r="E465" s="15">
        <v>6</v>
      </c>
      <c r="F465" s="14">
        <v>2018</v>
      </c>
      <c r="G465" s="49" t="str">
        <f>IF(Table1[[#This Row],[Price]]&gt;=50,"HighCost","LowCost")</f>
        <v>LowCost</v>
      </c>
      <c r="H465" s="16" t="s">
        <v>9</v>
      </c>
      <c r="I465" s="12" t="str">
        <f>IF(Table1[[#This Row],[Reviews]]&gt;50000,"High",IF(Table1[[#This Row],[Reviews]]&gt;=10000,"Medium","Low"))</f>
        <v>Low</v>
      </c>
      <c r="J465" s="1" t="str">
        <f>_xlfn.CONCAT(Table1[[#This Row],[Name]]," ",Table1[[#This Row],[Author]]," ",Table1[[#This Row],[Genre]])</f>
        <v>Lettering and Modern Calligraphy: A Beginner's Guide: Learn Hand Lettering and Brush Lettering Paper Peony Press Non Fiction</v>
      </c>
    </row>
    <row r="466" spans="1:10" x14ac:dyDescent="0.2">
      <c r="A466" s="11" t="s">
        <v>587</v>
      </c>
      <c r="B466" s="12" t="s">
        <v>588</v>
      </c>
      <c r="C466" s="13">
        <v>4.4000000000000004</v>
      </c>
      <c r="D466" s="14">
        <v>7497</v>
      </c>
      <c r="E466" s="15">
        <v>6</v>
      </c>
      <c r="F466" s="14">
        <v>2012</v>
      </c>
      <c r="G466" s="49" t="str">
        <f>IF(Table1[[#This Row],[Price]]&gt;=50,"HighCost","LowCost")</f>
        <v>LowCost</v>
      </c>
      <c r="H466" s="16" t="s">
        <v>9</v>
      </c>
      <c r="I466" s="12" t="str">
        <f>IF(Table1[[#This Row],[Reviews]]&gt;50000,"High",IF(Table1[[#This Row],[Reviews]]&gt;=10000,"Medium","Low"))</f>
        <v>Low</v>
      </c>
      <c r="J466" s="1" t="str">
        <f>_xlfn.CONCAT(Table1[[#This Row],[Name]]," ",Table1[[#This Row],[Author]]," ",Table1[[#This Row],[Genre]])</f>
        <v>Wheat Belly: Lose the Wheat, Lose the Weight, and Find Your Path Back to Health William Davis Non Fiction</v>
      </c>
    </row>
    <row r="467" spans="1:10" x14ac:dyDescent="0.2">
      <c r="A467" s="11" t="s">
        <v>587</v>
      </c>
      <c r="B467" s="12" t="s">
        <v>588</v>
      </c>
      <c r="C467" s="13">
        <v>4.4000000000000004</v>
      </c>
      <c r="D467" s="14">
        <v>7497</v>
      </c>
      <c r="E467" s="15">
        <v>6</v>
      </c>
      <c r="F467" s="14">
        <v>2013</v>
      </c>
      <c r="G467" s="49" t="str">
        <f>IF(Table1[[#This Row],[Price]]&gt;=50,"HighCost","LowCost")</f>
        <v>LowCost</v>
      </c>
      <c r="H467" s="16" t="s">
        <v>9</v>
      </c>
      <c r="I467" s="12" t="str">
        <f>IF(Table1[[#This Row],[Reviews]]&gt;50000,"High",IF(Table1[[#This Row],[Reviews]]&gt;=10000,"Medium","Low"))</f>
        <v>Low</v>
      </c>
      <c r="J467" s="1" t="str">
        <f>_xlfn.CONCAT(Table1[[#This Row],[Name]]," ",Table1[[#This Row],[Author]]," ",Table1[[#This Row],[Genre]])</f>
        <v>Wheat Belly: Lose the Wheat, Lose the Weight, and Find Your Path Back to Health William Davis Non Fiction</v>
      </c>
    </row>
    <row r="468" spans="1:10" x14ac:dyDescent="0.2">
      <c r="A468" s="11" t="s">
        <v>248</v>
      </c>
      <c r="B468" s="12" t="s">
        <v>249</v>
      </c>
      <c r="C468" s="13">
        <v>4.4000000000000004</v>
      </c>
      <c r="D468" s="14">
        <v>7396</v>
      </c>
      <c r="E468" s="15">
        <v>13</v>
      </c>
      <c r="F468" s="14">
        <v>2019</v>
      </c>
      <c r="G468" s="49" t="str">
        <f>IF(Table1[[#This Row],[Price]]&gt;=50,"HighCost","LowCost")</f>
        <v>LowCost</v>
      </c>
      <c r="H468" s="16" t="s">
        <v>9</v>
      </c>
      <c r="I468" s="12" t="str">
        <f>IF(Table1[[#This Row],[Reviews]]&gt;50000,"High",IF(Table1[[#This Row],[Reviews]]&gt;=10000,"Medium","Low"))</f>
        <v>Low</v>
      </c>
      <c r="J468" s="1" t="str">
        <f>_xlfn.CONCAT(Table1[[#This Row],[Name]]," ",Table1[[#This Row],[Author]]," ",Table1[[#This Row],[Genre]])</f>
        <v>Instant Pot Pressure Cooker Cookbook: 500 Everyday Recipes for Beginners and Advanced Users. Try Easy and Healthyâ€¦ Jennifer Smith Non Fiction</v>
      </c>
    </row>
    <row r="469" spans="1:10" x14ac:dyDescent="0.2">
      <c r="A469" s="11" t="s">
        <v>248</v>
      </c>
      <c r="B469" s="12" t="s">
        <v>249</v>
      </c>
      <c r="C469" s="13">
        <v>4.4000000000000004</v>
      </c>
      <c r="D469" s="14">
        <v>7396</v>
      </c>
      <c r="E469" s="15">
        <v>13</v>
      </c>
      <c r="F469" s="14">
        <v>2018</v>
      </c>
      <c r="G469" s="49" t="str">
        <f>IF(Table1[[#This Row],[Price]]&gt;=50,"HighCost","LowCost")</f>
        <v>LowCost</v>
      </c>
      <c r="H469" s="16" t="s">
        <v>9</v>
      </c>
      <c r="I469" s="12" t="str">
        <f>IF(Table1[[#This Row],[Reviews]]&gt;50000,"High",IF(Table1[[#This Row],[Reviews]]&gt;=10000,"Medium","Low"))</f>
        <v>Low</v>
      </c>
      <c r="J469" s="1" t="str">
        <f>_xlfn.CONCAT(Table1[[#This Row],[Name]]," ",Table1[[#This Row],[Author]]," ",Table1[[#This Row],[Genre]])</f>
        <v>Instant Pot Pressure Cooker Cookbook: 500 Everyday Recipes for Beginners and Advanced Users. Try Easy and Healthyâ€¦ Jennifer Smith Non Fiction</v>
      </c>
    </row>
    <row r="470" spans="1:10" x14ac:dyDescent="0.2">
      <c r="A470" s="11" t="s">
        <v>504</v>
      </c>
      <c r="B470" s="12" t="s">
        <v>503</v>
      </c>
      <c r="C470" s="13">
        <v>4.4000000000000004</v>
      </c>
      <c r="D470" s="14">
        <v>7058</v>
      </c>
      <c r="E470" s="15">
        <v>17</v>
      </c>
      <c r="F470" s="14">
        <v>2018</v>
      </c>
      <c r="G470" s="49" t="str">
        <f>IF(Table1[[#This Row],[Price]]&gt;=50,"HighCost","LowCost")</f>
        <v>LowCost</v>
      </c>
      <c r="H470" s="16" t="s">
        <v>9</v>
      </c>
      <c r="I470" s="12" t="str">
        <f>IF(Table1[[#This Row],[Reviews]]&gt;50000,"High",IF(Table1[[#This Row],[Reviews]]&gt;=10000,"Medium","Low"))</f>
        <v>Low</v>
      </c>
      <c r="J470" s="1" t="str">
        <f>_xlfn.CONCAT(Table1[[#This Row],[Name]]," ",Table1[[#This Row],[Author]]," ",Table1[[#This Row],[Genre]])</f>
        <v>The Plant Paradox: The Hidden Dangers in "Healthy" Foods That Cause Disease and Weight Gain Dr. Steven R Gundry MD Non Fiction</v>
      </c>
    </row>
    <row r="471" spans="1:10" x14ac:dyDescent="0.2">
      <c r="A471" s="11" t="s">
        <v>476</v>
      </c>
      <c r="B471" s="12" t="s">
        <v>377</v>
      </c>
      <c r="C471" s="13">
        <v>4.4000000000000004</v>
      </c>
      <c r="D471" s="14">
        <v>6222</v>
      </c>
      <c r="E471" s="15">
        <v>18</v>
      </c>
      <c r="F471" s="14">
        <v>2011</v>
      </c>
      <c r="G471" s="49" t="str">
        <f>IF(Table1[[#This Row],[Price]]&gt;=50,"HighCost","LowCost")</f>
        <v>LowCost</v>
      </c>
      <c r="H471" s="16" t="s">
        <v>12</v>
      </c>
      <c r="I471" s="12" t="str">
        <f>IF(Table1[[#This Row],[Reviews]]&gt;50000,"High",IF(Table1[[#This Row],[Reviews]]&gt;=10000,"Medium","Low"))</f>
        <v>Low</v>
      </c>
      <c r="J471" s="1" t="str">
        <f>_xlfn.CONCAT(Table1[[#This Row],[Name]]," ",Table1[[#This Row],[Author]]," ",Table1[[#This Row],[Genre]])</f>
        <v>The Litigators John Grisham Fiction</v>
      </c>
    </row>
    <row r="472" spans="1:10" x14ac:dyDescent="0.2">
      <c r="A472" s="11" t="s">
        <v>154</v>
      </c>
      <c r="B472" s="12" t="s">
        <v>155</v>
      </c>
      <c r="C472" s="13">
        <v>4.4000000000000004</v>
      </c>
      <c r="D472" s="14">
        <v>6042</v>
      </c>
      <c r="E472" s="15">
        <v>2</v>
      </c>
      <c r="F472" s="14">
        <v>2018</v>
      </c>
      <c r="G472" s="49" t="str">
        <f>IF(Table1[[#This Row],[Price]]&gt;=50,"HighCost","LowCost")</f>
        <v>LowCost</v>
      </c>
      <c r="H472" s="16" t="s">
        <v>9</v>
      </c>
      <c r="I472" s="12" t="str">
        <f>IF(Table1[[#This Row],[Reviews]]&gt;50000,"High",IF(Table1[[#This Row],[Reviews]]&gt;=10000,"Medium","Low"))</f>
        <v>Low</v>
      </c>
      <c r="J472" s="1" t="str">
        <f>_xlfn.CONCAT(Table1[[#This Row],[Name]]," ",Table1[[#This Row],[Author]]," ",Table1[[#This Row],[Genre]])</f>
        <v>Fear: Trump in the White House Bob Woodward Non Fiction</v>
      </c>
    </row>
    <row r="473" spans="1:10" x14ac:dyDescent="0.2">
      <c r="A473" s="11" t="s">
        <v>102</v>
      </c>
      <c r="B473" s="12" t="s">
        <v>103</v>
      </c>
      <c r="C473" s="13">
        <v>4.4000000000000004</v>
      </c>
      <c r="D473" s="14">
        <v>4642</v>
      </c>
      <c r="E473" s="15">
        <v>13</v>
      </c>
      <c r="F473" s="14">
        <v>2013</v>
      </c>
      <c r="G473" s="49" t="str">
        <f>IF(Table1[[#This Row],[Price]]&gt;=50,"HighCost","LowCost")</f>
        <v>LowCost</v>
      </c>
      <c r="H473" s="16" t="s">
        <v>9</v>
      </c>
      <c r="I473" s="12" t="str">
        <f>IF(Table1[[#This Row],[Reviews]]&gt;50000,"High",IF(Table1[[#This Row],[Reviews]]&gt;=10000,"Medium","Low"))</f>
        <v>Low</v>
      </c>
      <c r="J473" s="1" t="str">
        <f>_xlfn.CONCAT(Table1[[#This Row],[Name]]," ",Table1[[#This Row],[Author]]," ",Table1[[#This Row],[Genre]])</f>
        <v>David and Goliath: Underdogs, Misfits, and the Art of Battling Giants Malcolm Gladwell Non Fiction</v>
      </c>
    </row>
    <row r="474" spans="1:10" x14ac:dyDescent="0.2">
      <c r="A474" s="11" t="s">
        <v>242</v>
      </c>
      <c r="B474" s="12" t="s">
        <v>243</v>
      </c>
      <c r="C474" s="13">
        <v>4.4000000000000004</v>
      </c>
      <c r="D474" s="14">
        <v>4571</v>
      </c>
      <c r="E474" s="15">
        <v>21</v>
      </c>
      <c r="F474" s="14">
        <v>2011</v>
      </c>
      <c r="G474" s="49" t="str">
        <f>IF(Table1[[#This Row],[Price]]&gt;=50,"HighCost","LowCost")</f>
        <v>LowCost</v>
      </c>
      <c r="H474" s="16" t="s">
        <v>9</v>
      </c>
      <c r="I474" s="12" t="str">
        <f>IF(Table1[[#This Row],[Reviews]]&gt;50000,"High",IF(Table1[[#This Row],[Reviews]]&gt;=10000,"Medium","Low"))</f>
        <v>Low</v>
      </c>
      <c r="J474" s="1" t="str">
        <f>_xlfn.CONCAT(Table1[[#This Row],[Name]]," ",Table1[[#This Row],[Author]]," ",Table1[[#This Row],[Genre]])</f>
        <v>In the Garden of Beasts: Love, Terror, and an American Family in Hitler's Berlin Eric Larson Non Fiction</v>
      </c>
    </row>
    <row r="475" spans="1:10" x14ac:dyDescent="0.2">
      <c r="A475" s="11" t="s">
        <v>472</v>
      </c>
      <c r="B475" s="12" t="s">
        <v>473</v>
      </c>
      <c r="C475" s="13">
        <v>4.4000000000000004</v>
      </c>
      <c r="D475" s="14">
        <v>4247</v>
      </c>
      <c r="E475" s="15">
        <v>13</v>
      </c>
      <c r="F475" s="14">
        <v>2011</v>
      </c>
      <c r="G475" s="49" t="str">
        <f>IF(Table1[[#This Row],[Price]]&gt;=50,"HighCost","LowCost")</f>
        <v>LowCost</v>
      </c>
      <c r="H475" s="16" t="s">
        <v>9</v>
      </c>
      <c r="I475" s="12" t="str">
        <f>IF(Table1[[#This Row],[Reviews]]&gt;50000,"High",IF(Table1[[#This Row],[Reviews]]&gt;=10000,"Medium","Low"))</f>
        <v>Low</v>
      </c>
      <c r="J475" s="1" t="str">
        <f>_xlfn.CONCAT(Table1[[#This Row],[Name]]," ",Table1[[#This Row],[Author]]," ",Table1[[#This Row],[Genre]])</f>
        <v>The Lego Ideas Book: Unlock Your Imagination Daniel Lipkowitz Non Fiction</v>
      </c>
    </row>
    <row r="476" spans="1:10" x14ac:dyDescent="0.2">
      <c r="A476" s="11" t="s">
        <v>472</v>
      </c>
      <c r="B476" s="12" t="s">
        <v>473</v>
      </c>
      <c r="C476" s="13">
        <v>4.4000000000000004</v>
      </c>
      <c r="D476" s="14">
        <v>4247</v>
      </c>
      <c r="E476" s="15">
        <v>13</v>
      </c>
      <c r="F476" s="14">
        <v>2012</v>
      </c>
      <c r="G476" s="49" t="str">
        <f>IF(Table1[[#This Row],[Price]]&gt;=50,"HighCost","LowCost")</f>
        <v>LowCost</v>
      </c>
      <c r="H476" s="16" t="s">
        <v>9</v>
      </c>
      <c r="I476" s="12" t="str">
        <f>IF(Table1[[#This Row],[Reviews]]&gt;50000,"High",IF(Table1[[#This Row],[Reviews]]&gt;=10000,"Medium","Low"))</f>
        <v>Low</v>
      </c>
      <c r="J476" s="1" t="str">
        <f>_xlfn.CONCAT(Table1[[#This Row],[Name]]," ",Table1[[#This Row],[Author]]," ",Table1[[#This Row],[Genre]])</f>
        <v>The Lego Ideas Book: Unlock Your Imagination Daniel Lipkowitz Non Fiction</v>
      </c>
    </row>
    <row r="477" spans="1:10" x14ac:dyDescent="0.2">
      <c r="A477" s="11" t="s">
        <v>526</v>
      </c>
      <c r="B477" s="12" t="s">
        <v>527</v>
      </c>
      <c r="C477" s="13">
        <v>4.4000000000000004</v>
      </c>
      <c r="D477" s="14">
        <v>3759</v>
      </c>
      <c r="E477" s="15">
        <v>6</v>
      </c>
      <c r="F477" s="14">
        <v>2009</v>
      </c>
      <c r="G477" s="49" t="str">
        <f>IF(Table1[[#This Row],[Price]]&gt;=50,"HighCost","LowCost")</f>
        <v>LowCost</v>
      </c>
      <c r="H477" s="16" t="s">
        <v>12</v>
      </c>
      <c r="I477" s="12" t="str">
        <f>IF(Table1[[#This Row],[Reviews]]&gt;50000,"High",IF(Table1[[#This Row],[Reviews]]&gt;=10000,"Medium","Low"))</f>
        <v>Low</v>
      </c>
      <c r="J477" s="1" t="str">
        <f>_xlfn.CONCAT(Table1[[#This Row],[Name]]," ",Table1[[#This Row],[Author]]," ",Table1[[#This Row],[Genre]])</f>
        <v>The Time Traveler's Wife Audrey Niffenegger Fiction</v>
      </c>
    </row>
    <row r="478" spans="1:10" x14ac:dyDescent="0.2">
      <c r="A478" s="11" t="s">
        <v>528</v>
      </c>
      <c r="B478" s="12" t="s">
        <v>103</v>
      </c>
      <c r="C478" s="13">
        <v>4.4000000000000004</v>
      </c>
      <c r="D478" s="14">
        <v>3503</v>
      </c>
      <c r="E478" s="15">
        <v>9</v>
      </c>
      <c r="F478" s="14">
        <v>2009</v>
      </c>
      <c r="G478" s="49" t="str">
        <f>IF(Table1[[#This Row],[Price]]&gt;=50,"HighCost","LowCost")</f>
        <v>LowCost</v>
      </c>
      <c r="H478" s="16" t="s">
        <v>9</v>
      </c>
      <c r="I478" s="12" t="str">
        <f>IF(Table1[[#This Row],[Reviews]]&gt;50000,"High",IF(Table1[[#This Row],[Reviews]]&gt;=10000,"Medium","Low"))</f>
        <v>Low</v>
      </c>
      <c r="J478" s="1" t="str">
        <f>_xlfn.CONCAT(Table1[[#This Row],[Name]]," ",Table1[[#This Row],[Author]]," ",Table1[[#This Row],[Genre]])</f>
        <v>The Tipping Point: How Little Things Can Make a Big Difference Malcolm Gladwell Non Fiction</v>
      </c>
    </row>
    <row r="479" spans="1:10" x14ac:dyDescent="0.2">
      <c r="A479" s="11" t="s">
        <v>585</v>
      </c>
      <c r="B479" s="12" t="s">
        <v>586</v>
      </c>
      <c r="C479" s="13">
        <v>4.4000000000000004</v>
      </c>
      <c r="D479" s="14">
        <v>3341</v>
      </c>
      <c r="E479" s="15">
        <v>9</v>
      </c>
      <c r="F479" s="14">
        <v>2011</v>
      </c>
      <c r="G479" s="49" t="str">
        <f>IF(Table1[[#This Row],[Price]]&gt;=50,"HighCost","LowCost")</f>
        <v>LowCost</v>
      </c>
      <c r="H479" s="16" t="s">
        <v>9</v>
      </c>
      <c r="I479" s="12" t="str">
        <f>IF(Table1[[#This Row],[Reviews]]&gt;50000,"High",IF(Table1[[#This Row],[Reviews]]&gt;=10000,"Medium","Low"))</f>
        <v>Low</v>
      </c>
      <c r="J479" s="1" t="str">
        <f>_xlfn.CONCAT(Table1[[#This Row],[Name]]," ",Table1[[#This Row],[Author]]," ",Table1[[#This Row],[Genre]])</f>
        <v>What to Expect When You're Expecting Heidi Murkoff Non Fiction</v>
      </c>
    </row>
    <row r="480" spans="1:10" x14ac:dyDescent="0.2">
      <c r="A480" s="11" t="s">
        <v>302</v>
      </c>
      <c r="B480" s="12" t="s">
        <v>303</v>
      </c>
      <c r="C480" s="13">
        <v>4.4000000000000004</v>
      </c>
      <c r="D480" s="14">
        <v>3113</v>
      </c>
      <c r="E480" s="15">
        <v>6</v>
      </c>
      <c r="F480" s="14">
        <v>2017</v>
      </c>
      <c r="G480" s="49" t="str">
        <f>IF(Table1[[#This Row],[Price]]&gt;=50,"HighCost","LowCost")</f>
        <v>LowCost</v>
      </c>
      <c r="H480" s="16" t="s">
        <v>9</v>
      </c>
      <c r="I480" s="12" t="str">
        <f>IF(Table1[[#This Row],[Reviews]]&gt;50000,"High",IF(Table1[[#This Row],[Reviews]]&gt;=10000,"Medium","Low"))</f>
        <v>Low</v>
      </c>
      <c r="J480" s="1" t="str">
        <f>_xlfn.CONCAT(Table1[[#This Row],[Name]]," ",Table1[[#This Row],[Author]]," ",Table1[[#This Row],[Genre]])</f>
        <v>Milk and Vine: Inspirational Quotes From Classic Vines Adam Gasiewski Non Fiction</v>
      </c>
    </row>
    <row r="481" spans="1:10" x14ac:dyDescent="0.2">
      <c r="A481" s="11" t="s">
        <v>40</v>
      </c>
      <c r="B481" s="12" t="s">
        <v>39</v>
      </c>
      <c r="C481" s="13">
        <v>4.4000000000000004</v>
      </c>
      <c r="D481" s="14">
        <v>2951</v>
      </c>
      <c r="E481" s="15">
        <v>6</v>
      </c>
      <c r="F481" s="14">
        <v>2015</v>
      </c>
      <c r="G481" s="49" t="str">
        <f>IF(Table1[[#This Row],[Price]]&gt;=50,"HighCost","LowCost")</f>
        <v>LowCost</v>
      </c>
      <c r="H481" s="16" t="s">
        <v>9</v>
      </c>
      <c r="I481" s="12" t="str">
        <f>IF(Table1[[#This Row],[Reviews]]&gt;50000,"High",IF(Table1[[#This Row],[Reviews]]&gt;=10000,"Medium","Low"))</f>
        <v>Low</v>
      </c>
      <c r="J481" s="1" t="str">
        <f>_xlfn.CONCAT(Table1[[#This Row],[Name]]," ",Table1[[#This Row],[Author]]," ",Table1[[#This Row],[Genre]])</f>
        <v>Adult Coloring Book: Stress Relieving Patterns Blue Star Coloring Non Fiction</v>
      </c>
    </row>
    <row r="482" spans="1:10" x14ac:dyDescent="0.2">
      <c r="A482" s="11" t="s">
        <v>165</v>
      </c>
      <c r="B482" s="12" t="s">
        <v>166</v>
      </c>
      <c r="C482" s="13">
        <v>4.4000000000000004</v>
      </c>
      <c r="D482" s="14">
        <v>1555</v>
      </c>
      <c r="E482" s="15">
        <v>9</v>
      </c>
      <c r="F482" s="14">
        <v>2010</v>
      </c>
      <c r="G482" s="49" t="str">
        <f>IF(Table1[[#This Row],[Price]]&gt;=50,"HighCost","LowCost")</f>
        <v>LowCost</v>
      </c>
      <c r="H482" s="16" t="s">
        <v>9</v>
      </c>
      <c r="I482" s="12" t="str">
        <f>IF(Table1[[#This Row],[Reviews]]&gt;50000,"High",IF(Table1[[#This Row],[Reviews]]&gt;=10000,"Medium","Low"))</f>
        <v>Low</v>
      </c>
      <c r="J482" s="1" t="str">
        <f>_xlfn.CONCAT(Table1[[#This Row],[Name]]," ",Table1[[#This Row],[Author]]," ",Table1[[#This Row],[Genre]])</f>
        <v>Food Rules: An Eater's Manual Michael Pollan Non Fiction</v>
      </c>
    </row>
    <row r="483" spans="1:10" x14ac:dyDescent="0.2">
      <c r="A483" s="11" t="s">
        <v>169</v>
      </c>
      <c r="B483" s="12" t="s">
        <v>170</v>
      </c>
      <c r="C483" s="13">
        <v>4.4000000000000004</v>
      </c>
      <c r="D483" s="14">
        <v>1215</v>
      </c>
      <c r="E483" s="15">
        <v>9</v>
      </c>
      <c r="F483" s="14">
        <v>2010</v>
      </c>
      <c r="G483" s="49" t="str">
        <f>IF(Table1[[#This Row],[Price]]&gt;=50,"HighCost","LowCost")</f>
        <v>LowCost</v>
      </c>
      <c r="H483" s="16" t="s">
        <v>9</v>
      </c>
      <c r="I483" s="12" t="str">
        <f>IF(Table1[[#This Row],[Reviews]]&gt;50000,"High",IF(Table1[[#This Row],[Reviews]]&gt;=10000,"Medium","Low"))</f>
        <v>Low</v>
      </c>
      <c r="J483" s="1" t="str">
        <f>_xlfn.CONCAT(Table1[[#This Row],[Name]]," ",Table1[[#This Row],[Author]]," ",Table1[[#This Row],[Genre]])</f>
        <v>Game Change: Obama and the Clintons, McCain and Palin, and the Race of a Lifetime John Heilemann Non Fiction</v>
      </c>
    </row>
    <row r="484" spans="1:10" x14ac:dyDescent="0.2">
      <c r="A484" s="11" t="s">
        <v>493</v>
      </c>
      <c r="B484" s="12" t="s">
        <v>494</v>
      </c>
      <c r="C484" s="13">
        <v>4.4000000000000004</v>
      </c>
      <c r="D484" s="14">
        <v>1201</v>
      </c>
      <c r="E484" s="15">
        <v>40</v>
      </c>
      <c r="F484" s="14">
        <v>2010</v>
      </c>
      <c r="G484" s="49" t="str">
        <f>IF(Table1[[#This Row],[Price]]&gt;=50,"HighCost","LowCost")</f>
        <v>LowCost</v>
      </c>
      <c r="H484" s="16" t="s">
        <v>9</v>
      </c>
      <c r="I484" s="12" t="str">
        <f>IF(Table1[[#This Row],[Reviews]]&gt;50000,"High",IF(Table1[[#This Row],[Reviews]]&gt;=10000,"Medium","Low"))</f>
        <v>Low</v>
      </c>
      <c r="J484" s="1" t="str">
        <f>_xlfn.CONCAT(Table1[[#This Row],[Name]]," ",Table1[[#This Row],[Author]]," ",Table1[[#This Row],[Genre]])</f>
        <v>The Official SAT Study Guide The College Board Non Fiction</v>
      </c>
    </row>
    <row r="485" spans="1:10" x14ac:dyDescent="0.2">
      <c r="A485" s="11" t="s">
        <v>493</v>
      </c>
      <c r="B485" s="12" t="s">
        <v>494</v>
      </c>
      <c r="C485" s="13">
        <v>4.4000000000000004</v>
      </c>
      <c r="D485" s="14">
        <v>1201</v>
      </c>
      <c r="E485" s="15">
        <v>40</v>
      </c>
      <c r="F485" s="14">
        <v>2011</v>
      </c>
      <c r="G485" s="49" t="str">
        <f>IF(Table1[[#This Row],[Price]]&gt;=50,"HighCost","LowCost")</f>
        <v>LowCost</v>
      </c>
      <c r="H485" s="16" t="s">
        <v>9</v>
      </c>
      <c r="I485" s="12" t="str">
        <f>IF(Table1[[#This Row],[Reviews]]&gt;50000,"High",IF(Table1[[#This Row],[Reviews]]&gt;=10000,"Medium","Low"))</f>
        <v>Low</v>
      </c>
      <c r="J485" s="1" t="str">
        <f>_xlfn.CONCAT(Table1[[#This Row],[Name]]," ",Table1[[#This Row],[Author]]," ",Table1[[#This Row],[Genre]])</f>
        <v>The Official SAT Study Guide The College Board Non Fiction</v>
      </c>
    </row>
    <row r="486" spans="1:10" x14ac:dyDescent="0.2">
      <c r="A486" s="11" t="s">
        <v>493</v>
      </c>
      <c r="B486" s="12" t="s">
        <v>494</v>
      </c>
      <c r="C486" s="13">
        <v>4.4000000000000004</v>
      </c>
      <c r="D486" s="14">
        <v>1201</v>
      </c>
      <c r="E486" s="15">
        <v>40</v>
      </c>
      <c r="F486" s="14">
        <v>2012</v>
      </c>
      <c r="G486" s="49" t="str">
        <f>IF(Table1[[#This Row],[Price]]&gt;=50,"HighCost","LowCost")</f>
        <v>LowCost</v>
      </c>
      <c r="H486" s="16" t="s">
        <v>9</v>
      </c>
      <c r="I486" s="12" t="str">
        <f>IF(Table1[[#This Row],[Reviews]]&gt;50000,"High",IF(Table1[[#This Row],[Reviews]]&gt;=10000,"Medium","Low"))</f>
        <v>Low</v>
      </c>
      <c r="J486" s="1" t="str">
        <f>_xlfn.CONCAT(Table1[[#This Row],[Name]]," ",Table1[[#This Row],[Author]]," ",Table1[[#This Row],[Genre]])</f>
        <v>The Official SAT Study Guide The College Board Non Fiction</v>
      </c>
    </row>
    <row r="487" spans="1:10" x14ac:dyDescent="0.2">
      <c r="A487" s="11" t="s">
        <v>493</v>
      </c>
      <c r="B487" s="12" t="s">
        <v>494</v>
      </c>
      <c r="C487" s="13">
        <v>4.4000000000000004</v>
      </c>
      <c r="D487" s="14">
        <v>1201</v>
      </c>
      <c r="E487" s="15">
        <v>40</v>
      </c>
      <c r="F487" s="14">
        <v>2013</v>
      </c>
      <c r="G487" s="49" t="str">
        <f>IF(Table1[[#This Row],[Price]]&gt;=50,"HighCost","LowCost")</f>
        <v>LowCost</v>
      </c>
      <c r="H487" s="16" t="s">
        <v>9</v>
      </c>
      <c r="I487" s="12" t="str">
        <f>IF(Table1[[#This Row],[Reviews]]&gt;50000,"High",IF(Table1[[#This Row],[Reviews]]&gt;=10000,"Medium","Low"))</f>
        <v>Low</v>
      </c>
      <c r="J487" s="1" t="str">
        <f>_xlfn.CONCAT(Table1[[#This Row],[Name]]," ",Table1[[#This Row],[Author]]," ",Table1[[#This Row],[Genre]])</f>
        <v>The Official SAT Study Guide The College Board Non Fiction</v>
      </c>
    </row>
    <row r="488" spans="1:10" x14ac:dyDescent="0.2">
      <c r="A488" s="11" t="s">
        <v>493</v>
      </c>
      <c r="B488" s="12" t="s">
        <v>494</v>
      </c>
      <c r="C488" s="13">
        <v>4.4000000000000004</v>
      </c>
      <c r="D488" s="14">
        <v>1201</v>
      </c>
      <c r="E488" s="15">
        <v>40</v>
      </c>
      <c r="F488" s="14">
        <v>2014</v>
      </c>
      <c r="G488" s="49" t="str">
        <f>IF(Table1[[#This Row],[Price]]&gt;=50,"HighCost","LowCost")</f>
        <v>LowCost</v>
      </c>
      <c r="H488" s="16" t="s">
        <v>9</v>
      </c>
      <c r="I488" s="12" t="str">
        <f>IF(Table1[[#This Row],[Reviews]]&gt;50000,"High",IF(Table1[[#This Row],[Reviews]]&gt;=10000,"Medium","Low"))</f>
        <v>Low</v>
      </c>
      <c r="J488" s="1" t="str">
        <f>_xlfn.CONCAT(Table1[[#This Row],[Name]]," ",Table1[[#This Row],[Author]]," ",Table1[[#This Row],[Genre]])</f>
        <v>The Official SAT Study Guide The College Board Non Fiction</v>
      </c>
    </row>
    <row r="489" spans="1:10" x14ac:dyDescent="0.2">
      <c r="A489" s="11" t="s">
        <v>378</v>
      </c>
      <c r="B489" s="12" t="s">
        <v>379</v>
      </c>
      <c r="C489" s="13">
        <v>4.4000000000000004</v>
      </c>
      <c r="D489" s="14">
        <v>637</v>
      </c>
      <c r="E489" s="15">
        <v>20</v>
      </c>
      <c r="F489" s="14">
        <v>2010</v>
      </c>
      <c r="G489" s="49" t="str">
        <f>IF(Table1[[#This Row],[Price]]&gt;=50,"HighCost","LowCost")</f>
        <v>LowCost</v>
      </c>
      <c r="H489" s="16" t="s">
        <v>9</v>
      </c>
      <c r="I489" s="12" t="str">
        <f>IF(Table1[[#This Row],[Reviews]]&gt;50000,"High",IF(Table1[[#This Row],[Reviews]]&gt;=10000,"Medium","Low"))</f>
        <v>Low</v>
      </c>
      <c r="J489" s="1" t="str">
        <f>_xlfn.CONCAT(Table1[[#This Row],[Name]]," ",Table1[[#This Row],[Author]]," ",Table1[[#This Row],[Genre]])</f>
        <v>Teach Like a Champion: 49 Techniques that Put Students on the Path to College Doug Lemov Non Fiction</v>
      </c>
    </row>
    <row r="490" spans="1:10" x14ac:dyDescent="0.2">
      <c r="A490" s="11" t="s">
        <v>378</v>
      </c>
      <c r="B490" s="12" t="s">
        <v>379</v>
      </c>
      <c r="C490" s="13">
        <v>4.4000000000000004</v>
      </c>
      <c r="D490" s="14">
        <v>637</v>
      </c>
      <c r="E490" s="15">
        <v>20</v>
      </c>
      <c r="F490" s="14">
        <v>2011</v>
      </c>
      <c r="G490" s="49" t="str">
        <f>IF(Table1[[#This Row],[Price]]&gt;=50,"HighCost","LowCost")</f>
        <v>LowCost</v>
      </c>
      <c r="H490" s="16" t="s">
        <v>9</v>
      </c>
      <c r="I490" s="12" t="str">
        <f>IF(Table1[[#This Row],[Reviews]]&gt;50000,"High",IF(Table1[[#This Row],[Reviews]]&gt;=10000,"Medium","Low"))</f>
        <v>Low</v>
      </c>
      <c r="J490" s="1" t="str">
        <f>_xlfn.CONCAT(Table1[[#This Row],[Name]]," ",Table1[[#This Row],[Author]]," ",Table1[[#This Row],[Genre]])</f>
        <v>Teach Like a Champion: 49 Techniques that Put Students on the Path to College Doug Lemov Non Fiction</v>
      </c>
    </row>
    <row r="491" spans="1:10" x14ac:dyDescent="0.2">
      <c r="A491" s="11" t="s">
        <v>420</v>
      </c>
      <c r="B491" s="12" t="s">
        <v>421</v>
      </c>
      <c r="C491" s="13">
        <v>4.4000000000000004</v>
      </c>
      <c r="D491" s="14">
        <v>440</v>
      </c>
      <c r="E491" s="15">
        <v>11</v>
      </c>
      <c r="F491" s="14">
        <v>2010</v>
      </c>
      <c r="G491" s="49" t="str">
        <f>IF(Table1[[#This Row],[Price]]&gt;=50,"HighCost","LowCost")</f>
        <v>LowCost</v>
      </c>
      <c r="H491" s="16" t="s">
        <v>9</v>
      </c>
      <c r="I491" s="12" t="str">
        <f>IF(Table1[[#This Row],[Reviews]]&gt;50000,"High",IF(Table1[[#This Row],[Reviews]]&gt;=10000,"Medium","Low"))</f>
        <v>Low</v>
      </c>
      <c r="J491" s="1" t="str">
        <f>_xlfn.CONCAT(Table1[[#This Row],[Name]]," ",Table1[[#This Row],[Author]]," ",Table1[[#This Row],[Genre]])</f>
        <v>The Daily Show with Jon Stewart Presents Earth (The Book): A Visitor's Guide to the Human Race Jon Stewart Non Fiction</v>
      </c>
    </row>
    <row r="492" spans="1:10" x14ac:dyDescent="0.2">
      <c r="A492" s="11" t="s">
        <v>451</v>
      </c>
      <c r="B492" s="12" t="s">
        <v>452</v>
      </c>
      <c r="C492" s="13">
        <v>4.3</v>
      </c>
      <c r="D492" s="14">
        <v>29442</v>
      </c>
      <c r="E492" s="15">
        <v>7</v>
      </c>
      <c r="F492" s="14">
        <v>2017</v>
      </c>
      <c r="G492" s="49" t="str">
        <f>IF(Table1[[#This Row],[Price]]&gt;=50,"HighCost","LowCost")</f>
        <v>LowCost</v>
      </c>
      <c r="H492" s="16" t="s">
        <v>12</v>
      </c>
      <c r="I492" s="12" t="str">
        <f>IF(Table1[[#This Row],[Reviews]]&gt;50000,"High",IF(Table1[[#This Row],[Reviews]]&gt;=10000,"Medium","Low"))</f>
        <v>Medium</v>
      </c>
      <c r="J492" s="1" t="str">
        <f>_xlfn.CONCAT(Table1[[#This Row],[Name]]," ",Table1[[#This Row],[Author]]," ",Table1[[#This Row],[Genre]])</f>
        <v>The Handmaid's Tale Margaret Atwood Fiction</v>
      </c>
    </row>
    <row r="493" spans="1:10" x14ac:dyDescent="0.2">
      <c r="A493" s="11" t="s">
        <v>326</v>
      </c>
      <c r="B493" s="12" t="s">
        <v>245</v>
      </c>
      <c r="C493" s="13">
        <v>4.3</v>
      </c>
      <c r="D493" s="14">
        <v>18904</v>
      </c>
      <c r="E493" s="15">
        <v>13</v>
      </c>
      <c r="F493" s="14">
        <v>2017</v>
      </c>
      <c r="G493" s="49" t="str">
        <f>IF(Table1[[#This Row],[Price]]&gt;=50,"HighCost","LowCost")</f>
        <v>LowCost</v>
      </c>
      <c r="H493" s="16" t="s">
        <v>12</v>
      </c>
      <c r="I493" s="12" t="str">
        <f>IF(Table1[[#This Row],[Reviews]]&gt;50000,"High",IF(Table1[[#This Row],[Reviews]]&gt;=10000,"Medium","Low"))</f>
        <v>Medium</v>
      </c>
      <c r="J493" s="1" t="str">
        <f>_xlfn.CONCAT(Table1[[#This Row],[Name]]," ",Table1[[#This Row],[Author]]," ",Table1[[#This Row],[Genre]])</f>
        <v>Origin: A Novel (Robert Langdon) Dan Brown Fiction</v>
      </c>
    </row>
    <row r="494" spans="1:10" x14ac:dyDescent="0.2">
      <c r="A494" s="11" t="s">
        <v>510</v>
      </c>
      <c r="B494" s="12" t="s">
        <v>377</v>
      </c>
      <c r="C494" s="13">
        <v>4.3</v>
      </c>
      <c r="D494" s="14">
        <v>14493</v>
      </c>
      <c r="E494" s="15">
        <v>18</v>
      </c>
      <c r="F494" s="14">
        <v>2012</v>
      </c>
      <c r="G494" s="49" t="str">
        <f>IF(Table1[[#This Row],[Price]]&gt;=50,"HighCost","LowCost")</f>
        <v>LowCost</v>
      </c>
      <c r="H494" s="16" t="s">
        <v>12</v>
      </c>
      <c r="I494" s="12" t="str">
        <f>IF(Table1[[#This Row],[Reviews]]&gt;50000,"High",IF(Table1[[#This Row],[Reviews]]&gt;=10000,"Medium","Low"))</f>
        <v>Medium</v>
      </c>
      <c r="J494" s="1" t="str">
        <f>_xlfn.CONCAT(Table1[[#This Row],[Name]]," ",Table1[[#This Row],[Author]]," ",Table1[[#This Row],[Genre]])</f>
        <v>The Racketeer John Grisham Fiction</v>
      </c>
    </row>
    <row r="495" spans="1:10" x14ac:dyDescent="0.2">
      <c r="A495" s="11" t="s">
        <v>337</v>
      </c>
      <c r="B495" s="12" t="s">
        <v>338</v>
      </c>
      <c r="C495" s="13">
        <v>4.3</v>
      </c>
      <c r="D495" s="14">
        <v>13616</v>
      </c>
      <c r="E495" s="15">
        <v>10</v>
      </c>
      <c r="F495" s="14">
        <v>2012</v>
      </c>
      <c r="G495" s="49" t="str">
        <f>IF(Table1[[#This Row],[Price]]&gt;=50,"HighCost","LowCost")</f>
        <v>LowCost</v>
      </c>
      <c r="H495" s="16" t="s">
        <v>9</v>
      </c>
      <c r="I495" s="12" t="str">
        <f>IF(Table1[[#This Row],[Reviews]]&gt;50000,"High",IF(Table1[[#This Row],[Reviews]]&gt;=10000,"Medium","Low"))</f>
        <v>Medium</v>
      </c>
      <c r="J495" s="1" t="str">
        <f>_xlfn.CONCAT(Table1[[#This Row],[Name]]," ",Table1[[#This Row],[Author]]," ",Table1[[#This Row],[Genre]])</f>
        <v>Proof of Heaven: A Neurosurgeon's Journey into the Afterlife Eben Alexander Non Fiction</v>
      </c>
    </row>
    <row r="496" spans="1:10" x14ac:dyDescent="0.2">
      <c r="A496" s="11" t="s">
        <v>337</v>
      </c>
      <c r="B496" s="12" t="s">
        <v>338</v>
      </c>
      <c r="C496" s="13">
        <v>4.3</v>
      </c>
      <c r="D496" s="14">
        <v>13616</v>
      </c>
      <c r="E496" s="15">
        <v>10</v>
      </c>
      <c r="F496" s="14">
        <v>2013</v>
      </c>
      <c r="G496" s="49" t="str">
        <f>IF(Table1[[#This Row],[Price]]&gt;=50,"HighCost","LowCost")</f>
        <v>LowCost</v>
      </c>
      <c r="H496" s="16" t="s">
        <v>9</v>
      </c>
      <c r="I496" s="12" t="str">
        <f>IF(Table1[[#This Row],[Reviews]]&gt;50000,"High",IF(Table1[[#This Row],[Reviews]]&gt;=10000,"Medium","Low"))</f>
        <v>Medium</v>
      </c>
      <c r="J496" s="1" t="str">
        <f>_xlfn.CONCAT(Table1[[#This Row],[Name]]," ",Table1[[#This Row],[Author]]," ",Table1[[#This Row],[Genre]])</f>
        <v>Proof of Heaven: A Neurosurgeon's Journey into the Afterlife Eben Alexander Non Fiction</v>
      </c>
    </row>
    <row r="497" spans="1:10" x14ac:dyDescent="0.2">
      <c r="A497" s="11" t="s">
        <v>415</v>
      </c>
      <c r="B497" s="12" t="s">
        <v>416</v>
      </c>
      <c r="C497" s="13">
        <v>4.3</v>
      </c>
      <c r="D497" s="14">
        <v>13061</v>
      </c>
      <c r="E497" s="15">
        <v>6</v>
      </c>
      <c r="F497" s="14">
        <v>2018</v>
      </c>
      <c r="G497" s="49" t="str">
        <f>IF(Table1[[#This Row],[Price]]&gt;=50,"HighCost","LowCost")</f>
        <v>LowCost</v>
      </c>
      <c r="H497" s="16" t="s">
        <v>9</v>
      </c>
      <c r="I497" s="12" t="str">
        <f>IF(Table1[[#This Row],[Reviews]]&gt;50000,"High",IF(Table1[[#This Row],[Reviews]]&gt;=10000,"Medium","Low"))</f>
        <v>Medium</v>
      </c>
      <c r="J497" s="1" t="str">
        <f>_xlfn.CONCAT(Table1[[#This Row],[Name]]," ",Table1[[#This Row],[Author]]," ",Table1[[#This Row],[Genre]])</f>
        <v>The Complete Ketogenic Diet for Beginners: Your Essential Guide to Living the Keto Lifestyle Amy Ramos Non Fiction</v>
      </c>
    </row>
    <row r="498" spans="1:10" x14ac:dyDescent="0.2">
      <c r="A498" s="11" t="s">
        <v>415</v>
      </c>
      <c r="B498" s="12" t="s">
        <v>416</v>
      </c>
      <c r="C498" s="13">
        <v>4.3</v>
      </c>
      <c r="D498" s="14">
        <v>13061</v>
      </c>
      <c r="E498" s="15">
        <v>6</v>
      </c>
      <c r="F498" s="14">
        <v>2019</v>
      </c>
      <c r="G498" s="49" t="str">
        <f>IF(Table1[[#This Row],[Price]]&gt;=50,"HighCost","LowCost")</f>
        <v>LowCost</v>
      </c>
      <c r="H498" s="16" t="s">
        <v>9</v>
      </c>
      <c r="I498" s="12" t="str">
        <f>IF(Table1[[#This Row],[Reviews]]&gt;50000,"High",IF(Table1[[#This Row],[Reviews]]&gt;=10000,"Medium","Low"))</f>
        <v>Medium</v>
      </c>
      <c r="J498" s="1" t="str">
        <f>_xlfn.CONCAT(Table1[[#This Row],[Name]]," ",Table1[[#This Row],[Author]]," ",Table1[[#This Row],[Genre]])</f>
        <v>The Complete Ketogenic Diet for Beginners: Your Essential Guide to Living the Keto Lifestyle Amy Ramos Non Fiction</v>
      </c>
    </row>
    <row r="499" spans="1:10" x14ac:dyDescent="0.2">
      <c r="A499" s="11" t="s">
        <v>51</v>
      </c>
      <c r="B499" s="12" t="s">
        <v>52</v>
      </c>
      <c r="C499" s="13">
        <v>4.3</v>
      </c>
      <c r="D499" s="14">
        <v>12159</v>
      </c>
      <c r="E499" s="15">
        <v>13</v>
      </c>
      <c r="F499" s="14">
        <v>2013</v>
      </c>
      <c r="G499" s="49" t="str">
        <f>IF(Table1[[#This Row],[Price]]&gt;=50,"HighCost","LowCost")</f>
        <v>LowCost</v>
      </c>
      <c r="H499" s="16" t="s">
        <v>12</v>
      </c>
      <c r="I499" s="12" t="str">
        <f>IF(Table1[[#This Row],[Reviews]]&gt;50000,"High",IF(Table1[[#This Row],[Reviews]]&gt;=10000,"Medium","Low"))</f>
        <v>Medium</v>
      </c>
      <c r="J499" s="1" t="str">
        <f>_xlfn.CONCAT(Table1[[#This Row],[Name]]," ",Table1[[#This Row],[Author]]," ",Table1[[#This Row],[Genre]])</f>
        <v>And the Mountains Echoed Khaled Hosseini Fiction</v>
      </c>
    </row>
    <row r="500" spans="1:10" x14ac:dyDescent="0.2">
      <c r="A500" s="11" t="s">
        <v>509</v>
      </c>
      <c r="B500" s="12" t="s">
        <v>237</v>
      </c>
      <c r="C500" s="13">
        <v>4.3</v>
      </c>
      <c r="D500" s="14">
        <v>10191</v>
      </c>
      <c r="E500" s="15">
        <v>18</v>
      </c>
      <c r="F500" s="14">
        <v>2018</v>
      </c>
      <c r="G500" s="49" t="str">
        <f>IF(Table1[[#This Row],[Price]]&gt;=50,"HighCost","LowCost")</f>
        <v>LowCost</v>
      </c>
      <c r="H500" s="16" t="s">
        <v>12</v>
      </c>
      <c r="I500" s="12" t="str">
        <f>IF(Table1[[#This Row],[Reviews]]&gt;50000,"High",IF(Table1[[#This Row],[Reviews]]&gt;=10000,"Medium","Low"))</f>
        <v>Medium</v>
      </c>
      <c r="J500" s="1" t="str">
        <f>_xlfn.CONCAT(Table1[[#This Row],[Name]]," ",Table1[[#This Row],[Author]]," ",Table1[[#This Row],[Genre]])</f>
        <v>The President Is Missing: A Novel James Patterson Fiction</v>
      </c>
    </row>
    <row r="501" spans="1:10" x14ac:dyDescent="0.2">
      <c r="A501" s="11" t="s">
        <v>465</v>
      </c>
      <c r="B501" s="12" t="s">
        <v>466</v>
      </c>
      <c r="C501" s="13">
        <v>4.3</v>
      </c>
      <c r="D501" s="14">
        <v>7368</v>
      </c>
      <c r="E501" s="15">
        <v>7</v>
      </c>
      <c r="F501" s="14">
        <v>2017</v>
      </c>
      <c r="G501" s="49" t="str">
        <f>IF(Table1[[#This Row],[Price]]&gt;=50,"HighCost","LowCost")</f>
        <v>LowCost</v>
      </c>
      <c r="H501" s="16" t="s">
        <v>9</v>
      </c>
      <c r="I501" s="12" t="str">
        <f>IF(Table1[[#This Row],[Reviews]]&gt;50000,"High",IF(Table1[[#This Row],[Reviews]]&gt;=10000,"Medium","Low"))</f>
        <v>Low</v>
      </c>
      <c r="J501" s="1" t="str">
        <f>_xlfn.CONCAT(Table1[[#This Row],[Name]]," ",Table1[[#This Row],[Author]]," ",Table1[[#This Row],[Genre]])</f>
        <v>The Instant Pot Electric Pressure Cooker Cookbook: Easy Recipes for Fast &amp; Healthy Meals Laurel Randolph Non Fiction</v>
      </c>
    </row>
    <row r="502" spans="1:10" x14ac:dyDescent="0.2">
      <c r="A502" s="11" t="s">
        <v>465</v>
      </c>
      <c r="B502" s="12" t="s">
        <v>466</v>
      </c>
      <c r="C502" s="13">
        <v>4.3</v>
      </c>
      <c r="D502" s="14">
        <v>7368</v>
      </c>
      <c r="E502" s="15">
        <v>7</v>
      </c>
      <c r="F502" s="14">
        <v>2018</v>
      </c>
      <c r="G502" s="49" t="str">
        <f>IF(Table1[[#This Row],[Price]]&gt;=50,"HighCost","LowCost")</f>
        <v>LowCost</v>
      </c>
      <c r="H502" s="16" t="s">
        <v>9</v>
      </c>
      <c r="I502" s="12" t="str">
        <f>IF(Table1[[#This Row],[Reviews]]&gt;50000,"High",IF(Table1[[#This Row],[Reviews]]&gt;=10000,"Medium","Low"))</f>
        <v>Low</v>
      </c>
      <c r="J502" s="1" t="str">
        <f>_xlfn.CONCAT(Table1[[#This Row],[Name]]," ",Table1[[#This Row],[Author]]," ",Table1[[#This Row],[Genre]])</f>
        <v>The Instant Pot Electric Pressure Cooker Cookbook: Easy Recipes for Fast &amp; Healthy Meals Laurel Randolph Non Fiction</v>
      </c>
    </row>
    <row r="503" spans="1:10" x14ac:dyDescent="0.2">
      <c r="A503" s="11" t="s">
        <v>240</v>
      </c>
      <c r="B503" s="12" t="s">
        <v>241</v>
      </c>
      <c r="C503" s="13">
        <v>4.3</v>
      </c>
      <c r="D503" s="14">
        <v>7153</v>
      </c>
      <c r="E503" s="15">
        <v>9</v>
      </c>
      <c r="F503" s="14">
        <v>2014</v>
      </c>
      <c r="G503" s="49" t="str">
        <f>IF(Table1[[#This Row],[Price]]&gt;=50,"HighCost","LowCost")</f>
        <v>LowCost</v>
      </c>
      <c r="H503" s="16" t="s">
        <v>12</v>
      </c>
      <c r="I503" s="12" t="str">
        <f>IF(Table1[[#This Row],[Reviews]]&gt;50000,"High",IF(Table1[[#This Row],[Reviews]]&gt;=10000,"Medium","Low"))</f>
        <v>Low</v>
      </c>
      <c r="J503" s="1" t="str">
        <f>_xlfn.CONCAT(Table1[[#This Row],[Name]]," ",Table1[[#This Row],[Author]]," ",Table1[[#This Row],[Genre]])</f>
        <v>If I Stay Gayle Forman Fiction</v>
      </c>
    </row>
    <row r="504" spans="1:10" x14ac:dyDescent="0.2">
      <c r="A504" s="11" t="s">
        <v>569</v>
      </c>
      <c r="B504" s="12" t="s">
        <v>11</v>
      </c>
      <c r="C504" s="13">
        <v>4.3</v>
      </c>
      <c r="D504" s="14">
        <v>6740</v>
      </c>
      <c r="E504" s="15">
        <v>20</v>
      </c>
      <c r="F504" s="14">
        <v>2009</v>
      </c>
      <c r="G504" s="49" t="str">
        <f>IF(Table1[[#This Row],[Price]]&gt;=50,"HighCost","LowCost")</f>
        <v>LowCost</v>
      </c>
      <c r="H504" s="16" t="s">
        <v>12</v>
      </c>
      <c r="I504" s="12" t="str">
        <f>IF(Table1[[#This Row],[Reviews]]&gt;50000,"High",IF(Table1[[#This Row],[Reviews]]&gt;=10000,"Medium","Low"))</f>
        <v>Low</v>
      </c>
      <c r="J504" s="1" t="str">
        <f>_xlfn.CONCAT(Table1[[#This Row],[Name]]," ",Table1[[#This Row],[Author]]," ",Table1[[#This Row],[Genre]])</f>
        <v>Under the Dome: A Novel Stephen King Fiction</v>
      </c>
    </row>
    <row r="505" spans="1:10" x14ac:dyDescent="0.2">
      <c r="A505" s="11" t="s">
        <v>93</v>
      </c>
      <c r="B505" s="12" t="s">
        <v>94</v>
      </c>
      <c r="C505" s="13">
        <v>4.3</v>
      </c>
      <c r="D505" s="14">
        <v>6143</v>
      </c>
      <c r="E505" s="15">
        <v>8</v>
      </c>
      <c r="F505" s="14">
        <v>2018</v>
      </c>
      <c r="G505" s="49" t="str">
        <f>IF(Table1[[#This Row],[Price]]&gt;=50,"HighCost","LowCost")</f>
        <v>LowCost</v>
      </c>
      <c r="H505" s="16" t="s">
        <v>12</v>
      </c>
      <c r="I505" s="12" t="str">
        <f>IF(Table1[[#This Row],[Reviews]]&gt;50000,"High",IF(Table1[[#This Row],[Reviews]]&gt;=10000,"Medium","Low"))</f>
        <v>Low</v>
      </c>
      <c r="J505" s="1" t="str">
        <f>_xlfn.CONCAT(Table1[[#This Row],[Name]]," ",Table1[[#This Row],[Author]]," ",Table1[[#This Row],[Genre]])</f>
        <v>Crazy Rich Asians (Crazy Rich Asians Trilogy) Kevin Kwan Fiction</v>
      </c>
    </row>
    <row r="506" spans="1:10" x14ac:dyDescent="0.2">
      <c r="A506" s="11" t="s">
        <v>557</v>
      </c>
      <c r="B506" s="12" t="s">
        <v>558</v>
      </c>
      <c r="C506" s="13">
        <v>4.3</v>
      </c>
      <c r="D506" s="14">
        <v>5977</v>
      </c>
      <c r="E506" s="15">
        <v>12</v>
      </c>
      <c r="F506" s="14">
        <v>2011</v>
      </c>
      <c r="G506" s="49" t="str">
        <f>IF(Table1[[#This Row],[Price]]&gt;=50,"HighCost","LowCost")</f>
        <v>LowCost</v>
      </c>
      <c r="H506" s="16" t="s">
        <v>9</v>
      </c>
      <c r="I506" s="12" t="str">
        <f>IF(Table1[[#This Row],[Reviews]]&gt;50000,"High",IF(Table1[[#This Row],[Reviews]]&gt;=10000,"Medium","Low"))</f>
        <v>Low</v>
      </c>
      <c r="J506" s="1" t="str">
        <f>_xlfn.CONCAT(Table1[[#This Row],[Name]]," ",Table1[[#This Row],[Author]]," ",Table1[[#This Row],[Genre]])</f>
        <v>Tina Fey: Bossypants Tina Fey Non Fiction</v>
      </c>
    </row>
    <row r="507" spans="1:10" x14ac:dyDescent="0.2">
      <c r="A507" s="11" t="s">
        <v>227</v>
      </c>
      <c r="B507" s="12" t="s">
        <v>228</v>
      </c>
      <c r="C507" s="13">
        <v>4.3</v>
      </c>
      <c r="D507" s="14">
        <v>5272</v>
      </c>
      <c r="E507" s="15">
        <v>16</v>
      </c>
      <c r="F507" s="14">
        <v>2019</v>
      </c>
      <c r="G507" s="49" t="str">
        <f>IF(Table1[[#This Row],[Price]]&gt;=50,"HighCost","LowCost")</f>
        <v>LowCost</v>
      </c>
      <c r="H507" s="16" t="s">
        <v>9</v>
      </c>
      <c r="I507" s="12" t="str">
        <f>IF(Table1[[#This Row],[Reviews]]&gt;50000,"High",IF(Table1[[#This Row],[Reviews]]&gt;=10000,"Medium","Low"))</f>
        <v>Low</v>
      </c>
      <c r="J507" s="1" t="str">
        <f>_xlfn.CONCAT(Table1[[#This Row],[Name]]," ",Table1[[#This Row],[Author]]," ",Table1[[#This Row],[Genre]])</f>
        <v>Howard Stern Comes Again Howard Stern Non Fiction</v>
      </c>
    </row>
    <row r="508" spans="1:10" x14ac:dyDescent="0.2">
      <c r="A508" s="11" t="s">
        <v>382</v>
      </c>
      <c r="B508" s="12" t="s">
        <v>383</v>
      </c>
      <c r="C508" s="13">
        <v>4.3</v>
      </c>
      <c r="D508" s="14">
        <v>4587</v>
      </c>
      <c r="E508" s="15">
        <v>21</v>
      </c>
      <c r="F508" s="14">
        <v>2011</v>
      </c>
      <c r="G508" s="49" t="str">
        <f>IF(Table1[[#This Row],[Price]]&gt;=50,"HighCost","LowCost")</f>
        <v>LowCost</v>
      </c>
      <c r="H508" s="16" t="s">
        <v>9</v>
      </c>
      <c r="I508" s="12" t="str">
        <f>IF(Table1[[#This Row],[Reviews]]&gt;50000,"High",IF(Table1[[#This Row],[Reviews]]&gt;=10000,"Medium","Low"))</f>
        <v>Low</v>
      </c>
      <c r="J508" s="1" t="str">
        <f>_xlfn.CONCAT(Table1[[#This Row],[Name]]," ",Table1[[#This Row],[Author]]," ",Table1[[#This Row],[Genre]])</f>
        <v>The 4 Hour Body: An Uncommon Guide to Rapid Fat Loss, Incredible Sex and Becoming Superhuman Timothy Ferriss Non Fiction</v>
      </c>
    </row>
    <row r="509" spans="1:10" x14ac:dyDescent="0.2">
      <c r="A509" s="11" t="s">
        <v>496</v>
      </c>
      <c r="B509" s="12" t="s">
        <v>497</v>
      </c>
      <c r="C509" s="13">
        <v>4.3</v>
      </c>
      <c r="D509" s="14">
        <v>3759</v>
      </c>
      <c r="E509" s="15">
        <v>16</v>
      </c>
      <c r="F509" s="14">
        <v>2011</v>
      </c>
      <c r="G509" s="49" t="str">
        <f>IF(Table1[[#This Row],[Price]]&gt;=50,"HighCost","LowCost")</f>
        <v>LowCost</v>
      </c>
      <c r="H509" s="16" t="s">
        <v>12</v>
      </c>
      <c r="I509" s="12" t="str">
        <f>IF(Table1[[#This Row],[Reviews]]&gt;50000,"High",IF(Table1[[#This Row],[Reviews]]&gt;=10000,"Medium","Low"))</f>
        <v>Low</v>
      </c>
      <c r="J509" s="1" t="str">
        <f>_xlfn.CONCAT(Table1[[#This Row],[Name]]," ",Table1[[#This Row],[Author]]," ",Table1[[#This Row],[Genre]])</f>
        <v>The Paris Wife: A Novel Paula McLain Fiction</v>
      </c>
    </row>
    <row r="510" spans="1:10" x14ac:dyDescent="0.2">
      <c r="A510" s="11" t="s">
        <v>417</v>
      </c>
      <c r="B510" s="12" t="s">
        <v>377</v>
      </c>
      <c r="C510" s="13">
        <v>4.3</v>
      </c>
      <c r="D510" s="14">
        <v>3523</v>
      </c>
      <c r="E510" s="15">
        <v>13</v>
      </c>
      <c r="F510" s="14">
        <v>2010</v>
      </c>
      <c r="G510" s="49" t="str">
        <f>IF(Table1[[#This Row],[Price]]&gt;=50,"HighCost","LowCost")</f>
        <v>LowCost</v>
      </c>
      <c r="H510" s="16" t="s">
        <v>12</v>
      </c>
      <c r="I510" s="12" t="str">
        <f>IF(Table1[[#This Row],[Reviews]]&gt;50000,"High",IF(Table1[[#This Row],[Reviews]]&gt;=10000,"Medium","Low"))</f>
        <v>Low</v>
      </c>
      <c r="J510" s="1" t="str">
        <f>_xlfn.CONCAT(Table1[[#This Row],[Name]]," ",Table1[[#This Row],[Author]]," ",Table1[[#This Row],[Genre]])</f>
        <v>The Confession: A Novel John Grisham Fiction</v>
      </c>
    </row>
    <row r="511" spans="1:10" x14ac:dyDescent="0.2">
      <c r="A511" s="11" t="s">
        <v>553</v>
      </c>
      <c r="B511" s="12" t="s">
        <v>554</v>
      </c>
      <c r="C511" s="13">
        <v>4.3</v>
      </c>
      <c r="D511" s="14">
        <v>3319</v>
      </c>
      <c r="E511" s="15">
        <v>11</v>
      </c>
      <c r="F511" s="14">
        <v>2009</v>
      </c>
      <c r="G511" s="49" t="str">
        <f>IF(Table1[[#This Row],[Price]]&gt;=50,"HighCost","LowCost")</f>
        <v>LowCost</v>
      </c>
      <c r="H511" s="16" t="s">
        <v>9</v>
      </c>
      <c r="I511" s="12" t="str">
        <f>IF(Table1[[#This Row],[Reviews]]&gt;50000,"High",IF(Table1[[#This Row],[Reviews]]&gt;=10000,"Medium","Low"))</f>
        <v>Low</v>
      </c>
      <c r="J511" s="1" t="str">
        <f>_xlfn.CONCAT(Table1[[#This Row],[Name]]," ",Table1[[#This Row],[Author]]," ",Table1[[#This Row],[Genre]])</f>
        <v>Three Cups of Tea: One Man's Mission to Promote Peace - One School at a Time Greg Mortenson Non Fiction</v>
      </c>
    </row>
    <row r="512" spans="1:10" x14ac:dyDescent="0.2">
      <c r="A512" s="11" t="s">
        <v>553</v>
      </c>
      <c r="B512" s="12" t="s">
        <v>554</v>
      </c>
      <c r="C512" s="13">
        <v>4.3</v>
      </c>
      <c r="D512" s="14">
        <v>3319</v>
      </c>
      <c r="E512" s="15">
        <v>11</v>
      </c>
      <c r="F512" s="14">
        <v>2010</v>
      </c>
      <c r="G512" s="49" t="str">
        <f>IF(Table1[[#This Row],[Price]]&gt;=50,"HighCost","LowCost")</f>
        <v>LowCost</v>
      </c>
      <c r="H512" s="16" t="s">
        <v>9</v>
      </c>
      <c r="I512" s="12" t="str">
        <f>IF(Table1[[#This Row],[Reviews]]&gt;50000,"High",IF(Table1[[#This Row],[Reviews]]&gt;=10000,"Medium","Low"))</f>
        <v>Low</v>
      </c>
      <c r="J512" s="1" t="str">
        <f>_xlfn.CONCAT(Table1[[#This Row],[Name]]," ",Table1[[#This Row],[Author]]," ",Table1[[#This Row],[Genre]])</f>
        <v>Three Cups of Tea: One Man's Mission to Promote Peace - One School at a Time Greg Mortenson Non Fiction</v>
      </c>
    </row>
    <row r="513" spans="1:10" x14ac:dyDescent="0.2">
      <c r="A513" s="11" t="s">
        <v>380</v>
      </c>
      <c r="B513" s="12" t="s">
        <v>381</v>
      </c>
      <c r="C513" s="13">
        <v>4.3</v>
      </c>
      <c r="D513" s="14">
        <v>2314</v>
      </c>
      <c r="E513" s="15">
        <v>22</v>
      </c>
      <c r="F513" s="14">
        <v>2011</v>
      </c>
      <c r="G513" s="49" t="str">
        <f>IF(Table1[[#This Row],[Price]]&gt;=50,"HighCost","LowCost")</f>
        <v>LowCost</v>
      </c>
      <c r="H513" s="16" t="s">
        <v>9</v>
      </c>
      <c r="I513" s="12" t="str">
        <f>IF(Table1[[#This Row],[Reviews]]&gt;50000,"High",IF(Table1[[#This Row],[Reviews]]&gt;=10000,"Medium","Low"))</f>
        <v>Low</v>
      </c>
      <c r="J513" s="1" t="str">
        <f>_xlfn.CONCAT(Table1[[#This Row],[Name]]," ",Table1[[#This Row],[Author]]," ",Table1[[#This Row],[Genre]])</f>
        <v>The 17 Day Diet: A Doctor's Plan Designed for Rapid Results Mike Moreno Non Fiction</v>
      </c>
    </row>
    <row r="514" spans="1:10" x14ac:dyDescent="0.2">
      <c r="A514" s="11" t="s">
        <v>106</v>
      </c>
      <c r="B514" s="12" t="s">
        <v>105</v>
      </c>
      <c r="C514" s="13">
        <v>4.3</v>
      </c>
      <c r="D514" s="14">
        <v>1924</v>
      </c>
      <c r="E514" s="15">
        <v>8</v>
      </c>
      <c r="F514" s="14">
        <v>2010</v>
      </c>
      <c r="G514" s="49" t="str">
        <f>IF(Table1[[#This Row],[Price]]&gt;=50,"HighCost","LowCost")</f>
        <v>LowCost</v>
      </c>
      <c r="H514" s="16" t="s">
        <v>12</v>
      </c>
      <c r="I514" s="12" t="str">
        <f>IF(Table1[[#This Row],[Reviews]]&gt;50000,"High",IF(Table1[[#This Row],[Reviews]]&gt;=10000,"Medium","Low"))</f>
        <v>Low</v>
      </c>
      <c r="J514" s="1" t="str">
        <f>_xlfn.CONCAT(Table1[[#This Row],[Name]]," ",Table1[[#This Row],[Author]]," ",Table1[[#This Row],[Genre]])</f>
        <v>Dead in the Family (Sookie Stackhouse/True Blood, Book 10) Charlaine Harris Fiction</v>
      </c>
    </row>
    <row r="515" spans="1:10" x14ac:dyDescent="0.2">
      <c r="A515" s="11" t="s">
        <v>141</v>
      </c>
      <c r="B515" s="12" t="s">
        <v>140</v>
      </c>
      <c r="C515" s="13">
        <v>4.3</v>
      </c>
      <c r="D515" s="14">
        <v>956</v>
      </c>
      <c r="E515" s="15">
        <v>14</v>
      </c>
      <c r="F515" s="14">
        <v>2009</v>
      </c>
      <c r="G515" s="49" t="str">
        <f>IF(Table1[[#This Row],[Price]]&gt;=50,"HighCost","LowCost")</f>
        <v>LowCost</v>
      </c>
      <c r="H515" s="16" t="s">
        <v>9</v>
      </c>
      <c r="I515" s="12" t="str">
        <f>IF(Table1[[#This Row],[Reviews]]&gt;50000,"High",IF(Table1[[#This Row],[Reviews]]&gt;=10000,"Medium","Low"))</f>
        <v>Low</v>
      </c>
      <c r="J515" s="1" t="str">
        <f>_xlfn.CONCAT(Table1[[#This Row],[Name]]," ",Table1[[#This Row],[Author]]," ",Table1[[#This Row],[Genre]])</f>
        <v>Eat This, Not That! Thousands of Simple Food Swaps that Can Save You 10, 20, 30 Pounds--or More! David Zinczenko Non Fiction</v>
      </c>
    </row>
    <row r="516" spans="1:10" x14ac:dyDescent="0.2">
      <c r="A516" s="11" t="s">
        <v>495</v>
      </c>
      <c r="B516" s="12" t="s">
        <v>494</v>
      </c>
      <c r="C516" s="13">
        <v>4.3</v>
      </c>
      <c r="D516" s="14">
        <v>807</v>
      </c>
      <c r="E516" s="15">
        <v>36</v>
      </c>
      <c r="F516" s="14">
        <v>2016</v>
      </c>
      <c r="G516" s="49" t="str">
        <f>IF(Table1[[#This Row],[Price]]&gt;=50,"HighCost","LowCost")</f>
        <v>LowCost</v>
      </c>
      <c r="H516" s="16" t="s">
        <v>9</v>
      </c>
      <c r="I516" s="12" t="str">
        <f>IF(Table1[[#This Row],[Reviews]]&gt;50000,"High",IF(Table1[[#This Row],[Reviews]]&gt;=10000,"Medium","Low"))</f>
        <v>Low</v>
      </c>
      <c r="J516" s="1" t="str">
        <f>_xlfn.CONCAT(Table1[[#This Row],[Name]]," ",Table1[[#This Row],[Author]]," ",Table1[[#This Row],[Genre]])</f>
        <v>The Official SAT Study Guide, 2016 Edition (Official Study Guide for the New Sat) The College Board Non Fiction</v>
      </c>
    </row>
    <row r="517" spans="1:10" x14ac:dyDescent="0.2">
      <c r="A517" s="11" t="s">
        <v>161</v>
      </c>
      <c r="B517" s="12" t="s">
        <v>162</v>
      </c>
      <c r="C517" s="13">
        <v>4.2</v>
      </c>
      <c r="D517" s="14">
        <v>13677</v>
      </c>
      <c r="E517" s="15">
        <v>6</v>
      </c>
      <c r="F517" s="14">
        <v>2018</v>
      </c>
      <c r="G517" s="49" t="str">
        <f>IF(Table1[[#This Row],[Price]]&gt;=50,"HighCost","LowCost")</f>
        <v>LowCost</v>
      </c>
      <c r="H517" s="16" t="s">
        <v>9</v>
      </c>
      <c r="I517" s="12" t="str">
        <f>IF(Table1[[#This Row],[Reviews]]&gt;50000,"High",IF(Table1[[#This Row],[Reviews]]&gt;=10000,"Medium","Low"))</f>
        <v>Medium</v>
      </c>
      <c r="J517" s="1" t="str">
        <f>_xlfn.CONCAT(Table1[[#This Row],[Name]]," ",Table1[[#This Row],[Author]]," ",Table1[[#This Row],[Genre]])</f>
        <v>Fire and Fury: Inside the Trump White House Michael Wolff Non Fiction</v>
      </c>
    </row>
    <row r="518" spans="1:10" x14ac:dyDescent="0.2">
      <c r="A518" s="11" t="s">
        <v>478</v>
      </c>
      <c r="B518" s="12" t="s">
        <v>245</v>
      </c>
      <c r="C518" s="13">
        <v>4.2</v>
      </c>
      <c r="D518" s="14">
        <v>8747</v>
      </c>
      <c r="E518" s="15">
        <v>19</v>
      </c>
      <c r="F518" s="14">
        <v>2009</v>
      </c>
      <c r="G518" s="49" t="str">
        <f>IF(Table1[[#This Row],[Price]]&gt;=50,"HighCost","LowCost")</f>
        <v>LowCost</v>
      </c>
      <c r="H518" s="16" t="s">
        <v>12</v>
      </c>
      <c r="I518" s="12" t="str">
        <f>IF(Table1[[#This Row],[Reviews]]&gt;50000,"High",IF(Table1[[#This Row],[Reviews]]&gt;=10000,"Medium","Low"))</f>
        <v>Low</v>
      </c>
      <c r="J518" s="1" t="str">
        <f>_xlfn.CONCAT(Table1[[#This Row],[Name]]," ",Table1[[#This Row],[Author]]," ",Table1[[#This Row],[Genre]])</f>
        <v>The Lost Symbol Dan Brown Fiction</v>
      </c>
    </row>
    <row r="519" spans="1:10" x14ac:dyDescent="0.2">
      <c r="A519" s="11" t="s">
        <v>321</v>
      </c>
      <c r="B519" s="12" t="s">
        <v>322</v>
      </c>
      <c r="C519" s="13">
        <v>4.2</v>
      </c>
      <c r="D519" s="14">
        <v>4519</v>
      </c>
      <c r="E519" s="15">
        <v>12</v>
      </c>
      <c r="F519" s="14">
        <v>2009</v>
      </c>
      <c r="G519" s="49" t="str">
        <f>IF(Table1[[#This Row],[Price]]&gt;=50,"HighCost","LowCost")</f>
        <v>LowCost</v>
      </c>
      <c r="H519" s="16" t="s">
        <v>12</v>
      </c>
      <c r="I519" s="12" t="str">
        <f>IF(Table1[[#This Row],[Reviews]]&gt;50000,"High",IF(Table1[[#This Row],[Reviews]]&gt;=10000,"Medium","Low"))</f>
        <v>Low</v>
      </c>
      <c r="J519" s="1" t="str">
        <f>_xlfn.CONCAT(Table1[[#This Row],[Name]]," ",Table1[[#This Row],[Author]]," ",Table1[[#This Row],[Genre]])</f>
        <v>Olive Kitteridge Elizabeth Strout Fiction</v>
      </c>
    </row>
    <row r="520" spans="1:10" x14ac:dyDescent="0.2">
      <c r="A520" s="11" t="s">
        <v>107</v>
      </c>
      <c r="B520" s="12" t="s">
        <v>105</v>
      </c>
      <c r="C520" s="13">
        <v>4.2</v>
      </c>
      <c r="D520" s="14">
        <v>2094</v>
      </c>
      <c r="E520" s="15">
        <v>4</v>
      </c>
      <c r="F520" s="14">
        <v>2011</v>
      </c>
      <c r="G520" s="49" t="str">
        <f>IF(Table1[[#This Row],[Price]]&gt;=50,"HighCost","LowCost")</f>
        <v>LowCost</v>
      </c>
      <c r="H520" s="16" t="s">
        <v>12</v>
      </c>
      <c r="I520" s="12" t="str">
        <f>IF(Table1[[#This Row],[Reviews]]&gt;50000,"High",IF(Table1[[#This Row],[Reviews]]&gt;=10000,"Medium","Low"))</f>
        <v>Low</v>
      </c>
      <c r="J520" s="1" t="str">
        <f>_xlfn.CONCAT(Table1[[#This Row],[Name]]," ",Table1[[#This Row],[Author]]," ",Table1[[#This Row],[Genre]])</f>
        <v>Dead Reckoning (Sookie Stackhouse/True Blood, Book 11) Charlaine Harris Fiction</v>
      </c>
    </row>
    <row r="521" spans="1:10" x14ac:dyDescent="0.2">
      <c r="A521" s="11" t="s">
        <v>400</v>
      </c>
      <c r="B521" s="12" t="s">
        <v>401</v>
      </c>
      <c r="C521" s="13">
        <v>4.2</v>
      </c>
      <c r="D521" s="14">
        <v>1789</v>
      </c>
      <c r="E521" s="15">
        <v>14</v>
      </c>
      <c r="F521" s="14">
        <v>2012</v>
      </c>
      <c r="G521" s="49" t="str">
        <f>IF(Table1[[#This Row],[Price]]&gt;=50,"HighCost","LowCost")</f>
        <v>LowCost</v>
      </c>
      <c r="H521" s="16" t="s">
        <v>9</v>
      </c>
      <c r="I521" s="12" t="str">
        <f>IF(Table1[[#This Row],[Reviews]]&gt;50000,"High",IF(Table1[[#This Row],[Reviews]]&gt;=10000,"Medium","Low"))</f>
        <v>Low</v>
      </c>
      <c r="J521" s="1" t="str">
        <f>_xlfn.CONCAT(Table1[[#This Row],[Name]]," ",Table1[[#This Row],[Author]]," ",Table1[[#This Row],[Genre]])</f>
        <v>The Blood Sugar Solution: The UltraHealthy Program for Losing Weight, Preventing Disease, and Feeling Great Now! Mark Hyman M.D. Non Fiction</v>
      </c>
    </row>
    <row r="522" spans="1:10" x14ac:dyDescent="0.2">
      <c r="A522" s="11" t="s">
        <v>290</v>
      </c>
      <c r="B522" s="12" t="s">
        <v>291</v>
      </c>
      <c r="C522" s="13">
        <v>4.2</v>
      </c>
      <c r="D522" s="14">
        <v>1649</v>
      </c>
      <c r="E522" s="15">
        <v>13</v>
      </c>
      <c r="F522" s="14">
        <v>2011</v>
      </c>
      <c r="G522" s="49" t="str">
        <f>IF(Table1[[#This Row],[Price]]&gt;=50,"HighCost","LowCost")</f>
        <v>LowCost</v>
      </c>
      <c r="H522" s="16" t="s">
        <v>9</v>
      </c>
      <c r="I522" s="12" t="str">
        <f>IF(Table1[[#This Row],[Reviews]]&gt;50000,"High",IF(Table1[[#This Row],[Reviews]]&gt;=10000,"Medium","Low"))</f>
        <v>Low</v>
      </c>
      <c r="J522" s="1" t="str">
        <f>_xlfn.CONCAT(Table1[[#This Row],[Name]]," ",Table1[[#This Row],[Author]]," ",Table1[[#This Row],[Genre]])</f>
        <v>Love Wins: A Book About Heaven, Hell, and the Fate of Every Person Who Ever Lived Rob Bell Non Fiction</v>
      </c>
    </row>
    <row r="523" spans="1:10" x14ac:dyDescent="0.2">
      <c r="A523" s="11" t="s">
        <v>601</v>
      </c>
      <c r="B523" s="12" t="s">
        <v>602</v>
      </c>
      <c r="C523" s="13">
        <v>4.2</v>
      </c>
      <c r="D523" s="14">
        <v>1302</v>
      </c>
      <c r="E523" s="15">
        <v>11</v>
      </c>
      <c r="F523" s="14">
        <v>2010</v>
      </c>
      <c r="G523" s="49" t="str">
        <f>IF(Table1[[#This Row],[Price]]&gt;=50,"HighCost","LowCost")</f>
        <v>LowCost</v>
      </c>
      <c r="H523" s="16" t="s">
        <v>9</v>
      </c>
      <c r="I523" s="12" t="str">
        <f>IF(Table1[[#This Row],[Reviews]]&gt;50000,"High",IF(Table1[[#This Row],[Reviews]]&gt;=10000,"Medium","Low"))</f>
        <v>Low</v>
      </c>
      <c r="J523" s="1" t="str">
        <f>_xlfn.CONCAT(Table1[[#This Row],[Name]]," ",Table1[[#This Row],[Author]]," ",Table1[[#This Row],[Genre]])</f>
        <v>Women Food and God: An Unexpected Path to Almost Everything Geneen Roth Non Fiction</v>
      </c>
    </row>
    <row r="524" spans="1:10" x14ac:dyDescent="0.2">
      <c r="A524" s="11" t="s">
        <v>57</v>
      </c>
      <c r="B524" s="12" t="s">
        <v>58</v>
      </c>
      <c r="C524" s="13">
        <v>4.2</v>
      </c>
      <c r="D524" s="14">
        <v>491</v>
      </c>
      <c r="E524" s="15">
        <v>14</v>
      </c>
      <c r="F524" s="14">
        <v>2010</v>
      </c>
      <c r="G524" s="49" t="str">
        <f>IF(Table1[[#This Row],[Price]]&gt;=50,"HighCost","LowCost")</f>
        <v>LowCost</v>
      </c>
      <c r="H524" s="16" t="s">
        <v>9</v>
      </c>
      <c r="I524" s="12" t="str">
        <f>IF(Table1[[#This Row],[Reviews]]&gt;50000,"High",IF(Table1[[#This Row],[Reviews]]&gt;=10000,"Medium","Low"))</f>
        <v>Low</v>
      </c>
      <c r="J524" s="1" t="str">
        <f>_xlfn.CONCAT(Table1[[#This Row],[Name]]," ",Table1[[#This Row],[Author]]," ",Table1[[#This Row],[Genre]])</f>
        <v>Autobiography of Mark Twain, Vol. 1 Mark Twain Non Fiction</v>
      </c>
    </row>
    <row r="525" spans="1:10" x14ac:dyDescent="0.2">
      <c r="A525" s="11" t="s">
        <v>435</v>
      </c>
      <c r="B525" s="12" t="s">
        <v>436</v>
      </c>
      <c r="C525" s="13">
        <v>4.0999999999999996</v>
      </c>
      <c r="D525" s="14">
        <v>79446</v>
      </c>
      <c r="E525" s="15">
        <v>18</v>
      </c>
      <c r="F525" s="14">
        <v>2015</v>
      </c>
      <c r="G525" s="49" t="str">
        <f>IF(Table1[[#This Row],[Price]]&gt;=50,"HighCost","LowCost")</f>
        <v>LowCost</v>
      </c>
      <c r="H525" s="16" t="s">
        <v>12</v>
      </c>
      <c r="I525" s="12" t="str">
        <f>IF(Table1[[#This Row],[Reviews]]&gt;50000,"High",IF(Table1[[#This Row],[Reviews]]&gt;=10000,"Medium","Low"))</f>
        <v>High</v>
      </c>
      <c r="J525" s="1" t="str">
        <f>_xlfn.CONCAT(Table1[[#This Row],[Name]]," ",Table1[[#This Row],[Author]]," ",Table1[[#This Row],[Genre]])</f>
        <v>The Girl on the Train Paula Hawkins Fiction</v>
      </c>
    </row>
    <row r="526" spans="1:10" x14ac:dyDescent="0.2">
      <c r="A526" s="11" t="s">
        <v>435</v>
      </c>
      <c r="B526" s="12" t="s">
        <v>436</v>
      </c>
      <c r="C526" s="13">
        <v>4.0999999999999996</v>
      </c>
      <c r="D526" s="14">
        <v>79446</v>
      </c>
      <c r="E526" s="15">
        <v>7</v>
      </c>
      <c r="F526" s="14">
        <v>2016</v>
      </c>
      <c r="G526" s="49" t="str">
        <f>IF(Table1[[#This Row],[Price]]&gt;=50,"HighCost","LowCost")</f>
        <v>LowCost</v>
      </c>
      <c r="H526" s="16" t="s">
        <v>12</v>
      </c>
      <c r="I526" s="12" t="str">
        <f>IF(Table1[[#This Row],[Reviews]]&gt;50000,"High",IF(Table1[[#This Row],[Reviews]]&gt;=10000,"Medium","Low"))</f>
        <v>High</v>
      </c>
      <c r="J526" s="1" t="str">
        <f>_xlfn.CONCAT(Table1[[#This Row],[Name]]," ",Table1[[#This Row],[Author]]," ",Table1[[#This Row],[Genre]])</f>
        <v>The Girl on the Train Paula Hawkins Fiction</v>
      </c>
    </row>
    <row r="527" spans="1:10" x14ac:dyDescent="0.2">
      <c r="A527" s="11" t="s">
        <v>244</v>
      </c>
      <c r="B527" s="12" t="s">
        <v>245</v>
      </c>
      <c r="C527" s="13">
        <v>4.0999999999999996</v>
      </c>
      <c r="D527" s="14">
        <v>29651</v>
      </c>
      <c r="E527" s="15">
        <v>14</v>
      </c>
      <c r="F527" s="14">
        <v>2013</v>
      </c>
      <c r="G527" s="49" t="str">
        <f>IF(Table1[[#This Row],[Price]]&gt;=50,"HighCost","LowCost")</f>
        <v>LowCost</v>
      </c>
      <c r="H527" s="16" t="s">
        <v>12</v>
      </c>
      <c r="I527" s="12" t="str">
        <f>IF(Table1[[#This Row],[Reviews]]&gt;50000,"High",IF(Table1[[#This Row],[Reviews]]&gt;=10000,"Medium","Low"))</f>
        <v>Medium</v>
      </c>
      <c r="J527" s="1" t="str">
        <f>_xlfn.CONCAT(Table1[[#This Row],[Name]]," ",Table1[[#This Row],[Author]]," ",Table1[[#This Row],[Genre]])</f>
        <v>Inferno Dan Brown Fiction</v>
      </c>
    </row>
    <row r="528" spans="1:10" x14ac:dyDescent="0.2">
      <c r="A528" s="11" t="s">
        <v>363</v>
      </c>
      <c r="B528" s="12" t="s">
        <v>364</v>
      </c>
      <c r="C528" s="13">
        <v>4.0999999999999996</v>
      </c>
      <c r="D528" s="14">
        <v>2272</v>
      </c>
      <c r="E528" s="15">
        <v>6</v>
      </c>
      <c r="F528" s="14">
        <v>2013</v>
      </c>
      <c r="G528" s="49" t="str">
        <f>IF(Table1[[#This Row],[Price]]&gt;=50,"HighCost","LowCost")</f>
        <v>LowCost</v>
      </c>
      <c r="H528" s="16" t="s">
        <v>9</v>
      </c>
      <c r="I528" s="12" t="str">
        <f>IF(Table1[[#This Row],[Reviews]]&gt;50000,"High",IF(Table1[[#This Row],[Reviews]]&gt;=10000,"Medium","Low"))</f>
        <v>Low</v>
      </c>
      <c r="J528" s="1" t="str">
        <f>_xlfn.CONCAT(Table1[[#This Row],[Name]]," ",Table1[[#This Row],[Author]]," ",Table1[[#This Row],[Genre]])</f>
        <v>Shred: The Revolutionary Diet: 6 Weeks 4 Inches 2 Sizes Ian K. Smith M.D. Non Fiction</v>
      </c>
    </row>
    <row r="529" spans="1:10" x14ac:dyDescent="0.2">
      <c r="A529" s="11" t="s">
        <v>424</v>
      </c>
      <c r="B529" s="12" t="s">
        <v>425</v>
      </c>
      <c r="C529" s="13">
        <v>4.0999999999999996</v>
      </c>
      <c r="D529" s="14">
        <v>2023</v>
      </c>
      <c r="E529" s="15">
        <v>15</v>
      </c>
      <c r="F529" s="14">
        <v>2011</v>
      </c>
      <c r="G529" s="49" t="str">
        <f>IF(Table1[[#This Row],[Price]]&gt;=50,"HighCost","LowCost")</f>
        <v>LowCost</v>
      </c>
      <c r="H529" s="16" t="s">
        <v>9</v>
      </c>
      <c r="I529" s="12" t="str">
        <f>IF(Table1[[#This Row],[Reviews]]&gt;50000,"High",IF(Table1[[#This Row],[Reviews]]&gt;=10000,"Medium","Low"))</f>
        <v>Low</v>
      </c>
      <c r="J529" s="1" t="str">
        <f>_xlfn.CONCAT(Table1[[#This Row],[Name]]," ",Table1[[#This Row],[Author]]," ",Table1[[#This Row],[Genre]])</f>
        <v>The Dukan Diet: 2 Steps to Lose the Weight, 2 Steps to Keep It Off Forever Pierre Dukan Non Fiction</v>
      </c>
    </row>
    <row r="530" spans="1:10" x14ac:dyDescent="0.2">
      <c r="A530" s="11" t="s">
        <v>282</v>
      </c>
      <c r="B530" s="12" t="s">
        <v>283</v>
      </c>
      <c r="C530" s="13">
        <v>4.0999999999999996</v>
      </c>
      <c r="D530" s="14">
        <v>1467</v>
      </c>
      <c r="E530" s="15">
        <v>10</v>
      </c>
      <c r="F530" s="14">
        <v>2010</v>
      </c>
      <c r="G530" s="49" t="str">
        <f>IF(Table1[[#This Row],[Price]]&gt;=50,"HighCost","LowCost")</f>
        <v>LowCost</v>
      </c>
      <c r="H530" s="16" t="s">
        <v>12</v>
      </c>
      <c r="I530" s="12" t="str">
        <f>IF(Table1[[#This Row],[Reviews]]&gt;50000,"High",IF(Table1[[#This Row],[Reviews]]&gt;=10000,"Medium","Low"))</f>
        <v>Low</v>
      </c>
      <c r="J530" s="1" t="str">
        <f>_xlfn.CONCAT(Table1[[#This Row],[Name]]," ",Table1[[#This Row],[Author]]," ",Table1[[#This Row],[Genre]])</f>
        <v>Little Bee: A Novel Chris Cleave Fiction</v>
      </c>
    </row>
    <row r="531" spans="1:10" x14ac:dyDescent="0.2">
      <c r="A531" s="11" t="s">
        <v>189</v>
      </c>
      <c r="B531" s="12" t="s">
        <v>190</v>
      </c>
      <c r="C531" s="13">
        <v>4</v>
      </c>
      <c r="D531" s="14">
        <v>57271</v>
      </c>
      <c r="E531" s="15">
        <v>10</v>
      </c>
      <c r="F531" s="14">
        <v>2012</v>
      </c>
      <c r="G531" s="49" t="str">
        <f>IF(Table1[[#This Row],[Price]]&gt;=50,"HighCost","LowCost")</f>
        <v>LowCost</v>
      </c>
      <c r="H531" s="16" t="s">
        <v>12</v>
      </c>
      <c r="I531" s="12" t="str">
        <f>IF(Table1[[#This Row],[Reviews]]&gt;50000,"High",IF(Table1[[#This Row],[Reviews]]&gt;=10000,"Medium","Low"))</f>
        <v>High</v>
      </c>
      <c r="J531" s="1" t="str">
        <f>_xlfn.CONCAT(Table1[[#This Row],[Name]]," ",Table1[[#This Row],[Author]]," ",Table1[[#This Row],[Genre]])</f>
        <v>Gone Girl Gillian Flynn Fiction</v>
      </c>
    </row>
    <row r="532" spans="1:10" x14ac:dyDescent="0.2">
      <c r="A532" s="11" t="s">
        <v>189</v>
      </c>
      <c r="B532" s="12" t="s">
        <v>190</v>
      </c>
      <c r="C532" s="13">
        <v>4</v>
      </c>
      <c r="D532" s="14">
        <v>57271</v>
      </c>
      <c r="E532" s="15">
        <v>10</v>
      </c>
      <c r="F532" s="14">
        <v>2013</v>
      </c>
      <c r="G532" s="49" t="str">
        <f>IF(Table1[[#This Row],[Price]]&gt;=50,"HighCost","LowCost")</f>
        <v>LowCost</v>
      </c>
      <c r="H532" s="16" t="s">
        <v>12</v>
      </c>
      <c r="I532" s="12" t="str">
        <f>IF(Table1[[#This Row],[Reviews]]&gt;50000,"High",IF(Table1[[#This Row],[Reviews]]&gt;=10000,"Medium","Low"))</f>
        <v>High</v>
      </c>
      <c r="J532" s="1" t="str">
        <f>_xlfn.CONCAT(Table1[[#This Row],[Name]]," ",Table1[[#This Row],[Author]]," ",Table1[[#This Row],[Genre]])</f>
        <v>Gone Girl Gillian Flynn Fiction</v>
      </c>
    </row>
    <row r="533" spans="1:10" x14ac:dyDescent="0.2">
      <c r="A533" s="11" t="s">
        <v>189</v>
      </c>
      <c r="B533" s="12" t="s">
        <v>190</v>
      </c>
      <c r="C533" s="13">
        <v>4</v>
      </c>
      <c r="D533" s="14">
        <v>57271</v>
      </c>
      <c r="E533" s="15">
        <v>9</v>
      </c>
      <c r="F533" s="14">
        <v>2014</v>
      </c>
      <c r="G533" s="49" t="str">
        <f>IF(Table1[[#This Row],[Price]]&gt;=50,"HighCost","LowCost")</f>
        <v>LowCost</v>
      </c>
      <c r="H533" s="16" t="s">
        <v>12</v>
      </c>
      <c r="I533" s="12" t="str">
        <f>IF(Table1[[#This Row],[Reviews]]&gt;50000,"High",IF(Table1[[#This Row],[Reviews]]&gt;=10000,"Medium","Low"))</f>
        <v>High</v>
      </c>
      <c r="J533" s="1" t="str">
        <f>_xlfn.CONCAT(Table1[[#This Row],[Name]]," ",Table1[[#This Row],[Author]]," ",Table1[[#This Row],[Genre]])</f>
        <v>Gone Girl Gillian Flynn Fiction</v>
      </c>
    </row>
    <row r="534" spans="1:10" x14ac:dyDescent="0.2">
      <c r="A534" s="11" t="s">
        <v>209</v>
      </c>
      <c r="B534" s="12" t="s">
        <v>153</v>
      </c>
      <c r="C534" s="13">
        <v>4</v>
      </c>
      <c r="D534" s="14">
        <v>23973</v>
      </c>
      <c r="E534" s="15">
        <v>12</v>
      </c>
      <c r="F534" s="14">
        <v>2016</v>
      </c>
      <c r="G534" s="49" t="str">
        <f>IF(Table1[[#This Row],[Price]]&gt;=50,"HighCost","LowCost")</f>
        <v>LowCost</v>
      </c>
      <c r="H534" s="16" t="s">
        <v>12</v>
      </c>
      <c r="I534" s="12" t="str">
        <f>IF(Table1[[#This Row],[Reviews]]&gt;50000,"High",IF(Table1[[#This Row],[Reviews]]&gt;=10000,"Medium","Low"))</f>
        <v>Medium</v>
      </c>
      <c r="J534" s="1" t="str">
        <f>_xlfn.CONCAT(Table1[[#This Row],[Name]]," ",Table1[[#This Row],[Author]]," ",Table1[[#This Row],[Genre]])</f>
        <v>Harry Potter and the Cursed Child, Parts 1 &amp; 2, Special Rehearsal Edition Script J.K. Rowling Fiction</v>
      </c>
    </row>
    <row r="535" spans="1:10" x14ac:dyDescent="0.2">
      <c r="A535" s="11" t="s">
        <v>370</v>
      </c>
      <c r="B535" s="12" t="s">
        <v>371</v>
      </c>
      <c r="C535" s="13">
        <v>4</v>
      </c>
      <c r="D535" s="14">
        <v>5069</v>
      </c>
      <c r="E535" s="15">
        <v>17</v>
      </c>
      <c r="F535" s="14">
        <v>2009</v>
      </c>
      <c r="G535" s="49" t="str">
        <f>IF(Table1[[#This Row],[Price]]&gt;=50,"HighCost","LowCost")</f>
        <v>LowCost</v>
      </c>
      <c r="H535" s="16" t="s">
        <v>9</v>
      </c>
      <c r="I535" s="12" t="str">
        <f>IF(Table1[[#This Row],[Reviews]]&gt;50000,"High",IF(Table1[[#This Row],[Reviews]]&gt;=10000,"Medium","Low"))</f>
        <v>Low</v>
      </c>
      <c r="J535" s="1" t="str">
        <f>_xlfn.CONCAT(Table1[[#This Row],[Name]]," ",Table1[[#This Row],[Author]]," ",Table1[[#This Row],[Genre]])</f>
        <v>StrengthsFinder 2.0 Gallup Non Fiction</v>
      </c>
    </row>
    <row r="536" spans="1:10" x14ac:dyDescent="0.2">
      <c r="A536" s="11" t="s">
        <v>370</v>
      </c>
      <c r="B536" s="12" t="s">
        <v>371</v>
      </c>
      <c r="C536" s="13">
        <v>4</v>
      </c>
      <c r="D536" s="14">
        <v>5069</v>
      </c>
      <c r="E536" s="15">
        <v>17</v>
      </c>
      <c r="F536" s="14">
        <v>2010</v>
      </c>
      <c r="G536" s="49" t="str">
        <f>IF(Table1[[#This Row],[Price]]&gt;=50,"HighCost","LowCost")</f>
        <v>LowCost</v>
      </c>
      <c r="H536" s="16" t="s">
        <v>9</v>
      </c>
      <c r="I536" s="12" t="str">
        <f>IF(Table1[[#This Row],[Reviews]]&gt;50000,"High",IF(Table1[[#This Row],[Reviews]]&gt;=10000,"Medium","Low"))</f>
        <v>Low</v>
      </c>
      <c r="J536" s="1" t="str">
        <f>_xlfn.CONCAT(Table1[[#This Row],[Name]]," ",Table1[[#This Row],[Author]]," ",Table1[[#This Row],[Genre]])</f>
        <v>StrengthsFinder 2.0 Gallup Non Fiction</v>
      </c>
    </row>
    <row r="537" spans="1:10" x14ac:dyDescent="0.2">
      <c r="A537" s="11" t="s">
        <v>370</v>
      </c>
      <c r="B537" s="12" t="s">
        <v>371</v>
      </c>
      <c r="C537" s="13">
        <v>4</v>
      </c>
      <c r="D537" s="14">
        <v>5069</v>
      </c>
      <c r="E537" s="15">
        <v>17</v>
      </c>
      <c r="F537" s="14">
        <v>2011</v>
      </c>
      <c r="G537" s="49" t="str">
        <f>IF(Table1[[#This Row],[Price]]&gt;=50,"HighCost","LowCost")</f>
        <v>LowCost</v>
      </c>
      <c r="H537" s="16" t="s">
        <v>9</v>
      </c>
      <c r="I537" s="12" t="str">
        <f>IF(Table1[[#This Row],[Reviews]]&gt;50000,"High",IF(Table1[[#This Row],[Reviews]]&gt;=10000,"Medium","Low"))</f>
        <v>Low</v>
      </c>
      <c r="J537" s="1" t="str">
        <f>_xlfn.CONCAT(Table1[[#This Row],[Name]]," ",Table1[[#This Row],[Author]]," ",Table1[[#This Row],[Genre]])</f>
        <v>StrengthsFinder 2.0 Gallup Non Fiction</v>
      </c>
    </row>
    <row r="538" spans="1:10" x14ac:dyDescent="0.2">
      <c r="A538" s="11" t="s">
        <v>370</v>
      </c>
      <c r="B538" s="12" t="s">
        <v>371</v>
      </c>
      <c r="C538" s="13">
        <v>4</v>
      </c>
      <c r="D538" s="14">
        <v>5069</v>
      </c>
      <c r="E538" s="15">
        <v>17</v>
      </c>
      <c r="F538" s="14">
        <v>2012</v>
      </c>
      <c r="G538" s="49" t="str">
        <f>IF(Table1[[#This Row],[Price]]&gt;=50,"HighCost","LowCost")</f>
        <v>LowCost</v>
      </c>
      <c r="H538" s="16" t="s">
        <v>9</v>
      </c>
      <c r="I538" s="12" t="str">
        <f>IF(Table1[[#This Row],[Reviews]]&gt;50000,"High",IF(Table1[[#This Row],[Reviews]]&gt;=10000,"Medium","Low"))</f>
        <v>Low</v>
      </c>
      <c r="J538" s="1" t="str">
        <f>_xlfn.CONCAT(Table1[[#This Row],[Name]]," ",Table1[[#This Row],[Author]]," ",Table1[[#This Row],[Genre]])</f>
        <v>StrengthsFinder 2.0 Gallup Non Fiction</v>
      </c>
    </row>
    <row r="539" spans="1:10" x14ac:dyDescent="0.2">
      <c r="A539" s="11" t="s">
        <v>370</v>
      </c>
      <c r="B539" s="12" t="s">
        <v>371</v>
      </c>
      <c r="C539" s="13">
        <v>4</v>
      </c>
      <c r="D539" s="14">
        <v>5069</v>
      </c>
      <c r="E539" s="15">
        <v>17</v>
      </c>
      <c r="F539" s="14">
        <v>2013</v>
      </c>
      <c r="G539" s="49" t="str">
        <f>IF(Table1[[#This Row],[Price]]&gt;=50,"HighCost","LowCost")</f>
        <v>LowCost</v>
      </c>
      <c r="H539" s="16" t="s">
        <v>9</v>
      </c>
      <c r="I539" s="12" t="str">
        <f>IF(Table1[[#This Row],[Reviews]]&gt;50000,"High",IF(Table1[[#This Row],[Reviews]]&gt;=10000,"Medium","Low"))</f>
        <v>Low</v>
      </c>
      <c r="J539" s="1" t="str">
        <f>_xlfn.CONCAT(Table1[[#This Row],[Name]]," ",Table1[[#This Row],[Author]]," ",Table1[[#This Row],[Genre]])</f>
        <v>StrengthsFinder 2.0 Gallup Non Fiction</v>
      </c>
    </row>
    <row r="540" spans="1:10" x14ac:dyDescent="0.2">
      <c r="A540" s="11" t="s">
        <v>370</v>
      </c>
      <c r="B540" s="12" t="s">
        <v>371</v>
      </c>
      <c r="C540" s="13">
        <v>4</v>
      </c>
      <c r="D540" s="14">
        <v>5069</v>
      </c>
      <c r="E540" s="15">
        <v>17</v>
      </c>
      <c r="F540" s="14">
        <v>2014</v>
      </c>
      <c r="G540" s="49" t="str">
        <f>IF(Table1[[#This Row],[Price]]&gt;=50,"HighCost","LowCost")</f>
        <v>LowCost</v>
      </c>
      <c r="H540" s="16" t="s">
        <v>9</v>
      </c>
      <c r="I540" s="12" t="str">
        <f>IF(Table1[[#This Row],[Reviews]]&gt;50000,"High",IF(Table1[[#This Row],[Reviews]]&gt;=10000,"Medium","Low"))</f>
        <v>Low</v>
      </c>
      <c r="J540" s="1" t="str">
        <f>_xlfn.CONCAT(Table1[[#This Row],[Name]]," ",Table1[[#This Row],[Author]]," ",Table1[[#This Row],[Genre]])</f>
        <v>StrengthsFinder 2.0 Gallup Non Fiction</v>
      </c>
    </row>
    <row r="541" spans="1:10" x14ac:dyDescent="0.2">
      <c r="A541" s="11" t="s">
        <v>370</v>
      </c>
      <c r="B541" s="12" t="s">
        <v>371</v>
      </c>
      <c r="C541" s="13">
        <v>4</v>
      </c>
      <c r="D541" s="14">
        <v>5069</v>
      </c>
      <c r="E541" s="15">
        <v>17</v>
      </c>
      <c r="F541" s="14">
        <v>2015</v>
      </c>
      <c r="G541" s="49" t="str">
        <f>IF(Table1[[#This Row],[Price]]&gt;=50,"HighCost","LowCost")</f>
        <v>LowCost</v>
      </c>
      <c r="H541" s="16" t="s">
        <v>9</v>
      </c>
      <c r="I541" s="12" t="str">
        <f>IF(Table1[[#This Row],[Reviews]]&gt;50000,"High",IF(Table1[[#This Row],[Reviews]]&gt;=10000,"Medium","Low"))</f>
        <v>Low</v>
      </c>
      <c r="J541" s="1" t="str">
        <f>_xlfn.CONCAT(Table1[[#This Row],[Name]]," ",Table1[[#This Row],[Author]]," ",Table1[[#This Row],[Genre]])</f>
        <v>StrengthsFinder 2.0 Gallup Non Fiction</v>
      </c>
    </row>
    <row r="542" spans="1:10" x14ac:dyDescent="0.2">
      <c r="A542" s="11" t="s">
        <v>370</v>
      </c>
      <c r="B542" s="12" t="s">
        <v>371</v>
      </c>
      <c r="C542" s="13">
        <v>4</v>
      </c>
      <c r="D542" s="14">
        <v>5069</v>
      </c>
      <c r="E542" s="15">
        <v>17</v>
      </c>
      <c r="F542" s="14">
        <v>2016</v>
      </c>
      <c r="G542" s="49" t="str">
        <f>IF(Table1[[#This Row],[Price]]&gt;=50,"HighCost","LowCost")</f>
        <v>LowCost</v>
      </c>
      <c r="H542" s="16" t="s">
        <v>9</v>
      </c>
      <c r="I542" s="12" t="str">
        <f>IF(Table1[[#This Row],[Reviews]]&gt;50000,"High",IF(Table1[[#This Row],[Reviews]]&gt;=10000,"Medium","Low"))</f>
        <v>Low</v>
      </c>
      <c r="J542" s="1" t="str">
        <f>_xlfn.CONCAT(Table1[[#This Row],[Name]]," ",Table1[[#This Row],[Author]]," ",Table1[[#This Row],[Genre]])</f>
        <v>StrengthsFinder 2.0 Gallup Non Fiction</v>
      </c>
    </row>
    <row r="543" spans="1:10" x14ac:dyDescent="0.2">
      <c r="A543" s="11" t="s">
        <v>370</v>
      </c>
      <c r="B543" s="12" t="s">
        <v>371</v>
      </c>
      <c r="C543" s="13">
        <v>4</v>
      </c>
      <c r="D543" s="14">
        <v>5069</v>
      </c>
      <c r="E543" s="15">
        <v>17</v>
      </c>
      <c r="F543" s="14">
        <v>2017</v>
      </c>
      <c r="G543" s="49" t="str">
        <f>IF(Table1[[#This Row],[Price]]&gt;=50,"HighCost","LowCost")</f>
        <v>LowCost</v>
      </c>
      <c r="H543" s="16" t="s">
        <v>9</v>
      </c>
      <c r="I543" s="12" t="str">
        <f>IF(Table1[[#This Row],[Reviews]]&gt;50000,"High",IF(Table1[[#This Row],[Reviews]]&gt;=10000,"Medium","Low"))</f>
        <v>Low</v>
      </c>
      <c r="J543" s="1" t="str">
        <f>_xlfn.CONCAT(Table1[[#This Row],[Name]]," ",Table1[[#This Row],[Author]]," ",Table1[[#This Row],[Genre]])</f>
        <v>StrengthsFinder 2.0 Gallup Non Fiction</v>
      </c>
    </row>
    <row r="544" spans="1:10" x14ac:dyDescent="0.2">
      <c r="A544" s="11" t="s">
        <v>426</v>
      </c>
      <c r="B544" s="12" t="s">
        <v>427</v>
      </c>
      <c r="C544" s="13">
        <v>4</v>
      </c>
      <c r="D544" s="14">
        <v>1859</v>
      </c>
      <c r="E544" s="15">
        <v>11</v>
      </c>
      <c r="F544" s="14">
        <v>2009</v>
      </c>
      <c r="G544" s="49" t="str">
        <f>IF(Table1[[#This Row],[Price]]&gt;=50,"HighCost","LowCost")</f>
        <v>LowCost</v>
      </c>
      <c r="H544" s="16" t="s">
        <v>12</v>
      </c>
      <c r="I544" s="12" t="str">
        <f>IF(Table1[[#This Row],[Reviews]]&gt;50000,"High",IF(Table1[[#This Row],[Reviews]]&gt;=10000,"Medium","Low"))</f>
        <v>Low</v>
      </c>
      <c r="J544" s="1" t="str">
        <f>_xlfn.CONCAT(Table1[[#This Row],[Name]]," ",Table1[[#This Row],[Author]]," ",Table1[[#This Row],[Genre]])</f>
        <v>The Elegance of the Hedgehog Muriel Barbery Fiction</v>
      </c>
    </row>
    <row r="545" spans="1:10" x14ac:dyDescent="0.2">
      <c r="A545" s="11" t="s">
        <v>444</v>
      </c>
      <c r="B545" s="12" t="s">
        <v>445</v>
      </c>
      <c r="C545" s="13">
        <v>3.9</v>
      </c>
      <c r="D545" s="14">
        <v>33844</v>
      </c>
      <c r="E545" s="15">
        <v>20</v>
      </c>
      <c r="F545" s="14">
        <v>2013</v>
      </c>
      <c r="G545" s="49" t="str">
        <f>IF(Table1[[#This Row],[Price]]&gt;=50,"HighCost","LowCost")</f>
        <v>LowCost</v>
      </c>
      <c r="H545" s="16" t="s">
        <v>12</v>
      </c>
      <c r="I545" s="12" t="str">
        <f>IF(Table1[[#This Row],[Reviews]]&gt;50000,"High",IF(Table1[[#This Row],[Reviews]]&gt;=10000,"Medium","Low"))</f>
        <v>Medium</v>
      </c>
      <c r="J545" s="1" t="str">
        <f>_xlfn.CONCAT(Table1[[#This Row],[Name]]," ",Table1[[#This Row],[Author]]," ",Table1[[#This Row],[Genre]])</f>
        <v>The Goldfinch: A Novel (Pulitzer Prize for Fiction) Donna Tartt Fiction</v>
      </c>
    </row>
    <row r="546" spans="1:10" x14ac:dyDescent="0.2">
      <c r="A546" s="11" t="s">
        <v>444</v>
      </c>
      <c r="B546" s="12" t="s">
        <v>445</v>
      </c>
      <c r="C546" s="13">
        <v>3.9</v>
      </c>
      <c r="D546" s="14">
        <v>33844</v>
      </c>
      <c r="E546" s="15">
        <v>20</v>
      </c>
      <c r="F546" s="14">
        <v>2014</v>
      </c>
      <c r="G546" s="49" t="str">
        <f>IF(Table1[[#This Row],[Price]]&gt;=50,"HighCost","LowCost")</f>
        <v>LowCost</v>
      </c>
      <c r="H546" s="16" t="s">
        <v>12</v>
      </c>
      <c r="I546" s="12" t="str">
        <f>IF(Table1[[#This Row],[Reviews]]&gt;50000,"High",IF(Table1[[#This Row],[Reviews]]&gt;=10000,"Medium","Low"))</f>
        <v>Medium</v>
      </c>
      <c r="J546" s="1" t="str">
        <f>_xlfn.CONCAT(Table1[[#This Row],[Name]]," ",Table1[[#This Row],[Author]]," ",Table1[[#This Row],[Genre]])</f>
        <v>The Goldfinch: A Novel (Pulitzer Prize for Fiction) Donna Tartt Fiction</v>
      </c>
    </row>
    <row r="547" spans="1:10" x14ac:dyDescent="0.2">
      <c r="A547" s="11" t="s">
        <v>47</v>
      </c>
      <c r="B547" s="12" t="s">
        <v>48</v>
      </c>
      <c r="C547" s="13">
        <v>3.9</v>
      </c>
      <c r="D547" s="14">
        <v>6310</v>
      </c>
      <c r="E547" s="15">
        <v>13</v>
      </c>
      <c r="F547" s="14">
        <v>2013</v>
      </c>
      <c r="G547" s="49" t="str">
        <f>IF(Table1[[#This Row],[Price]]&gt;=50,"HighCost","LowCost")</f>
        <v>LowCost</v>
      </c>
      <c r="H547" s="16" t="s">
        <v>12</v>
      </c>
      <c r="I547" s="12" t="str">
        <f>IF(Table1[[#This Row],[Reviews]]&gt;50000,"High",IF(Table1[[#This Row],[Reviews]]&gt;=10000,"Medium","Low"))</f>
        <v>Low</v>
      </c>
      <c r="J547" s="1" t="str">
        <f>_xlfn.CONCAT(Table1[[#This Row],[Name]]," ",Table1[[#This Row],[Author]]," ",Table1[[#This Row],[Genre]])</f>
        <v>Allegiant Veronica Roth Fiction</v>
      </c>
    </row>
    <row r="548" spans="1:10" x14ac:dyDescent="0.2">
      <c r="A548" s="11" t="s">
        <v>159</v>
      </c>
      <c r="B548" s="12" t="s">
        <v>157</v>
      </c>
      <c r="C548" s="13">
        <v>3.8</v>
      </c>
      <c r="D548" s="14">
        <v>47265</v>
      </c>
      <c r="E548" s="15">
        <v>14</v>
      </c>
      <c r="F548" s="14">
        <v>2012</v>
      </c>
      <c r="G548" s="49" t="str">
        <f>IF(Table1[[#This Row],[Price]]&gt;=50,"HighCost","LowCost")</f>
        <v>LowCost</v>
      </c>
      <c r="H548" s="16" t="s">
        <v>12</v>
      </c>
      <c r="I548" s="12" t="str">
        <f>IF(Table1[[#This Row],[Reviews]]&gt;50000,"High",IF(Table1[[#This Row],[Reviews]]&gt;=10000,"Medium","Low"))</f>
        <v>Medium</v>
      </c>
      <c r="J548" s="1" t="str">
        <f>_xlfn.CONCAT(Table1[[#This Row],[Name]]," ",Table1[[#This Row],[Author]]," ",Table1[[#This Row],[Genre]])</f>
        <v>Fifty Shades of Grey: Book One of the Fifty Shades Trilogy (Fifty Shades of Grey Series) E L James Fiction</v>
      </c>
    </row>
    <row r="549" spans="1:10" x14ac:dyDescent="0.2">
      <c r="A549" s="11" t="s">
        <v>159</v>
      </c>
      <c r="B549" s="12" t="s">
        <v>157</v>
      </c>
      <c r="C549" s="13">
        <v>3.8</v>
      </c>
      <c r="D549" s="14">
        <v>47265</v>
      </c>
      <c r="E549" s="15">
        <v>14</v>
      </c>
      <c r="F549" s="14">
        <v>2013</v>
      </c>
      <c r="G549" s="49" t="str">
        <f>IF(Table1[[#This Row],[Price]]&gt;=50,"HighCost","LowCost")</f>
        <v>LowCost</v>
      </c>
      <c r="H549" s="16" t="s">
        <v>12</v>
      </c>
      <c r="I549" s="12" t="str">
        <f>IF(Table1[[#This Row],[Reviews]]&gt;50000,"High",IF(Table1[[#This Row],[Reviews]]&gt;=10000,"Medium","Low"))</f>
        <v>Medium</v>
      </c>
      <c r="J549" s="1" t="str">
        <f>_xlfn.CONCAT(Table1[[#This Row],[Name]]," ",Table1[[#This Row],[Author]]," ",Table1[[#This Row],[Genre]])</f>
        <v>Fifty Shades of Grey: Book One of the Fifty Shades Trilogy (Fifty Shades of Grey Series) E L James Fiction</v>
      </c>
    </row>
    <row r="550" spans="1:10" x14ac:dyDescent="0.2">
      <c r="A550" s="11" t="s">
        <v>183</v>
      </c>
      <c r="B550" s="12" t="s">
        <v>184</v>
      </c>
      <c r="C550" s="13">
        <v>3.6</v>
      </c>
      <c r="D550" s="14">
        <v>14982</v>
      </c>
      <c r="E550" s="15">
        <v>19</v>
      </c>
      <c r="F550" s="14">
        <v>2015</v>
      </c>
      <c r="G550" s="49" t="str">
        <f>IF(Table1[[#This Row],[Price]]&gt;=50,"HighCost","LowCost")</f>
        <v>LowCost</v>
      </c>
      <c r="H550" s="16" t="s">
        <v>12</v>
      </c>
      <c r="I550" s="12" t="str">
        <f>IF(Table1[[#This Row],[Reviews]]&gt;50000,"High",IF(Table1[[#This Row],[Reviews]]&gt;=10000,"Medium","Low"))</f>
        <v>Medium</v>
      </c>
      <c r="J550" s="1" t="str">
        <f>_xlfn.CONCAT(Table1[[#This Row],[Name]]," ",Table1[[#This Row],[Author]]," ",Table1[[#This Row],[Genre]])</f>
        <v>Go Set a Watchman: A Novel Harper Lee Fiction</v>
      </c>
    </row>
    <row r="551" spans="1:10" x14ac:dyDescent="0.2">
      <c r="A551" s="17" t="s">
        <v>412</v>
      </c>
      <c r="B551" s="18" t="s">
        <v>153</v>
      </c>
      <c r="C551" s="19">
        <v>3.3</v>
      </c>
      <c r="D551" s="20">
        <v>9372</v>
      </c>
      <c r="E551" s="21">
        <v>12</v>
      </c>
      <c r="F551" s="20">
        <v>2012</v>
      </c>
      <c r="G551" s="49" t="str">
        <f>IF(Table1[[#This Row],[Price]]&gt;=50,"HighCost","LowCost")</f>
        <v>LowCost</v>
      </c>
      <c r="H551" s="22" t="s">
        <v>12</v>
      </c>
      <c r="I551" s="12" t="str">
        <f>IF(Table1[[#This Row],[Reviews]]&gt;50000,"High",IF(Table1[[#This Row],[Reviews]]&gt;=10000,"Medium","Low"))</f>
        <v>Low</v>
      </c>
      <c r="J551" s="1" t="str">
        <f>_xlfn.CONCAT(Table1[[#This Row],[Name]]," ",Table1[[#This Row],[Author]]," ",Table1[[#This Row],[Genre]])</f>
        <v>The Casual Vacancy J.K. Rowling Fiction</v>
      </c>
    </row>
  </sheetData>
  <phoneticPr fontId="19" type="noConversion"/>
  <conditionalFormatting sqref="C2:C551">
    <cfRule type="cellIs" dxfId="5" priority="5" operator="greaterThan">
      <formula>4</formula>
    </cfRule>
  </conditionalFormatting>
  <conditionalFormatting sqref="C531:C551">
    <cfRule type="cellIs" dxfId="4" priority="4" operator="greaterThan">
      <formula>3.9</formula>
    </cfRule>
  </conditionalFormatting>
  <conditionalFormatting sqref="C545:C551">
    <cfRule type="cellIs" dxfId="3" priority="3" operator="greaterThan">
      <formula>3</formula>
    </cfRule>
  </conditionalFormatting>
  <conditionalFormatting sqref="D2:D551">
    <cfRule type="cellIs" dxfId="2" priority="2" operator="greaterThan">
      <formula>50000</formula>
    </cfRule>
  </conditionalFormatting>
  <conditionalFormatting sqref="D3:D551">
    <cfRule type="top10" dxfId="1" priority="1" rank="10"/>
  </conditionalFormatting>
  <conditionalFormatting sqref="I2:I551">
    <cfRule type="containsText" dxfId="0" priority="6" operator="containsText" text="&quot;High&quot;">
      <formula>NOT(ISERROR(SEARCH("""High""",I2)))</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2BD25-8753-441D-BE20-BB8F533B8548}">
  <dimension ref="A1:Q38"/>
  <sheetViews>
    <sheetView tabSelected="1" topLeftCell="C1" workbookViewId="0">
      <selection activeCell="G6" sqref="G6"/>
    </sheetView>
  </sheetViews>
  <sheetFormatPr defaultRowHeight="14.25" x14ac:dyDescent="0.2"/>
  <cols>
    <col min="6" max="6" width="15.25" customWidth="1"/>
    <col min="7" max="7" width="37.5" customWidth="1"/>
    <col min="8" max="8" width="20.625" customWidth="1"/>
    <col min="9" max="9" width="13.75" customWidth="1"/>
    <col min="10" max="10" width="16.25" customWidth="1"/>
    <col min="11" max="11" width="18.75" customWidth="1"/>
    <col min="12" max="12" width="23.75" customWidth="1"/>
  </cols>
  <sheetData>
    <row r="1" spans="1:17" x14ac:dyDescent="0.2">
      <c r="A1" s="30"/>
      <c r="B1" s="30"/>
      <c r="C1" s="30"/>
      <c r="D1" s="30"/>
      <c r="E1" s="30"/>
      <c r="F1" s="30"/>
      <c r="G1" s="30"/>
      <c r="H1" s="30"/>
      <c r="I1" s="30"/>
      <c r="J1" s="30"/>
      <c r="K1" s="30"/>
      <c r="L1" s="30"/>
      <c r="M1" s="30"/>
      <c r="N1" s="30"/>
      <c r="O1" s="30"/>
      <c r="P1" s="30"/>
      <c r="Q1" s="30"/>
    </row>
    <row r="2" spans="1:17" x14ac:dyDescent="0.2">
      <c r="A2" s="30"/>
      <c r="B2" s="30"/>
      <c r="C2" s="30"/>
      <c r="D2" s="30"/>
      <c r="E2" s="30"/>
      <c r="F2" s="30"/>
      <c r="G2" s="30"/>
      <c r="H2" s="30"/>
      <c r="I2" s="30"/>
      <c r="J2" s="30"/>
      <c r="K2" s="30"/>
      <c r="L2" s="30"/>
      <c r="M2" s="30"/>
      <c r="N2" s="30"/>
      <c r="O2" s="30"/>
      <c r="P2" s="30"/>
      <c r="Q2" s="30"/>
    </row>
    <row r="3" spans="1:17" x14ac:dyDescent="0.2">
      <c r="A3" s="30"/>
      <c r="B3" s="30"/>
      <c r="C3" s="30"/>
      <c r="D3" s="30"/>
      <c r="E3" s="30"/>
      <c r="F3" s="30"/>
      <c r="G3" s="30"/>
      <c r="H3" s="30"/>
      <c r="I3" s="30"/>
      <c r="J3" s="30"/>
      <c r="K3" s="30"/>
      <c r="L3" s="30"/>
      <c r="M3" s="30"/>
      <c r="N3" s="30"/>
      <c r="O3" s="30"/>
      <c r="P3" s="30"/>
      <c r="Q3" s="30"/>
    </row>
    <row r="4" spans="1:17" x14ac:dyDescent="0.2">
      <c r="A4" s="30"/>
      <c r="B4" s="30"/>
      <c r="C4" s="30"/>
      <c r="D4" s="30"/>
      <c r="E4" s="30"/>
      <c r="F4" s="30"/>
      <c r="G4" s="30"/>
      <c r="H4" s="30"/>
      <c r="I4" s="30"/>
      <c r="J4" s="30"/>
      <c r="K4" s="30"/>
      <c r="L4" s="30"/>
      <c r="M4" s="30"/>
      <c r="N4" s="30"/>
      <c r="O4" s="30"/>
      <c r="P4" s="30"/>
      <c r="Q4" s="30"/>
    </row>
    <row r="5" spans="1:17" x14ac:dyDescent="0.2">
      <c r="A5" s="30"/>
      <c r="B5" s="30"/>
      <c r="C5" s="30"/>
      <c r="D5" s="30"/>
      <c r="E5" s="30"/>
      <c r="F5" s="30"/>
      <c r="G5" s="30"/>
      <c r="H5" s="30"/>
      <c r="I5" s="30"/>
      <c r="J5" s="30"/>
      <c r="K5" s="30"/>
      <c r="L5" s="30"/>
      <c r="M5" s="30"/>
      <c r="N5" s="30"/>
      <c r="O5" s="30"/>
      <c r="P5" s="30"/>
      <c r="Q5" s="30"/>
    </row>
    <row r="6" spans="1:17" ht="15" x14ac:dyDescent="0.25">
      <c r="A6" s="30"/>
      <c r="B6" s="30"/>
      <c r="C6" s="30"/>
      <c r="D6" s="30"/>
      <c r="E6" s="30"/>
      <c r="F6" s="28" t="s">
        <v>0</v>
      </c>
      <c r="G6" s="23" t="s">
        <v>318</v>
      </c>
      <c r="H6" s="30"/>
      <c r="I6" s="30"/>
      <c r="J6" s="30"/>
      <c r="K6" s="30"/>
      <c r="L6" s="30"/>
      <c r="M6" s="30"/>
      <c r="N6" s="30"/>
      <c r="O6" s="30"/>
      <c r="P6" s="30"/>
      <c r="Q6" s="30"/>
    </row>
    <row r="7" spans="1:17" x14ac:dyDescent="0.2">
      <c r="A7" s="30"/>
      <c r="B7" s="30"/>
      <c r="C7" s="30"/>
      <c r="D7" s="30"/>
      <c r="E7" s="30"/>
      <c r="F7" s="30"/>
      <c r="G7" s="30"/>
      <c r="H7" s="30"/>
      <c r="I7" s="30"/>
      <c r="J7" s="30"/>
      <c r="K7" s="30"/>
      <c r="L7" s="30"/>
      <c r="M7" s="30"/>
      <c r="N7" s="30"/>
      <c r="O7" s="30"/>
      <c r="P7" s="30"/>
      <c r="Q7" s="30"/>
    </row>
    <row r="8" spans="1:17" x14ac:dyDescent="0.2">
      <c r="A8" s="30"/>
      <c r="B8" s="30"/>
      <c r="C8" s="30"/>
      <c r="D8" s="30"/>
      <c r="E8" s="30"/>
      <c r="F8" s="30"/>
      <c r="G8" s="30"/>
      <c r="H8" s="30"/>
      <c r="I8" s="30"/>
      <c r="J8" s="30"/>
      <c r="K8" s="30"/>
      <c r="L8" s="30"/>
      <c r="M8" s="30"/>
      <c r="N8" s="30"/>
      <c r="O8" s="30"/>
      <c r="P8" s="30"/>
      <c r="Q8" s="30"/>
    </row>
    <row r="9" spans="1:17" x14ac:dyDescent="0.2">
      <c r="A9" s="30"/>
      <c r="B9" s="30"/>
      <c r="C9" s="30"/>
      <c r="D9" s="30"/>
      <c r="E9" s="30"/>
      <c r="F9" s="44">
        <v>2</v>
      </c>
      <c r="G9" s="44">
        <v>3</v>
      </c>
      <c r="H9" s="44">
        <v>4</v>
      </c>
      <c r="I9" s="44">
        <v>5</v>
      </c>
      <c r="J9" s="44">
        <v>6</v>
      </c>
      <c r="K9" s="44">
        <v>7</v>
      </c>
      <c r="L9" s="44">
        <v>8</v>
      </c>
      <c r="M9" s="30"/>
      <c r="N9" s="30"/>
      <c r="O9" s="30"/>
      <c r="P9" s="30"/>
      <c r="Q9" s="30"/>
    </row>
    <row r="10" spans="1:17" ht="15" x14ac:dyDescent="0.25">
      <c r="A10" s="30"/>
      <c r="B10" s="30"/>
      <c r="C10" s="30"/>
      <c r="D10" s="30"/>
      <c r="E10" s="30"/>
      <c r="F10" s="29" t="s">
        <v>1</v>
      </c>
      <c r="G10" s="31" t="s">
        <v>2</v>
      </c>
      <c r="H10" s="32" t="s">
        <v>3</v>
      </c>
      <c r="I10" s="33" t="s">
        <v>4</v>
      </c>
      <c r="J10" s="32" t="s">
        <v>5</v>
      </c>
      <c r="K10" s="29" t="s">
        <v>6</v>
      </c>
      <c r="L10" s="34" t="s">
        <v>608</v>
      </c>
      <c r="M10" s="30"/>
      <c r="N10" s="30"/>
      <c r="O10" s="30"/>
      <c r="P10" s="30"/>
      <c r="Q10" s="30"/>
    </row>
    <row r="11" spans="1:17" x14ac:dyDescent="0.2">
      <c r="A11" s="30"/>
      <c r="B11" s="30"/>
      <c r="C11" s="30"/>
      <c r="D11" s="30"/>
      <c r="E11" s="30"/>
      <c r="F11" s="23" t="str">
        <f>VLOOKUP($G$6,Table1[#All],'Drop List'!F9,FALSE)</f>
        <v>Dr. Seuss</v>
      </c>
      <c r="G11" s="23">
        <f>VLOOKUP($G$6,Table1[#All],'Drop List'!G9,FALSE)</f>
        <v>4.9000000000000004</v>
      </c>
      <c r="H11" s="23">
        <f>VLOOKUP($G$6,Table1[#All],'Drop List'!H9,FALSE)</f>
        <v>21834</v>
      </c>
      <c r="I11" s="23">
        <f>VLOOKUP($G$6,Table1[#All],'Drop List'!I9,FALSE)</f>
        <v>8</v>
      </c>
      <c r="J11" s="23">
        <f>VLOOKUP($G$6,Table1[#All],'Drop List'!J9,FALSE)</f>
        <v>2012</v>
      </c>
      <c r="K11" s="23" t="str">
        <f>VLOOKUP($G$6,Table1[#All],'Drop List'!K9,FALSE)</f>
        <v>LowCost</v>
      </c>
      <c r="L11" s="23" t="str">
        <f>VLOOKUP($G$6,Table1[#All],'Drop List'!L9,FALSE)</f>
        <v>Fiction</v>
      </c>
      <c r="M11" s="30"/>
      <c r="N11" s="30"/>
      <c r="O11" s="30"/>
      <c r="P11" s="30"/>
      <c r="Q11" s="30"/>
    </row>
    <row r="12" spans="1:17" x14ac:dyDescent="0.2">
      <c r="A12" s="30"/>
      <c r="B12" s="30"/>
      <c r="C12" s="30"/>
      <c r="D12" s="30"/>
      <c r="E12" s="30"/>
      <c r="F12" s="30"/>
      <c r="G12" s="30"/>
      <c r="H12" s="30"/>
      <c r="I12" s="30"/>
      <c r="J12" s="30"/>
      <c r="K12" s="30"/>
      <c r="L12" s="30"/>
      <c r="M12" s="30"/>
      <c r="N12" s="30"/>
      <c r="O12" s="30"/>
      <c r="P12" s="30"/>
      <c r="Q12" s="30"/>
    </row>
    <row r="13" spans="1:17" x14ac:dyDescent="0.2">
      <c r="A13" s="30"/>
      <c r="B13" s="30"/>
      <c r="C13" s="30"/>
      <c r="D13" s="30"/>
      <c r="E13" s="30"/>
      <c r="F13" s="30"/>
      <c r="G13" s="30"/>
      <c r="H13" s="30"/>
      <c r="I13" s="30"/>
      <c r="J13" s="30"/>
      <c r="K13" s="30"/>
      <c r="L13" s="30"/>
      <c r="M13" s="30"/>
      <c r="N13" s="30"/>
      <c r="O13" s="30"/>
      <c r="P13" s="30"/>
      <c r="Q13" s="30"/>
    </row>
    <row r="14" spans="1:17" x14ac:dyDescent="0.2">
      <c r="A14" s="30"/>
      <c r="B14" s="30"/>
      <c r="C14" s="30"/>
      <c r="D14" s="30"/>
      <c r="E14" s="30"/>
      <c r="F14" s="30"/>
      <c r="G14" s="30"/>
      <c r="H14" s="30"/>
      <c r="I14" s="30"/>
      <c r="J14" s="30"/>
      <c r="K14" s="30"/>
      <c r="L14" s="30"/>
      <c r="M14" s="30"/>
      <c r="N14" s="30"/>
      <c r="O14" s="30"/>
      <c r="P14" s="30"/>
      <c r="Q14" s="30"/>
    </row>
    <row r="15" spans="1:17" x14ac:dyDescent="0.2">
      <c r="A15" s="30"/>
      <c r="B15" s="30"/>
      <c r="C15" s="30"/>
      <c r="D15" s="30"/>
      <c r="E15" s="30"/>
      <c r="F15" s="30"/>
      <c r="G15" s="30"/>
      <c r="H15" s="30"/>
      <c r="I15" s="30"/>
      <c r="J15" s="30"/>
      <c r="K15" s="30"/>
      <c r="L15" s="30"/>
      <c r="M15" s="30"/>
      <c r="N15" s="30"/>
      <c r="O15" s="30"/>
      <c r="P15" s="30"/>
      <c r="Q15" s="30"/>
    </row>
    <row r="16" spans="1:17" x14ac:dyDescent="0.2">
      <c r="A16" s="30"/>
      <c r="B16" s="30"/>
      <c r="C16" s="30"/>
      <c r="D16" s="30"/>
      <c r="E16" s="30"/>
      <c r="F16" s="30"/>
      <c r="G16" s="30"/>
      <c r="H16" s="30"/>
      <c r="I16" s="30"/>
      <c r="J16" s="30"/>
      <c r="K16" s="30"/>
      <c r="L16" s="30"/>
      <c r="M16" s="30"/>
      <c r="N16" s="30"/>
      <c r="O16" s="30"/>
      <c r="P16" s="30"/>
      <c r="Q16" s="30"/>
    </row>
    <row r="17" spans="1:17" x14ac:dyDescent="0.2">
      <c r="A17" s="30"/>
      <c r="B17" s="30"/>
      <c r="C17" s="30"/>
      <c r="D17" s="30"/>
      <c r="E17" s="30"/>
      <c r="F17" s="30"/>
      <c r="G17" s="30"/>
      <c r="H17" s="30"/>
      <c r="I17" s="30"/>
      <c r="J17" s="30"/>
      <c r="K17" s="30"/>
      <c r="L17" s="30"/>
      <c r="M17" s="30"/>
      <c r="N17" s="30"/>
      <c r="O17" s="30"/>
      <c r="P17" s="30"/>
      <c r="Q17" s="30"/>
    </row>
    <row r="18" spans="1:17" x14ac:dyDescent="0.2">
      <c r="A18" s="30"/>
      <c r="B18" s="30"/>
      <c r="C18" s="30"/>
      <c r="D18" s="30"/>
      <c r="E18" s="30"/>
      <c r="F18" s="30"/>
      <c r="G18" s="30"/>
      <c r="H18" s="30"/>
      <c r="I18" s="30"/>
      <c r="J18" s="30"/>
      <c r="K18" s="30"/>
      <c r="L18" s="30"/>
      <c r="M18" s="30"/>
      <c r="N18" s="30"/>
      <c r="O18" s="30"/>
      <c r="P18" s="30"/>
      <c r="Q18" s="30"/>
    </row>
    <row r="19" spans="1:17" x14ac:dyDescent="0.2">
      <c r="A19" s="30"/>
      <c r="B19" s="30"/>
      <c r="C19" s="30"/>
      <c r="D19" s="30"/>
      <c r="E19" s="30"/>
      <c r="F19" s="30"/>
      <c r="G19" s="30"/>
      <c r="H19" s="30"/>
      <c r="I19" s="30"/>
      <c r="J19" s="30"/>
      <c r="K19" s="30"/>
      <c r="L19" s="30"/>
      <c r="M19" s="30"/>
      <c r="N19" s="30"/>
      <c r="O19" s="30"/>
      <c r="P19" s="30"/>
      <c r="Q19" s="30"/>
    </row>
    <row r="20" spans="1:17" x14ac:dyDescent="0.2">
      <c r="A20" s="30"/>
      <c r="B20" s="30"/>
      <c r="C20" s="30"/>
      <c r="D20" s="30"/>
      <c r="E20" s="30"/>
      <c r="F20" s="30"/>
      <c r="G20" s="30"/>
      <c r="H20" s="30"/>
      <c r="I20" s="30"/>
      <c r="J20" s="30"/>
      <c r="K20" s="30"/>
      <c r="L20" s="30"/>
      <c r="M20" s="30"/>
      <c r="N20" s="30"/>
      <c r="O20" s="30"/>
      <c r="P20" s="30"/>
      <c r="Q20" s="30"/>
    </row>
    <row r="21" spans="1:17" x14ac:dyDescent="0.2">
      <c r="A21" s="30"/>
      <c r="B21" s="30"/>
      <c r="C21" s="30"/>
      <c r="D21" s="30"/>
      <c r="E21" s="30"/>
      <c r="F21" s="30"/>
      <c r="G21" s="30"/>
      <c r="H21" s="30"/>
      <c r="I21" s="30"/>
      <c r="J21" s="30"/>
      <c r="K21" s="30"/>
      <c r="L21" s="30"/>
      <c r="M21" s="30"/>
      <c r="N21" s="30"/>
      <c r="O21" s="30"/>
      <c r="P21" s="30"/>
      <c r="Q21" s="30"/>
    </row>
    <row r="22" spans="1:17" x14ac:dyDescent="0.2">
      <c r="A22" s="30"/>
      <c r="B22" s="30"/>
      <c r="C22" s="30"/>
      <c r="D22" s="30"/>
      <c r="E22" s="30"/>
      <c r="F22" s="30"/>
      <c r="G22" s="30"/>
      <c r="H22" s="30"/>
      <c r="I22" s="30"/>
      <c r="J22" s="30"/>
      <c r="K22" s="30"/>
      <c r="L22" s="30"/>
      <c r="M22" s="30"/>
      <c r="N22" s="30"/>
      <c r="O22" s="30"/>
      <c r="P22" s="30"/>
      <c r="Q22" s="30"/>
    </row>
    <row r="23" spans="1:17" x14ac:dyDescent="0.2">
      <c r="A23" s="30"/>
      <c r="B23" s="30"/>
      <c r="C23" s="30"/>
      <c r="D23" s="30"/>
      <c r="E23" s="30"/>
      <c r="F23" s="30"/>
      <c r="G23" s="30"/>
      <c r="H23" s="30"/>
      <c r="I23" s="30"/>
      <c r="J23" s="30"/>
      <c r="K23" s="30"/>
      <c r="L23" s="30"/>
      <c r="M23" s="30"/>
      <c r="N23" s="30"/>
      <c r="O23" s="30"/>
      <c r="P23" s="30"/>
      <c r="Q23" s="30"/>
    </row>
    <row r="24" spans="1:17" x14ac:dyDescent="0.2">
      <c r="A24" s="30"/>
      <c r="B24" s="30"/>
      <c r="C24" s="30"/>
      <c r="D24" s="30"/>
      <c r="E24" s="30"/>
      <c r="F24" s="30"/>
      <c r="G24" s="30"/>
      <c r="H24" s="30"/>
      <c r="I24" s="30"/>
      <c r="J24" s="30"/>
      <c r="K24" s="30"/>
      <c r="L24" s="30"/>
      <c r="M24" s="30"/>
      <c r="N24" s="30"/>
      <c r="O24" s="30"/>
      <c r="P24" s="30"/>
      <c r="Q24" s="30"/>
    </row>
    <row r="25" spans="1:17" x14ac:dyDescent="0.2">
      <c r="A25" s="30"/>
      <c r="B25" s="30"/>
      <c r="C25" s="30"/>
      <c r="D25" s="30"/>
      <c r="E25" s="30"/>
      <c r="F25" s="30"/>
      <c r="G25" s="30"/>
      <c r="H25" s="30"/>
      <c r="I25" s="30"/>
      <c r="J25" s="30"/>
      <c r="K25" s="30"/>
      <c r="L25" s="30"/>
      <c r="M25" s="30"/>
      <c r="N25" s="30"/>
      <c r="O25" s="30"/>
      <c r="P25" s="30"/>
      <c r="Q25" s="30"/>
    </row>
    <row r="26" spans="1:17" x14ac:dyDescent="0.2">
      <c r="A26" s="30"/>
      <c r="B26" s="30"/>
      <c r="C26" s="30"/>
      <c r="D26" s="30"/>
      <c r="E26" s="30"/>
      <c r="F26" s="30"/>
      <c r="G26" s="30"/>
      <c r="H26" s="30"/>
      <c r="I26" s="30"/>
      <c r="J26" s="30"/>
      <c r="K26" s="30"/>
      <c r="L26" s="30"/>
      <c r="M26" s="30"/>
      <c r="N26" s="30"/>
      <c r="O26" s="30"/>
      <c r="P26" s="30"/>
      <c r="Q26" s="30"/>
    </row>
    <row r="27" spans="1:17" x14ac:dyDescent="0.2">
      <c r="A27" s="30"/>
      <c r="B27" s="30"/>
      <c r="C27" s="30"/>
      <c r="D27" s="30"/>
      <c r="E27" s="30"/>
      <c r="F27" s="30"/>
      <c r="G27" s="30"/>
      <c r="H27" s="30"/>
      <c r="I27" s="30"/>
      <c r="J27" s="30"/>
      <c r="K27" s="30"/>
      <c r="L27" s="30"/>
      <c r="M27" s="30"/>
      <c r="N27" s="30"/>
      <c r="O27" s="30"/>
      <c r="P27" s="30"/>
      <c r="Q27" s="30"/>
    </row>
    <row r="28" spans="1:17" x14ac:dyDescent="0.2">
      <c r="A28" s="30"/>
      <c r="B28" s="30"/>
      <c r="C28" s="30"/>
      <c r="D28" s="30"/>
      <c r="E28" s="30"/>
      <c r="F28" s="30"/>
      <c r="G28" s="30"/>
      <c r="H28" s="30"/>
      <c r="I28" s="30"/>
      <c r="J28" s="30"/>
      <c r="K28" s="30"/>
      <c r="L28" s="30"/>
      <c r="M28" s="30"/>
      <c r="N28" s="30"/>
      <c r="O28" s="30"/>
      <c r="P28" s="30"/>
      <c r="Q28" s="30"/>
    </row>
    <row r="29" spans="1:17" x14ac:dyDescent="0.2">
      <c r="A29" s="30"/>
      <c r="B29" s="30"/>
      <c r="C29" s="30"/>
      <c r="D29" s="30"/>
      <c r="E29" s="30"/>
      <c r="F29" s="30"/>
      <c r="G29" s="30"/>
      <c r="H29" s="30"/>
      <c r="I29" s="30"/>
      <c r="J29" s="30"/>
      <c r="K29" s="30"/>
      <c r="L29" s="30"/>
      <c r="M29" s="30"/>
      <c r="N29" s="30"/>
      <c r="O29" s="30"/>
      <c r="P29" s="30"/>
      <c r="Q29" s="30"/>
    </row>
    <row r="30" spans="1:17" x14ac:dyDescent="0.2">
      <c r="A30" s="30"/>
      <c r="B30" s="30"/>
      <c r="C30" s="30"/>
      <c r="D30" s="30"/>
      <c r="E30" s="30"/>
      <c r="F30" s="30"/>
      <c r="G30" s="30"/>
      <c r="H30" s="30"/>
      <c r="I30" s="30"/>
      <c r="J30" s="30"/>
      <c r="K30" s="30"/>
      <c r="L30" s="30"/>
      <c r="M30" s="30"/>
      <c r="N30" s="30"/>
      <c r="O30" s="30"/>
      <c r="P30" s="30"/>
      <c r="Q30" s="30"/>
    </row>
    <row r="31" spans="1:17" x14ac:dyDescent="0.2">
      <c r="A31" s="30"/>
      <c r="B31" s="30"/>
      <c r="C31" s="30"/>
      <c r="D31" s="30"/>
      <c r="E31" s="30"/>
      <c r="F31" s="30"/>
      <c r="G31" s="30"/>
      <c r="H31" s="30"/>
      <c r="I31" s="30"/>
      <c r="J31" s="30"/>
      <c r="K31" s="30"/>
      <c r="L31" s="30"/>
      <c r="M31" s="30"/>
      <c r="N31" s="30"/>
      <c r="O31" s="30"/>
      <c r="P31" s="30"/>
      <c r="Q31" s="30"/>
    </row>
    <row r="32" spans="1:17" x14ac:dyDescent="0.2">
      <c r="A32" s="30"/>
      <c r="B32" s="30"/>
      <c r="C32" s="30"/>
      <c r="D32" s="30"/>
      <c r="E32" s="30"/>
      <c r="F32" s="30"/>
      <c r="G32" s="30"/>
      <c r="H32" s="30"/>
      <c r="I32" s="30"/>
      <c r="J32" s="30"/>
      <c r="K32" s="30"/>
      <c r="L32" s="30"/>
      <c r="M32" s="30"/>
      <c r="N32" s="30"/>
      <c r="O32" s="30"/>
      <c r="P32" s="30"/>
      <c r="Q32" s="30"/>
    </row>
    <row r="33" spans="1:17" x14ac:dyDescent="0.2">
      <c r="A33" s="30"/>
      <c r="B33" s="30"/>
      <c r="C33" s="30"/>
      <c r="D33" s="30"/>
      <c r="E33" s="30"/>
      <c r="F33" s="30"/>
      <c r="G33" s="30"/>
      <c r="H33" s="30"/>
      <c r="I33" s="30"/>
      <c r="J33" s="30"/>
      <c r="K33" s="30"/>
      <c r="L33" s="30"/>
      <c r="M33" s="30"/>
      <c r="N33" s="30"/>
      <c r="O33" s="30"/>
      <c r="P33" s="30"/>
      <c r="Q33" s="30"/>
    </row>
    <row r="34" spans="1:17" x14ac:dyDescent="0.2">
      <c r="A34" s="30"/>
      <c r="B34" s="30"/>
      <c r="C34" s="30"/>
      <c r="D34" s="30"/>
      <c r="E34" s="30"/>
      <c r="F34" s="30"/>
      <c r="G34" s="30"/>
      <c r="H34" s="30"/>
      <c r="I34" s="30"/>
      <c r="J34" s="30"/>
      <c r="K34" s="30"/>
      <c r="L34" s="30"/>
      <c r="M34" s="30"/>
      <c r="N34" s="30"/>
      <c r="O34" s="30"/>
      <c r="P34" s="30"/>
      <c r="Q34" s="30"/>
    </row>
    <row r="35" spans="1:17" x14ac:dyDescent="0.2">
      <c r="A35" s="30"/>
      <c r="B35" s="30"/>
      <c r="C35" s="30"/>
      <c r="D35" s="30"/>
      <c r="E35" s="30"/>
      <c r="F35" s="30"/>
      <c r="G35" s="30"/>
      <c r="H35" s="30"/>
      <c r="I35" s="30"/>
      <c r="J35" s="30"/>
      <c r="K35" s="30"/>
      <c r="L35" s="30"/>
      <c r="M35" s="30"/>
      <c r="N35" s="30"/>
      <c r="O35" s="30"/>
      <c r="P35" s="30"/>
      <c r="Q35" s="30"/>
    </row>
    <row r="36" spans="1:17" x14ac:dyDescent="0.2">
      <c r="A36" s="30"/>
      <c r="B36" s="30"/>
      <c r="C36" s="30"/>
      <c r="D36" s="30"/>
      <c r="E36" s="30"/>
      <c r="F36" s="30"/>
      <c r="G36" s="30"/>
      <c r="H36" s="30"/>
      <c r="I36" s="30"/>
      <c r="J36" s="30"/>
      <c r="K36" s="30"/>
      <c r="L36" s="30"/>
      <c r="M36" s="30"/>
      <c r="N36" s="30"/>
      <c r="O36" s="30"/>
      <c r="P36" s="30"/>
      <c r="Q36" s="30"/>
    </row>
    <row r="37" spans="1:17" x14ac:dyDescent="0.2">
      <c r="A37" s="30"/>
      <c r="B37" s="30"/>
      <c r="C37" s="30"/>
      <c r="D37" s="30"/>
      <c r="E37" s="30"/>
      <c r="F37" s="30"/>
      <c r="G37" s="30"/>
      <c r="H37" s="30"/>
      <c r="I37" s="30"/>
      <c r="J37" s="30"/>
      <c r="K37" s="30"/>
      <c r="L37" s="30"/>
      <c r="M37" s="30"/>
      <c r="N37" s="30"/>
      <c r="O37" s="30"/>
      <c r="P37" s="30"/>
      <c r="Q37" s="30"/>
    </row>
    <row r="38" spans="1:17" x14ac:dyDescent="0.2">
      <c r="A38" s="30"/>
      <c r="B38" s="30"/>
      <c r="C38" s="30"/>
      <c r="D38" s="30"/>
      <c r="E38" s="30"/>
      <c r="F38" s="30"/>
      <c r="G38" s="30"/>
      <c r="H38" s="30"/>
      <c r="I38" s="30"/>
      <c r="J38" s="30"/>
      <c r="K38" s="30"/>
      <c r="L38" s="30"/>
      <c r="M38" s="30"/>
      <c r="N38" s="30"/>
      <c r="O38" s="30"/>
      <c r="P38" s="30"/>
      <c r="Q38" s="3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E6E6FBA-4568-4E57-A338-C41DF74DCF9C}">
          <x14:formula1>
            <xm:f>'bestsellers with categories'!$A$2:$A$551</xm:f>
          </x14:formula1>
          <xm:sqref>G6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934BF-486C-4732-AFB1-A92EB7314B22}">
  <dimension ref="A3:B354"/>
  <sheetViews>
    <sheetView workbookViewId="0">
      <selection activeCell="A248" sqref="A248"/>
    </sheetView>
  </sheetViews>
  <sheetFormatPr defaultRowHeight="14.25" x14ac:dyDescent="0.2"/>
  <cols>
    <col min="1" max="1" width="110.25" bestFit="1" customWidth="1"/>
    <col min="2" max="2" width="15" bestFit="1" customWidth="1"/>
  </cols>
  <sheetData>
    <row r="3" spans="1:2" x14ac:dyDescent="0.2">
      <c r="A3" s="24" t="s">
        <v>610</v>
      </c>
      <c r="B3" t="s">
        <v>618</v>
      </c>
    </row>
    <row r="4" spans="1:2" x14ac:dyDescent="0.2">
      <c r="A4" s="25" t="s">
        <v>7</v>
      </c>
      <c r="B4">
        <v>1</v>
      </c>
    </row>
    <row r="5" spans="1:2" x14ac:dyDescent="0.2">
      <c r="A5" s="25" t="s">
        <v>10</v>
      </c>
      <c r="B5">
        <v>1</v>
      </c>
    </row>
    <row r="6" spans="1:2" x14ac:dyDescent="0.2">
      <c r="A6" s="25" t="s">
        <v>13</v>
      </c>
      <c r="B6">
        <v>1</v>
      </c>
    </row>
    <row r="7" spans="1:2" x14ac:dyDescent="0.2">
      <c r="A7" s="25" t="s">
        <v>15</v>
      </c>
      <c r="B7">
        <v>1</v>
      </c>
    </row>
    <row r="8" spans="1:2" x14ac:dyDescent="0.2">
      <c r="A8" s="25" t="s">
        <v>17</v>
      </c>
      <c r="B8">
        <v>1</v>
      </c>
    </row>
    <row r="9" spans="1:2" x14ac:dyDescent="0.2">
      <c r="A9" s="25" t="s">
        <v>19</v>
      </c>
      <c r="B9">
        <v>1</v>
      </c>
    </row>
    <row r="10" spans="1:2" x14ac:dyDescent="0.2">
      <c r="A10" s="25" t="s">
        <v>21</v>
      </c>
      <c r="B10">
        <v>1</v>
      </c>
    </row>
    <row r="11" spans="1:2" x14ac:dyDescent="0.2">
      <c r="A11" s="25" t="s">
        <v>22</v>
      </c>
      <c r="B11">
        <v>1</v>
      </c>
    </row>
    <row r="12" spans="1:2" x14ac:dyDescent="0.2">
      <c r="A12" s="25" t="s">
        <v>24</v>
      </c>
      <c r="B12">
        <v>1</v>
      </c>
    </row>
    <row r="13" spans="1:2" x14ac:dyDescent="0.2">
      <c r="A13" s="25" t="s">
        <v>26</v>
      </c>
      <c r="B13">
        <v>1</v>
      </c>
    </row>
    <row r="14" spans="1:2" x14ac:dyDescent="0.2">
      <c r="A14" s="25" t="s">
        <v>28</v>
      </c>
      <c r="B14">
        <v>1</v>
      </c>
    </row>
    <row r="15" spans="1:2" x14ac:dyDescent="0.2">
      <c r="A15" s="25" t="s">
        <v>30</v>
      </c>
      <c r="B15">
        <v>1</v>
      </c>
    </row>
    <row r="16" spans="1:2" x14ac:dyDescent="0.2">
      <c r="A16" s="25" t="s">
        <v>32</v>
      </c>
      <c r="B16">
        <v>1</v>
      </c>
    </row>
    <row r="17" spans="1:2" x14ac:dyDescent="0.2">
      <c r="A17" s="25" t="s">
        <v>34</v>
      </c>
      <c r="B17">
        <v>1</v>
      </c>
    </row>
    <row r="18" spans="1:2" x14ac:dyDescent="0.2">
      <c r="A18" s="25" t="s">
        <v>36</v>
      </c>
      <c r="B18">
        <v>1</v>
      </c>
    </row>
    <row r="19" spans="1:2" x14ac:dyDescent="0.2">
      <c r="A19" s="25" t="s">
        <v>38</v>
      </c>
      <c r="B19">
        <v>1</v>
      </c>
    </row>
    <row r="20" spans="1:2" x14ac:dyDescent="0.2">
      <c r="A20" s="25" t="s">
        <v>40</v>
      </c>
      <c r="B20">
        <v>1</v>
      </c>
    </row>
    <row r="21" spans="1:2" x14ac:dyDescent="0.2">
      <c r="A21" s="25" t="s">
        <v>41</v>
      </c>
      <c r="B21">
        <v>1</v>
      </c>
    </row>
    <row r="22" spans="1:2" x14ac:dyDescent="0.2">
      <c r="A22" s="25" t="s">
        <v>43</v>
      </c>
      <c r="B22">
        <v>1</v>
      </c>
    </row>
    <row r="23" spans="1:2" x14ac:dyDescent="0.2">
      <c r="A23" s="25" t="s">
        <v>45</v>
      </c>
      <c r="B23">
        <v>1</v>
      </c>
    </row>
    <row r="24" spans="1:2" x14ac:dyDescent="0.2">
      <c r="A24" s="25" t="s">
        <v>47</v>
      </c>
      <c r="B24">
        <v>1</v>
      </c>
    </row>
    <row r="25" spans="1:2" x14ac:dyDescent="0.2">
      <c r="A25" s="25" t="s">
        <v>49</v>
      </c>
      <c r="B25">
        <v>1</v>
      </c>
    </row>
    <row r="26" spans="1:2" x14ac:dyDescent="0.2">
      <c r="A26" s="25" t="s">
        <v>51</v>
      </c>
      <c r="B26">
        <v>1</v>
      </c>
    </row>
    <row r="27" spans="1:2" x14ac:dyDescent="0.2">
      <c r="A27" s="25" t="s">
        <v>53</v>
      </c>
      <c r="B27">
        <v>1</v>
      </c>
    </row>
    <row r="28" spans="1:2" x14ac:dyDescent="0.2">
      <c r="A28" s="25" t="s">
        <v>55</v>
      </c>
      <c r="B28">
        <v>1</v>
      </c>
    </row>
    <row r="29" spans="1:2" x14ac:dyDescent="0.2">
      <c r="A29" s="25" t="s">
        <v>57</v>
      </c>
      <c r="B29">
        <v>1</v>
      </c>
    </row>
    <row r="30" spans="1:2" x14ac:dyDescent="0.2">
      <c r="A30" s="25" t="s">
        <v>59</v>
      </c>
      <c r="B30">
        <v>1</v>
      </c>
    </row>
    <row r="31" spans="1:2" x14ac:dyDescent="0.2">
      <c r="A31" s="25" t="s">
        <v>61</v>
      </c>
      <c r="B31">
        <v>1</v>
      </c>
    </row>
    <row r="32" spans="1:2" x14ac:dyDescent="0.2">
      <c r="A32" s="25" t="s">
        <v>63</v>
      </c>
      <c r="B32">
        <v>1</v>
      </c>
    </row>
    <row r="33" spans="1:2" x14ac:dyDescent="0.2">
      <c r="A33" s="25" t="s">
        <v>65</v>
      </c>
      <c r="B33">
        <v>1</v>
      </c>
    </row>
    <row r="34" spans="1:2" x14ac:dyDescent="0.2">
      <c r="A34" s="25" t="s">
        <v>66</v>
      </c>
      <c r="B34">
        <v>1</v>
      </c>
    </row>
    <row r="35" spans="1:2" x14ac:dyDescent="0.2">
      <c r="A35" s="25" t="s">
        <v>68</v>
      </c>
      <c r="B35">
        <v>1</v>
      </c>
    </row>
    <row r="36" spans="1:2" x14ac:dyDescent="0.2">
      <c r="A36" s="25" t="s">
        <v>70</v>
      </c>
      <c r="B36">
        <v>1</v>
      </c>
    </row>
    <row r="37" spans="1:2" x14ac:dyDescent="0.2">
      <c r="A37" s="25" t="s">
        <v>72</v>
      </c>
      <c r="B37">
        <v>1</v>
      </c>
    </row>
    <row r="38" spans="1:2" x14ac:dyDescent="0.2">
      <c r="A38" s="25" t="s">
        <v>74</v>
      </c>
      <c r="B38">
        <v>1</v>
      </c>
    </row>
    <row r="39" spans="1:2" x14ac:dyDescent="0.2">
      <c r="A39" s="25" t="s">
        <v>76</v>
      </c>
      <c r="B39">
        <v>1</v>
      </c>
    </row>
    <row r="40" spans="1:2" x14ac:dyDescent="0.2">
      <c r="A40" s="25" t="s">
        <v>77</v>
      </c>
      <c r="B40">
        <v>1</v>
      </c>
    </row>
    <row r="41" spans="1:2" x14ac:dyDescent="0.2">
      <c r="A41" s="25" t="s">
        <v>79</v>
      </c>
      <c r="B41">
        <v>1</v>
      </c>
    </row>
    <row r="42" spans="1:2" x14ac:dyDescent="0.2">
      <c r="A42" s="25" t="s">
        <v>81</v>
      </c>
      <c r="B42">
        <v>1</v>
      </c>
    </row>
    <row r="43" spans="1:2" x14ac:dyDescent="0.2">
      <c r="A43" s="25" t="s">
        <v>83</v>
      </c>
      <c r="B43">
        <v>1</v>
      </c>
    </row>
    <row r="44" spans="1:2" x14ac:dyDescent="0.2">
      <c r="A44" s="25" t="s">
        <v>85</v>
      </c>
      <c r="B44">
        <v>1</v>
      </c>
    </row>
    <row r="45" spans="1:2" x14ac:dyDescent="0.2">
      <c r="A45" s="25" t="s">
        <v>87</v>
      </c>
      <c r="B45">
        <v>1</v>
      </c>
    </row>
    <row r="46" spans="1:2" x14ac:dyDescent="0.2">
      <c r="A46" s="25" t="s">
        <v>89</v>
      </c>
      <c r="B46">
        <v>1</v>
      </c>
    </row>
    <row r="47" spans="1:2" x14ac:dyDescent="0.2">
      <c r="A47" s="25" t="s">
        <v>91</v>
      </c>
      <c r="B47">
        <v>1</v>
      </c>
    </row>
    <row r="48" spans="1:2" x14ac:dyDescent="0.2">
      <c r="A48" s="25" t="s">
        <v>93</v>
      </c>
      <c r="B48">
        <v>1</v>
      </c>
    </row>
    <row r="49" spans="1:2" x14ac:dyDescent="0.2">
      <c r="A49" s="25" t="s">
        <v>95</v>
      </c>
      <c r="B49">
        <v>1</v>
      </c>
    </row>
    <row r="50" spans="1:2" x14ac:dyDescent="0.2">
      <c r="A50" s="25" t="s">
        <v>97</v>
      </c>
      <c r="B50">
        <v>1</v>
      </c>
    </row>
    <row r="51" spans="1:2" x14ac:dyDescent="0.2">
      <c r="A51" s="25" t="s">
        <v>98</v>
      </c>
      <c r="B51">
        <v>1</v>
      </c>
    </row>
    <row r="52" spans="1:2" x14ac:dyDescent="0.2">
      <c r="A52" s="25" t="s">
        <v>100</v>
      </c>
      <c r="B52">
        <v>1</v>
      </c>
    </row>
    <row r="53" spans="1:2" x14ac:dyDescent="0.2">
      <c r="A53" s="25" t="s">
        <v>102</v>
      </c>
      <c r="B53">
        <v>1</v>
      </c>
    </row>
    <row r="54" spans="1:2" x14ac:dyDescent="0.2">
      <c r="A54" s="25" t="s">
        <v>104</v>
      </c>
      <c r="B54">
        <v>1</v>
      </c>
    </row>
    <row r="55" spans="1:2" x14ac:dyDescent="0.2">
      <c r="A55" s="25" t="s">
        <v>106</v>
      </c>
      <c r="B55">
        <v>1</v>
      </c>
    </row>
    <row r="56" spans="1:2" x14ac:dyDescent="0.2">
      <c r="A56" s="25" t="s">
        <v>107</v>
      </c>
      <c r="B56">
        <v>1</v>
      </c>
    </row>
    <row r="57" spans="1:2" x14ac:dyDescent="0.2">
      <c r="A57" s="25" t="s">
        <v>108</v>
      </c>
      <c r="B57">
        <v>1</v>
      </c>
    </row>
    <row r="58" spans="1:2" x14ac:dyDescent="0.2">
      <c r="A58" s="25" t="s">
        <v>110</v>
      </c>
      <c r="B58">
        <v>1</v>
      </c>
    </row>
    <row r="59" spans="1:2" x14ac:dyDescent="0.2">
      <c r="A59" s="25" t="s">
        <v>112</v>
      </c>
      <c r="B59">
        <v>1</v>
      </c>
    </row>
    <row r="60" spans="1:2" x14ac:dyDescent="0.2">
      <c r="A60" s="25" t="s">
        <v>114</v>
      </c>
      <c r="B60">
        <v>1</v>
      </c>
    </row>
    <row r="61" spans="1:2" x14ac:dyDescent="0.2">
      <c r="A61" s="25" t="s">
        <v>116</v>
      </c>
      <c r="B61">
        <v>1</v>
      </c>
    </row>
    <row r="62" spans="1:2" x14ac:dyDescent="0.2">
      <c r="A62" s="25" t="s">
        <v>117</v>
      </c>
      <c r="B62">
        <v>1</v>
      </c>
    </row>
    <row r="63" spans="1:2" x14ac:dyDescent="0.2">
      <c r="A63" s="25" t="s">
        <v>118</v>
      </c>
      <c r="B63">
        <v>1</v>
      </c>
    </row>
    <row r="64" spans="1:2" x14ac:dyDescent="0.2">
      <c r="A64" s="25" t="s">
        <v>119</v>
      </c>
      <c r="B64">
        <v>1</v>
      </c>
    </row>
    <row r="65" spans="1:2" x14ac:dyDescent="0.2">
      <c r="A65" s="25" t="s">
        <v>121</v>
      </c>
      <c r="B65">
        <v>1</v>
      </c>
    </row>
    <row r="66" spans="1:2" x14ac:dyDescent="0.2">
      <c r="A66" s="25" t="s">
        <v>122</v>
      </c>
      <c r="B66">
        <v>1</v>
      </c>
    </row>
    <row r="67" spans="1:2" x14ac:dyDescent="0.2">
      <c r="A67" s="25" t="s">
        <v>123</v>
      </c>
      <c r="B67">
        <v>1</v>
      </c>
    </row>
    <row r="68" spans="1:2" x14ac:dyDescent="0.2">
      <c r="A68" s="25" t="s">
        <v>125</v>
      </c>
      <c r="B68">
        <v>1</v>
      </c>
    </row>
    <row r="69" spans="1:2" x14ac:dyDescent="0.2">
      <c r="A69" s="25" t="s">
        <v>126</v>
      </c>
      <c r="B69">
        <v>1</v>
      </c>
    </row>
    <row r="70" spans="1:2" x14ac:dyDescent="0.2">
      <c r="A70" s="25" t="s">
        <v>127</v>
      </c>
      <c r="B70">
        <v>1</v>
      </c>
    </row>
    <row r="71" spans="1:2" x14ac:dyDescent="0.2">
      <c r="A71" s="25" t="s">
        <v>129</v>
      </c>
      <c r="B71">
        <v>1</v>
      </c>
    </row>
    <row r="72" spans="1:2" x14ac:dyDescent="0.2">
      <c r="A72" s="25" t="s">
        <v>130</v>
      </c>
      <c r="B72">
        <v>1</v>
      </c>
    </row>
    <row r="73" spans="1:2" x14ac:dyDescent="0.2">
      <c r="A73" s="25" t="s">
        <v>131</v>
      </c>
      <c r="B73">
        <v>1</v>
      </c>
    </row>
    <row r="74" spans="1:2" x14ac:dyDescent="0.2">
      <c r="A74" s="25" t="s">
        <v>132</v>
      </c>
      <c r="B74">
        <v>1</v>
      </c>
    </row>
    <row r="75" spans="1:2" x14ac:dyDescent="0.2">
      <c r="A75" s="25" t="s">
        <v>133</v>
      </c>
      <c r="B75">
        <v>1</v>
      </c>
    </row>
    <row r="76" spans="1:2" x14ac:dyDescent="0.2">
      <c r="A76" s="25" t="s">
        <v>134</v>
      </c>
      <c r="B76">
        <v>1</v>
      </c>
    </row>
    <row r="77" spans="1:2" x14ac:dyDescent="0.2">
      <c r="A77" s="25" t="s">
        <v>135</v>
      </c>
      <c r="B77">
        <v>1</v>
      </c>
    </row>
    <row r="78" spans="1:2" x14ac:dyDescent="0.2">
      <c r="A78" s="25" t="s">
        <v>137</v>
      </c>
      <c r="B78">
        <v>1</v>
      </c>
    </row>
    <row r="79" spans="1:2" x14ac:dyDescent="0.2">
      <c r="A79" s="25" t="s">
        <v>139</v>
      </c>
      <c r="B79">
        <v>1</v>
      </c>
    </row>
    <row r="80" spans="1:2" x14ac:dyDescent="0.2">
      <c r="A80" s="25" t="s">
        <v>141</v>
      </c>
      <c r="B80">
        <v>1</v>
      </c>
    </row>
    <row r="81" spans="1:2" x14ac:dyDescent="0.2">
      <c r="A81" s="25" t="s">
        <v>142</v>
      </c>
      <c r="B81">
        <v>1</v>
      </c>
    </row>
    <row r="82" spans="1:2" x14ac:dyDescent="0.2">
      <c r="A82" s="25" t="s">
        <v>144</v>
      </c>
      <c r="B82">
        <v>1</v>
      </c>
    </row>
    <row r="83" spans="1:2" x14ac:dyDescent="0.2">
      <c r="A83" s="25" t="s">
        <v>145</v>
      </c>
      <c r="B83">
        <v>1</v>
      </c>
    </row>
    <row r="84" spans="1:2" x14ac:dyDescent="0.2">
      <c r="A84" s="25" t="s">
        <v>146</v>
      </c>
      <c r="B84">
        <v>1</v>
      </c>
    </row>
    <row r="85" spans="1:2" x14ac:dyDescent="0.2">
      <c r="A85" s="25" t="s">
        <v>148</v>
      </c>
      <c r="B85">
        <v>1</v>
      </c>
    </row>
    <row r="86" spans="1:2" x14ac:dyDescent="0.2">
      <c r="A86" s="25" t="s">
        <v>150</v>
      </c>
      <c r="B86">
        <v>1</v>
      </c>
    </row>
    <row r="87" spans="1:2" x14ac:dyDescent="0.2">
      <c r="A87" s="25" t="s">
        <v>152</v>
      </c>
      <c r="B87">
        <v>1</v>
      </c>
    </row>
    <row r="88" spans="1:2" x14ac:dyDescent="0.2">
      <c r="A88" s="25" t="s">
        <v>154</v>
      </c>
      <c r="B88">
        <v>1</v>
      </c>
    </row>
    <row r="89" spans="1:2" x14ac:dyDescent="0.2">
      <c r="A89" s="25" t="s">
        <v>156</v>
      </c>
      <c r="B89">
        <v>1</v>
      </c>
    </row>
    <row r="90" spans="1:2" x14ac:dyDescent="0.2">
      <c r="A90" s="25" t="s">
        <v>158</v>
      </c>
      <c r="B90">
        <v>1</v>
      </c>
    </row>
    <row r="91" spans="1:2" x14ac:dyDescent="0.2">
      <c r="A91" s="25" t="s">
        <v>159</v>
      </c>
      <c r="B91">
        <v>1</v>
      </c>
    </row>
    <row r="92" spans="1:2" x14ac:dyDescent="0.2">
      <c r="A92" s="25" t="s">
        <v>160</v>
      </c>
      <c r="B92">
        <v>1</v>
      </c>
    </row>
    <row r="93" spans="1:2" x14ac:dyDescent="0.2">
      <c r="A93" s="25" t="s">
        <v>161</v>
      </c>
      <c r="B93">
        <v>1</v>
      </c>
    </row>
    <row r="94" spans="1:2" x14ac:dyDescent="0.2">
      <c r="A94" s="25" t="s">
        <v>163</v>
      </c>
      <c r="B94">
        <v>1</v>
      </c>
    </row>
    <row r="95" spans="1:2" x14ac:dyDescent="0.2">
      <c r="A95" s="25" t="s">
        <v>165</v>
      </c>
      <c r="B95">
        <v>1</v>
      </c>
    </row>
    <row r="96" spans="1:2" x14ac:dyDescent="0.2">
      <c r="A96" s="25" t="s">
        <v>167</v>
      </c>
      <c r="B96">
        <v>1</v>
      </c>
    </row>
    <row r="97" spans="1:2" x14ac:dyDescent="0.2">
      <c r="A97" s="25" t="s">
        <v>169</v>
      </c>
      <c r="B97">
        <v>1</v>
      </c>
    </row>
    <row r="98" spans="1:2" x14ac:dyDescent="0.2">
      <c r="A98" s="25" t="s">
        <v>171</v>
      </c>
      <c r="B98">
        <v>1</v>
      </c>
    </row>
    <row r="99" spans="1:2" x14ac:dyDescent="0.2">
      <c r="A99" s="25" t="s">
        <v>173</v>
      </c>
      <c r="B99">
        <v>1</v>
      </c>
    </row>
    <row r="100" spans="1:2" x14ac:dyDescent="0.2">
      <c r="A100" s="25" t="s">
        <v>175</v>
      </c>
      <c r="B100">
        <v>1</v>
      </c>
    </row>
    <row r="101" spans="1:2" x14ac:dyDescent="0.2">
      <c r="A101" s="25" t="s">
        <v>177</v>
      </c>
      <c r="B101">
        <v>1</v>
      </c>
    </row>
    <row r="102" spans="1:2" x14ac:dyDescent="0.2">
      <c r="A102" s="25" t="s">
        <v>179</v>
      </c>
      <c r="B102">
        <v>1</v>
      </c>
    </row>
    <row r="103" spans="1:2" x14ac:dyDescent="0.2">
      <c r="A103" s="25" t="s">
        <v>181</v>
      </c>
      <c r="B103">
        <v>1</v>
      </c>
    </row>
    <row r="104" spans="1:2" x14ac:dyDescent="0.2">
      <c r="A104" s="25" t="s">
        <v>182</v>
      </c>
      <c r="B104">
        <v>1</v>
      </c>
    </row>
    <row r="105" spans="1:2" x14ac:dyDescent="0.2">
      <c r="A105" s="25" t="s">
        <v>183</v>
      </c>
      <c r="B105">
        <v>1</v>
      </c>
    </row>
    <row r="106" spans="1:2" x14ac:dyDescent="0.2">
      <c r="A106" s="25" t="s">
        <v>185</v>
      </c>
      <c r="B106">
        <v>1</v>
      </c>
    </row>
    <row r="107" spans="1:2" x14ac:dyDescent="0.2">
      <c r="A107" s="25" t="s">
        <v>187</v>
      </c>
      <c r="B107">
        <v>1</v>
      </c>
    </row>
    <row r="108" spans="1:2" x14ac:dyDescent="0.2">
      <c r="A108" s="25" t="s">
        <v>189</v>
      </c>
      <c r="B108">
        <v>1</v>
      </c>
    </row>
    <row r="109" spans="1:2" x14ac:dyDescent="0.2">
      <c r="A109" s="25" t="s">
        <v>191</v>
      </c>
      <c r="B109">
        <v>1</v>
      </c>
    </row>
    <row r="110" spans="1:2" x14ac:dyDescent="0.2">
      <c r="A110" s="25" t="s">
        <v>193</v>
      </c>
      <c r="B110">
        <v>1</v>
      </c>
    </row>
    <row r="111" spans="1:2" x14ac:dyDescent="0.2">
      <c r="A111" s="25" t="s">
        <v>195</v>
      </c>
      <c r="B111">
        <v>1</v>
      </c>
    </row>
    <row r="112" spans="1:2" x14ac:dyDescent="0.2">
      <c r="A112" s="25" t="s">
        <v>197</v>
      </c>
      <c r="B112">
        <v>1</v>
      </c>
    </row>
    <row r="113" spans="1:2" x14ac:dyDescent="0.2">
      <c r="A113" s="25" t="s">
        <v>199</v>
      </c>
      <c r="B113">
        <v>1</v>
      </c>
    </row>
    <row r="114" spans="1:2" x14ac:dyDescent="0.2">
      <c r="A114" s="25" t="s">
        <v>201</v>
      </c>
      <c r="B114">
        <v>1</v>
      </c>
    </row>
    <row r="115" spans="1:2" x14ac:dyDescent="0.2">
      <c r="A115" s="25" t="s">
        <v>202</v>
      </c>
      <c r="B115">
        <v>1</v>
      </c>
    </row>
    <row r="116" spans="1:2" x14ac:dyDescent="0.2">
      <c r="A116" s="25" t="s">
        <v>204</v>
      </c>
      <c r="B116">
        <v>1</v>
      </c>
    </row>
    <row r="117" spans="1:2" x14ac:dyDescent="0.2">
      <c r="A117" s="25" t="s">
        <v>206</v>
      </c>
      <c r="B117">
        <v>1</v>
      </c>
    </row>
    <row r="118" spans="1:2" x14ac:dyDescent="0.2">
      <c r="A118" s="25" t="s">
        <v>208</v>
      </c>
      <c r="B118">
        <v>1</v>
      </c>
    </row>
    <row r="119" spans="1:2" x14ac:dyDescent="0.2">
      <c r="A119" s="25" t="s">
        <v>209</v>
      </c>
      <c r="B119">
        <v>1</v>
      </c>
    </row>
    <row r="120" spans="1:2" x14ac:dyDescent="0.2">
      <c r="A120" s="25" t="s">
        <v>210</v>
      </c>
      <c r="B120">
        <v>1</v>
      </c>
    </row>
    <row r="121" spans="1:2" x14ac:dyDescent="0.2">
      <c r="A121" s="25" t="s">
        <v>212</v>
      </c>
      <c r="B121">
        <v>1</v>
      </c>
    </row>
    <row r="122" spans="1:2" x14ac:dyDescent="0.2">
      <c r="A122" s="25" t="s">
        <v>213</v>
      </c>
      <c r="B122">
        <v>1</v>
      </c>
    </row>
    <row r="123" spans="1:2" x14ac:dyDescent="0.2">
      <c r="A123" s="25" t="s">
        <v>214</v>
      </c>
      <c r="B123">
        <v>1</v>
      </c>
    </row>
    <row r="124" spans="1:2" x14ac:dyDescent="0.2">
      <c r="A124" s="25" t="s">
        <v>216</v>
      </c>
      <c r="B124">
        <v>1</v>
      </c>
    </row>
    <row r="125" spans="1:2" x14ac:dyDescent="0.2">
      <c r="A125" s="25" t="s">
        <v>217</v>
      </c>
      <c r="B125">
        <v>1</v>
      </c>
    </row>
    <row r="126" spans="1:2" x14ac:dyDescent="0.2">
      <c r="A126" s="25" t="s">
        <v>219</v>
      </c>
      <c r="B126">
        <v>1</v>
      </c>
    </row>
    <row r="127" spans="1:2" x14ac:dyDescent="0.2">
      <c r="A127" s="25" t="s">
        <v>221</v>
      </c>
      <c r="B127">
        <v>1</v>
      </c>
    </row>
    <row r="128" spans="1:2" x14ac:dyDescent="0.2">
      <c r="A128" s="25" t="s">
        <v>223</v>
      </c>
      <c r="B128">
        <v>1</v>
      </c>
    </row>
    <row r="129" spans="1:2" x14ac:dyDescent="0.2">
      <c r="A129" s="25" t="s">
        <v>225</v>
      </c>
      <c r="B129">
        <v>1</v>
      </c>
    </row>
    <row r="130" spans="1:2" x14ac:dyDescent="0.2">
      <c r="A130" s="25" t="s">
        <v>227</v>
      </c>
      <c r="B130">
        <v>1</v>
      </c>
    </row>
    <row r="131" spans="1:2" x14ac:dyDescent="0.2">
      <c r="A131" s="25" t="s">
        <v>229</v>
      </c>
      <c r="B131">
        <v>1</v>
      </c>
    </row>
    <row r="132" spans="1:2" x14ac:dyDescent="0.2">
      <c r="A132" s="25" t="s">
        <v>231</v>
      </c>
      <c r="B132">
        <v>1</v>
      </c>
    </row>
    <row r="133" spans="1:2" x14ac:dyDescent="0.2">
      <c r="A133" s="25" t="s">
        <v>232</v>
      </c>
      <c r="B133">
        <v>1</v>
      </c>
    </row>
    <row r="134" spans="1:2" x14ac:dyDescent="0.2">
      <c r="A134" s="25" t="s">
        <v>234</v>
      </c>
      <c r="B134">
        <v>1</v>
      </c>
    </row>
    <row r="135" spans="1:2" x14ac:dyDescent="0.2">
      <c r="A135" s="25" t="s">
        <v>236</v>
      </c>
      <c r="B135">
        <v>1</v>
      </c>
    </row>
    <row r="136" spans="1:2" x14ac:dyDescent="0.2">
      <c r="A136" s="25" t="s">
        <v>238</v>
      </c>
      <c r="B136">
        <v>1</v>
      </c>
    </row>
    <row r="137" spans="1:2" x14ac:dyDescent="0.2">
      <c r="A137" s="25" t="s">
        <v>240</v>
      </c>
      <c r="B137">
        <v>1</v>
      </c>
    </row>
    <row r="138" spans="1:2" x14ac:dyDescent="0.2">
      <c r="A138" s="25" t="s">
        <v>242</v>
      </c>
      <c r="B138">
        <v>1</v>
      </c>
    </row>
    <row r="139" spans="1:2" x14ac:dyDescent="0.2">
      <c r="A139" s="25" t="s">
        <v>244</v>
      </c>
      <c r="B139">
        <v>1</v>
      </c>
    </row>
    <row r="140" spans="1:2" x14ac:dyDescent="0.2">
      <c r="A140" s="25" t="s">
        <v>246</v>
      </c>
      <c r="B140">
        <v>1</v>
      </c>
    </row>
    <row r="141" spans="1:2" x14ac:dyDescent="0.2">
      <c r="A141" s="25" t="s">
        <v>248</v>
      </c>
      <c r="B141">
        <v>1</v>
      </c>
    </row>
    <row r="142" spans="1:2" x14ac:dyDescent="0.2">
      <c r="A142" s="25" t="s">
        <v>250</v>
      </c>
      <c r="B142">
        <v>1</v>
      </c>
    </row>
    <row r="143" spans="1:2" x14ac:dyDescent="0.2">
      <c r="A143" s="25" t="s">
        <v>252</v>
      </c>
      <c r="B143">
        <v>1</v>
      </c>
    </row>
    <row r="144" spans="1:2" x14ac:dyDescent="0.2">
      <c r="A144" s="25" t="s">
        <v>254</v>
      </c>
      <c r="B144">
        <v>1</v>
      </c>
    </row>
    <row r="145" spans="1:2" x14ac:dyDescent="0.2">
      <c r="A145" s="25" t="s">
        <v>255</v>
      </c>
      <c r="B145">
        <v>1</v>
      </c>
    </row>
    <row r="146" spans="1:2" x14ac:dyDescent="0.2">
      <c r="A146" s="25" t="s">
        <v>256</v>
      </c>
      <c r="B146">
        <v>1</v>
      </c>
    </row>
    <row r="147" spans="1:2" x14ac:dyDescent="0.2">
      <c r="A147" s="25" t="s">
        <v>258</v>
      </c>
      <c r="B147">
        <v>1</v>
      </c>
    </row>
    <row r="148" spans="1:2" x14ac:dyDescent="0.2">
      <c r="A148" s="25" t="s">
        <v>260</v>
      </c>
      <c r="B148">
        <v>1</v>
      </c>
    </row>
    <row r="149" spans="1:2" x14ac:dyDescent="0.2">
      <c r="A149" s="25" t="s">
        <v>261</v>
      </c>
      <c r="B149">
        <v>1</v>
      </c>
    </row>
    <row r="150" spans="1:2" x14ac:dyDescent="0.2">
      <c r="A150" s="25" t="s">
        <v>262</v>
      </c>
      <c r="B150">
        <v>1</v>
      </c>
    </row>
    <row r="151" spans="1:2" x14ac:dyDescent="0.2">
      <c r="A151" s="25" t="s">
        <v>263</v>
      </c>
      <c r="B151">
        <v>1</v>
      </c>
    </row>
    <row r="152" spans="1:2" x14ac:dyDescent="0.2">
      <c r="A152" s="25" t="s">
        <v>264</v>
      </c>
      <c r="B152">
        <v>1</v>
      </c>
    </row>
    <row r="153" spans="1:2" x14ac:dyDescent="0.2">
      <c r="A153" s="25" t="s">
        <v>265</v>
      </c>
      <c r="B153">
        <v>1</v>
      </c>
    </row>
    <row r="154" spans="1:2" x14ac:dyDescent="0.2">
      <c r="A154" s="25" t="s">
        <v>267</v>
      </c>
      <c r="B154">
        <v>1</v>
      </c>
    </row>
    <row r="155" spans="1:2" x14ac:dyDescent="0.2">
      <c r="A155" s="25" t="s">
        <v>269</v>
      </c>
      <c r="B155">
        <v>1</v>
      </c>
    </row>
    <row r="156" spans="1:2" x14ac:dyDescent="0.2">
      <c r="A156" s="25" t="s">
        <v>271</v>
      </c>
      <c r="B156">
        <v>1</v>
      </c>
    </row>
    <row r="157" spans="1:2" x14ac:dyDescent="0.2">
      <c r="A157" s="25" t="s">
        <v>272</v>
      </c>
      <c r="B157">
        <v>1</v>
      </c>
    </row>
    <row r="158" spans="1:2" x14ac:dyDescent="0.2">
      <c r="A158" s="25" t="s">
        <v>274</v>
      </c>
      <c r="B158">
        <v>1</v>
      </c>
    </row>
    <row r="159" spans="1:2" x14ac:dyDescent="0.2">
      <c r="A159" s="25" t="s">
        <v>276</v>
      </c>
      <c r="B159">
        <v>1</v>
      </c>
    </row>
    <row r="160" spans="1:2" x14ac:dyDescent="0.2">
      <c r="A160" s="25" t="s">
        <v>278</v>
      </c>
      <c r="B160">
        <v>1</v>
      </c>
    </row>
    <row r="161" spans="1:2" x14ac:dyDescent="0.2">
      <c r="A161" s="25" t="s">
        <v>280</v>
      </c>
      <c r="B161">
        <v>1</v>
      </c>
    </row>
    <row r="162" spans="1:2" x14ac:dyDescent="0.2">
      <c r="A162" s="25" t="s">
        <v>282</v>
      </c>
      <c r="B162">
        <v>1</v>
      </c>
    </row>
    <row r="163" spans="1:2" x14ac:dyDescent="0.2">
      <c r="A163" s="25" t="s">
        <v>284</v>
      </c>
      <c r="B163">
        <v>1</v>
      </c>
    </row>
    <row r="164" spans="1:2" x14ac:dyDescent="0.2">
      <c r="A164" s="25" t="s">
        <v>286</v>
      </c>
      <c r="B164">
        <v>1</v>
      </c>
    </row>
    <row r="165" spans="1:2" x14ac:dyDescent="0.2">
      <c r="A165" s="25" t="s">
        <v>288</v>
      </c>
      <c r="B165">
        <v>1</v>
      </c>
    </row>
    <row r="166" spans="1:2" x14ac:dyDescent="0.2">
      <c r="A166" s="25" t="s">
        <v>290</v>
      </c>
      <c r="B166">
        <v>1</v>
      </c>
    </row>
    <row r="167" spans="1:2" x14ac:dyDescent="0.2">
      <c r="A167" s="25" t="s">
        <v>292</v>
      </c>
      <c r="B167">
        <v>1</v>
      </c>
    </row>
    <row r="168" spans="1:2" x14ac:dyDescent="0.2">
      <c r="A168" s="25" t="s">
        <v>294</v>
      </c>
      <c r="B168">
        <v>1</v>
      </c>
    </row>
    <row r="169" spans="1:2" x14ac:dyDescent="0.2">
      <c r="A169" s="25" t="s">
        <v>295</v>
      </c>
      <c r="B169">
        <v>1</v>
      </c>
    </row>
    <row r="170" spans="1:2" x14ac:dyDescent="0.2">
      <c r="A170" s="25" t="s">
        <v>296</v>
      </c>
      <c r="B170">
        <v>1</v>
      </c>
    </row>
    <row r="171" spans="1:2" x14ac:dyDescent="0.2">
      <c r="A171" s="25" t="s">
        <v>298</v>
      </c>
      <c r="B171">
        <v>1</v>
      </c>
    </row>
    <row r="172" spans="1:2" x14ac:dyDescent="0.2">
      <c r="A172" s="25" t="s">
        <v>300</v>
      </c>
      <c r="B172">
        <v>1</v>
      </c>
    </row>
    <row r="173" spans="1:2" x14ac:dyDescent="0.2">
      <c r="A173" s="25" t="s">
        <v>302</v>
      </c>
      <c r="B173">
        <v>1</v>
      </c>
    </row>
    <row r="174" spans="1:2" x14ac:dyDescent="0.2">
      <c r="A174" s="25" t="s">
        <v>304</v>
      </c>
      <c r="B174">
        <v>1</v>
      </c>
    </row>
    <row r="175" spans="1:2" x14ac:dyDescent="0.2">
      <c r="A175" s="25" t="s">
        <v>306</v>
      </c>
      <c r="B175">
        <v>1</v>
      </c>
    </row>
    <row r="176" spans="1:2" x14ac:dyDescent="0.2">
      <c r="A176" s="25" t="s">
        <v>307</v>
      </c>
      <c r="B176">
        <v>1</v>
      </c>
    </row>
    <row r="177" spans="1:2" x14ac:dyDescent="0.2">
      <c r="A177" s="25" t="s">
        <v>309</v>
      </c>
      <c r="B177">
        <v>1</v>
      </c>
    </row>
    <row r="178" spans="1:2" x14ac:dyDescent="0.2">
      <c r="A178" s="25" t="s">
        <v>311</v>
      </c>
      <c r="B178">
        <v>1</v>
      </c>
    </row>
    <row r="179" spans="1:2" x14ac:dyDescent="0.2">
      <c r="A179" s="25" t="s">
        <v>312</v>
      </c>
      <c r="B179">
        <v>1</v>
      </c>
    </row>
    <row r="180" spans="1:2" x14ac:dyDescent="0.2">
      <c r="A180" s="25" t="s">
        <v>314</v>
      </c>
      <c r="B180">
        <v>1</v>
      </c>
    </row>
    <row r="181" spans="1:2" x14ac:dyDescent="0.2">
      <c r="A181" s="25" t="s">
        <v>316</v>
      </c>
      <c r="B181">
        <v>1</v>
      </c>
    </row>
    <row r="182" spans="1:2" x14ac:dyDescent="0.2">
      <c r="A182" s="25" t="s">
        <v>318</v>
      </c>
      <c r="B182">
        <v>1</v>
      </c>
    </row>
    <row r="183" spans="1:2" x14ac:dyDescent="0.2">
      <c r="A183" s="25" t="s">
        <v>320</v>
      </c>
      <c r="B183">
        <v>1</v>
      </c>
    </row>
    <row r="184" spans="1:2" x14ac:dyDescent="0.2">
      <c r="A184" s="25" t="s">
        <v>321</v>
      </c>
      <c r="B184">
        <v>1</v>
      </c>
    </row>
    <row r="185" spans="1:2" x14ac:dyDescent="0.2">
      <c r="A185" s="25" t="s">
        <v>323</v>
      </c>
      <c r="B185">
        <v>1</v>
      </c>
    </row>
    <row r="186" spans="1:2" x14ac:dyDescent="0.2">
      <c r="A186" s="25" t="s">
        <v>325</v>
      </c>
      <c r="B186">
        <v>1</v>
      </c>
    </row>
    <row r="187" spans="1:2" x14ac:dyDescent="0.2">
      <c r="A187" s="25" t="s">
        <v>326</v>
      </c>
      <c r="B187">
        <v>1</v>
      </c>
    </row>
    <row r="188" spans="1:2" x14ac:dyDescent="0.2">
      <c r="A188" s="25" t="s">
        <v>327</v>
      </c>
      <c r="B188">
        <v>1</v>
      </c>
    </row>
    <row r="189" spans="1:2" x14ac:dyDescent="0.2">
      <c r="A189" s="25" t="s">
        <v>329</v>
      </c>
      <c r="B189">
        <v>1</v>
      </c>
    </row>
    <row r="190" spans="1:2" x14ac:dyDescent="0.2">
      <c r="A190" s="25" t="s">
        <v>330</v>
      </c>
      <c r="B190">
        <v>1</v>
      </c>
    </row>
    <row r="191" spans="1:2" x14ac:dyDescent="0.2">
      <c r="A191" s="25" t="s">
        <v>332</v>
      </c>
      <c r="B191">
        <v>1</v>
      </c>
    </row>
    <row r="192" spans="1:2" x14ac:dyDescent="0.2">
      <c r="A192" s="25" t="s">
        <v>334</v>
      </c>
      <c r="B192">
        <v>1</v>
      </c>
    </row>
    <row r="193" spans="1:2" x14ac:dyDescent="0.2">
      <c r="A193" s="25" t="s">
        <v>336</v>
      </c>
      <c r="B193">
        <v>1</v>
      </c>
    </row>
    <row r="194" spans="1:2" x14ac:dyDescent="0.2">
      <c r="A194" s="25" t="s">
        <v>337</v>
      </c>
      <c r="B194">
        <v>1</v>
      </c>
    </row>
    <row r="195" spans="1:2" x14ac:dyDescent="0.2">
      <c r="A195" s="25" t="s">
        <v>339</v>
      </c>
      <c r="B195">
        <v>1</v>
      </c>
    </row>
    <row r="196" spans="1:2" x14ac:dyDescent="0.2">
      <c r="A196" s="25" t="s">
        <v>341</v>
      </c>
      <c r="B196">
        <v>1</v>
      </c>
    </row>
    <row r="197" spans="1:2" x14ac:dyDescent="0.2">
      <c r="A197" s="25" t="s">
        <v>343</v>
      </c>
      <c r="B197">
        <v>1</v>
      </c>
    </row>
    <row r="198" spans="1:2" x14ac:dyDescent="0.2">
      <c r="A198" s="25" t="s">
        <v>345</v>
      </c>
      <c r="B198">
        <v>1</v>
      </c>
    </row>
    <row r="199" spans="1:2" x14ac:dyDescent="0.2">
      <c r="A199" s="25" t="s">
        <v>347</v>
      </c>
      <c r="B199">
        <v>1</v>
      </c>
    </row>
    <row r="200" spans="1:2" x14ac:dyDescent="0.2">
      <c r="A200" s="25" t="s">
        <v>349</v>
      </c>
      <c r="B200">
        <v>1</v>
      </c>
    </row>
    <row r="201" spans="1:2" x14ac:dyDescent="0.2">
      <c r="A201" s="25" t="s">
        <v>351</v>
      </c>
      <c r="B201">
        <v>1</v>
      </c>
    </row>
    <row r="202" spans="1:2" x14ac:dyDescent="0.2">
      <c r="A202" s="25" t="s">
        <v>352</v>
      </c>
      <c r="B202">
        <v>1</v>
      </c>
    </row>
    <row r="203" spans="1:2" x14ac:dyDescent="0.2">
      <c r="A203" s="25" t="s">
        <v>354</v>
      </c>
      <c r="B203">
        <v>1</v>
      </c>
    </row>
    <row r="204" spans="1:2" x14ac:dyDescent="0.2">
      <c r="A204" s="25" t="s">
        <v>356</v>
      </c>
      <c r="B204">
        <v>1</v>
      </c>
    </row>
    <row r="205" spans="1:2" x14ac:dyDescent="0.2">
      <c r="A205" s="25" t="s">
        <v>358</v>
      </c>
      <c r="B205">
        <v>1</v>
      </c>
    </row>
    <row r="206" spans="1:2" x14ac:dyDescent="0.2">
      <c r="A206" s="25" t="s">
        <v>359</v>
      </c>
      <c r="B206">
        <v>1</v>
      </c>
    </row>
    <row r="207" spans="1:2" x14ac:dyDescent="0.2">
      <c r="A207" s="25" t="s">
        <v>361</v>
      </c>
      <c r="B207">
        <v>1</v>
      </c>
    </row>
    <row r="208" spans="1:2" x14ac:dyDescent="0.2">
      <c r="A208" s="25" t="s">
        <v>363</v>
      </c>
      <c r="B208">
        <v>1</v>
      </c>
    </row>
    <row r="209" spans="1:2" x14ac:dyDescent="0.2">
      <c r="A209" s="25" t="s">
        <v>365</v>
      </c>
      <c r="B209">
        <v>1</v>
      </c>
    </row>
    <row r="210" spans="1:2" x14ac:dyDescent="0.2">
      <c r="A210" s="25" t="s">
        <v>366</v>
      </c>
      <c r="B210">
        <v>1</v>
      </c>
    </row>
    <row r="211" spans="1:2" x14ac:dyDescent="0.2">
      <c r="A211" s="25" t="s">
        <v>367</v>
      </c>
      <c r="B211">
        <v>1</v>
      </c>
    </row>
    <row r="212" spans="1:2" x14ac:dyDescent="0.2">
      <c r="A212" s="25" t="s">
        <v>368</v>
      </c>
      <c r="B212">
        <v>1</v>
      </c>
    </row>
    <row r="213" spans="1:2" x14ac:dyDescent="0.2">
      <c r="A213" s="25" t="s">
        <v>370</v>
      </c>
      <c r="B213">
        <v>1</v>
      </c>
    </row>
    <row r="214" spans="1:2" x14ac:dyDescent="0.2">
      <c r="A214" s="25" t="s">
        <v>372</v>
      </c>
      <c r="B214">
        <v>1</v>
      </c>
    </row>
    <row r="215" spans="1:2" x14ac:dyDescent="0.2">
      <c r="A215" s="25" t="s">
        <v>374</v>
      </c>
      <c r="B215">
        <v>1</v>
      </c>
    </row>
    <row r="216" spans="1:2" x14ac:dyDescent="0.2">
      <c r="A216" s="25" t="s">
        <v>376</v>
      </c>
      <c r="B216">
        <v>1</v>
      </c>
    </row>
    <row r="217" spans="1:2" x14ac:dyDescent="0.2">
      <c r="A217" s="25" t="s">
        <v>378</v>
      </c>
      <c r="B217">
        <v>1</v>
      </c>
    </row>
    <row r="218" spans="1:2" x14ac:dyDescent="0.2">
      <c r="A218" s="25" t="s">
        <v>380</v>
      </c>
      <c r="B218">
        <v>1</v>
      </c>
    </row>
    <row r="219" spans="1:2" x14ac:dyDescent="0.2">
      <c r="A219" s="25" t="s">
        <v>382</v>
      </c>
      <c r="B219">
        <v>1</v>
      </c>
    </row>
    <row r="220" spans="1:2" x14ac:dyDescent="0.2">
      <c r="A220" s="25" t="s">
        <v>386</v>
      </c>
      <c r="B220">
        <v>1</v>
      </c>
    </row>
    <row r="221" spans="1:2" x14ac:dyDescent="0.2">
      <c r="A221" s="25" t="s">
        <v>387</v>
      </c>
      <c r="B221">
        <v>1</v>
      </c>
    </row>
    <row r="222" spans="1:2" x14ac:dyDescent="0.2">
      <c r="A222" s="25" t="s">
        <v>389</v>
      </c>
      <c r="B222">
        <v>1</v>
      </c>
    </row>
    <row r="223" spans="1:2" x14ac:dyDescent="0.2">
      <c r="A223" s="25" t="s">
        <v>391</v>
      </c>
      <c r="B223">
        <v>1</v>
      </c>
    </row>
    <row r="224" spans="1:2" x14ac:dyDescent="0.2">
      <c r="A224" s="25" t="s">
        <v>393</v>
      </c>
      <c r="B224">
        <v>1</v>
      </c>
    </row>
    <row r="225" spans="1:2" x14ac:dyDescent="0.2">
      <c r="A225" s="25" t="s">
        <v>395</v>
      </c>
      <c r="B225">
        <v>1</v>
      </c>
    </row>
    <row r="226" spans="1:2" x14ac:dyDescent="0.2">
      <c r="A226" s="25" t="s">
        <v>397</v>
      </c>
      <c r="B226">
        <v>1</v>
      </c>
    </row>
    <row r="227" spans="1:2" x14ac:dyDescent="0.2">
      <c r="A227" s="25" t="s">
        <v>399</v>
      </c>
      <c r="B227">
        <v>1</v>
      </c>
    </row>
    <row r="228" spans="1:2" x14ac:dyDescent="0.2">
      <c r="A228" s="25" t="s">
        <v>400</v>
      </c>
      <c r="B228">
        <v>1</v>
      </c>
    </row>
    <row r="229" spans="1:2" x14ac:dyDescent="0.2">
      <c r="A229" s="25" t="s">
        <v>402</v>
      </c>
      <c r="B229">
        <v>1</v>
      </c>
    </row>
    <row r="230" spans="1:2" x14ac:dyDescent="0.2">
      <c r="A230" s="25" t="s">
        <v>404</v>
      </c>
      <c r="B230">
        <v>1</v>
      </c>
    </row>
    <row r="231" spans="1:2" x14ac:dyDescent="0.2">
      <c r="A231" s="25" t="s">
        <v>406</v>
      </c>
      <c r="B231">
        <v>1</v>
      </c>
    </row>
    <row r="232" spans="1:2" x14ac:dyDescent="0.2">
      <c r="A232" s="25" t="s">
        <v>408</v>
      </c>
      <c r="B232">
        <v>1</v>
      </c>
    </row>
    <row r="233" spans="1:2" x14ac:dyDescent="0.2">
      <c r="A233" s="25" t="s">
        <v>410</v>
      </c>
      <c r="B233">
        <v>1</v>
      </c>
    </row>
    <row r="234" spans="1:2" x14ac:dyDescent="0.2">
      <c r="A234" s="25" t="s">
        <v>412</v>
      </c>
      <c r="B234">
        <v>1</v>
      </c>
    </row>
    <row r="235" spans="1:2" x14ac:dyDescent="0.2">
      <c r="A235" s="25" t="s">
        <v>413</v>
      </c>
      <c r="B235">
        <v>1</v>
      </c>
    </row>
    <row r="236" spans="1:2" x14ac:dyDescent="0.2">
      <c r="A236" s="25" t="s">
        <v>415</v>
      </c>
      <c r="B236">
        <v>1</v>
      </c>
    </row>
    <row r="237" spans="1:2" x14ac:dyDescent="0.2">
      <c r="A237" s="25" t="s">
        <v>417</v>
      </c>
      <c r="B237">
        <v>1</v>
      </c>
    </row>
    <row r="238" spans="1:2" x14ac:dyDescent="0.2">
      <c r="A238" s="25" t="s">
        <v>418</v>
      </c>
      <c r="B238">
        <v>1</v>
      </c>
    </row>
    <row r="239" spans="1:2" x14ac:dyDescent="0.2">
      <c r="A239" s="25" t="s">
        <v>420</v>
      </c>
      <c r="B239">
        <v>1</v>
      </c>
    </row>
    <row r="240" spans="1:2" x14ac:dyDescent="0.2">
      <c r="A240" s="25" t="s">
        <v>422</v>
      </c>
      <c r="B240">
        <v>1</v>
      </c>
    </row>
    <row r="241" spans="1:2" x14ac:dyDescent="0.2">
      <c r="A241" s="25" t="s">
        <v>424</v>
      </c>
      <c r="B241">
        <v>1</v>
      </c>
    </row>
    <row r="242" spans="1:2" x14ac:dyDescent="0.2">
      <c r="A242" s="25" t="s">
        <v>426</v>
      </c>
      <c r="B242">
        <v>1</v>
      </c>
    </row>
    <row r="243" spans="1:2" x14ac:dyDescent="0.2">
      <c r="A243" s="25" t="s">
        <v>428</v>
      </c>
      <c r="B243">
        <v>1</v>
      </c>
    </row>
    <row r="244" spans="1:2" x14ac:dyDescent="0.2">
      <c r="A244" s="25" t="s">
        <v>429</v>
      </c>
      <c r="B244">
        <v>1</v>
      </c>
    </row>
    <row r="245" spans="1:2" x14ac:dyDescent="0.2">
      <c r="A245" s="25" t="s">
        <v>431</v>
      </c>
      <c r="B245">
        <v>1</v>
      </c>
    </row>
    <row r="246" spans="1:2" x14ac:dyDescent="0.2">
      <c r="A246" s="25" t="s">
        <v>432</v>
      </c>
      <c r="B246">
        <v>1</v>
      </c>
    </row>
    <row r="247" spans="1:2" x14ac:dyDescent="0.2">
      <c r="A247" s="25" t="s">
        <v>434</v>
      </c>
      <c r="B247">
        <v>1</v>
      </c>
    </row>
    <row r="248" spans="1:2" x14ac:dyDescent="0.2">
      <c r="A248" s="25" t="s">
        <v>435</v>
      </c>
      <c r="B248">
        <v>1</v>
      </c>
    </row>
    <row r="249" spans="1:2" x14ac:dyDescent="0.2">
      <c r="A249" s="25" t="s">
        <v>437</v>
      </c>
      <c r="B249">
        <v>1</v>
      </c>
    </row>
    <row r="250" spans="1:2" x14ac:dyDescent="0.2">
      <c r="A250" s="25" t="s">
        <v>439</v>
      </c>
      <c r="B250">
        <v>1</v>
      </c>
    </row>
    <row r="251" spans="1:2" x14ac:dyDescent="0.2">
      <c r="A251" s="25" t="s">
        <v>440</v>
      </c>
      <c r="B251">
        <v>1</v>
      </c>
    </row>
    <row r="252" spans="1:2" x14ac:dyDescent="0.2">
      <c r="A252" s="25" t="s">
        <v>441</v>
      </c>
      <c r="B252">
        <v>1</v>
      </c>
    </row>
    <row r="253" spans="1:2" x14ac:dyDescent="0.2">
      <c r="A253" s="25" t="s">
        <v>442</v>
      </c>
      <c r="B253">
        <v>1</v>
      </c>
    </row>
    <row r="254" spans="1:2" x14ac:dyDescent="0.2">
      <c r="A254" s="25" t="s">
        <v>444</v>
      </c>
      <c r="B254">
        <v>1</v>
      </c>
    </row>
    <row r="255" spans="1:2" x14ac:dyDescent="0.2">
      <c r="A255" s="25" t="s">
        <v>446</v>
      </c>
      <c r="B255">
        <v>1</v>
      </c>
    </row>
    <row r="256" spans="1:2" x14ac:dyDescent="0.2">
      <c r="A256" s="25" t="s">
        <v>448</v>
      </c>
      <c r="B256">
        <v>1</v>
      </c>
    </row>
    <row r="257" spans="1:2" x14ac:dyDescent="0.2">
      <c r="A257" s="25" t="s">
        <v>449</v>
      </c>
      <c r="B257">
        <v>1</v>
      </c>
    </row>
    <row r="258" spans="1:2" x14ac:dyDescent="0.2">
      <c r="A258" s="25" t="s">
        <v>451</v>
      </c>
      <c r="B258">
        <v>1</v>
      </c>
    </row>
    <row r="259" spans="1:2" x14ac:dyDescent="0.2">
      <c r="A259" s="25" t="s">
        <v>453</v>
      </c>
      <c r="B259">
        <v>1</v>
      </c>
    </row>
    <row r="260" spans="1:2" x14ac:dyDescent="0.2">
      <c r="A260" s="25" t="s">
        <v>455</v>
      </c>
      <c r="B260">
        <v>1</v>
      </c>
    </row>
    <row r="261" spans="1:2" x14ac:dyDescent="0.2">
      <c r="A261" s="25" t="s">
        <v>457</v>
      </c>
      <c r="B261">
        <v>1</v>
      </c>
    </row>
    <row r="262" spans="1:2" x14ac:dyDescent="0.2">
      <c r="A262" s="25" t="s">
        <v>459</v>
      </c>
      <c r="B262">
        <v>1</v>
      </c>
    </row>
    <row r="263" spans="1:2" x14ac:dyDescent="0.2">
      <c r="A263" s="25" t="s">
        <v>460</v>
      </c>
      <c r="B263">
        <v>1</v>
      </c>
    </row>
    <row r="264" spans="1:2" x14ac:dyDescent="0.2">
      <c r="A264" s="25" t="s">
        <v>461</v>
      </c>
      <c r="B264">
        <v>1</v>
      </c>
    </row>
    <row r="265" spans="1:2" x14ac:dyDescent="0.2">
      <c r="A265" s="25" t="s">
        <v>462</v>
      </c>
      <c r="B265">
        <v>1</v>
      </c>
    </row>
    <row r="266" spans="1:2" x14ac:dyDescent="0.2">
      <c r="A266" s="25" t="s">
        <v>463</v>
      </c>
      <c r="B266">
        <v>1</v>
      </c>
    </row>
    <row r="267" spans="1:2" x14ac:dyDescent="0.2">
      <c r="A267" s="25" t="s">
        <v>465</v>
      </c>
      <c r="B267">
        <v>1</v>
      </c>
    </row>
    <row r="268" spans="1:2" x14ac:dyDescent="0.2">
      <c r="A268" s="25" t="s">
        <v>467</v>
      </c>
      <c r="B268">
        <v>1</v>
      </c>
    </row>
    <row r="269" spans="1:2" x14ac:dyDescent="0.2">
      <c r="A269" s="25" t="s">
        <v>469</v>
      </c>
      <c r="B269">
        <v>1</v>
      </c>
    </row>
    <row r="270" spans="1:2" x14ac:dyDescent="0.2">
      <c r="A270" s="25" t="s">
        <v>470</v>
      </c>
      <c r="B270">
        <v>1</v>
      </c>
    </row>
    <row r="271" spans="1:2" x14ac:dyDescent="0.2">
      <c r="A271" s="25" t="s">
        <v>472</v>
      </c>
      <c r="B271">
        <v>1</v>
      </c>
    </row>
    <row r="272" spans="1:2" x14ac:dyDescent="0.2">
      <c r="A272" s="25" t="s">
        <v>474</v>
      </c>
      <c r="B272">
        <v>1</v>
      </c>
    </row>
    <row r="273" spans="1:2" x14ac:dyDescent="0.2">
      <c r="A273" s="25" t="s">
        <v>476</v>
      </c>
      <c r="B273">
        <v>1</v>
      </c>
    </row>
    <row r="274" spans="1:2" x14ac:dyDescent="0.2">
      <c r="A274" s="25" t="s">
        <v>477</v>
      </c>
      <c r="B274">
        <v>1</v>
      </c>
    </row>
    <row r="275" spans="1:2" x14ac:dyDescent="0.2">
      <c r="A275" s="25" t="s">
        <v>478</v>
      </c>
      <c r="B275">
        <v>1</v>
      </c>
    </row>
    <row r="276" spans="1:2" x14ac:dyDescent="0.2">
      <c r="A276" s="25" t="s">
        <v>479</v>
      </c>
      <c r="B276">
        <v>1</v>
      </c>
    </row>
    <row r="277" spans="1:2" x14ac:dyDescent="0.2">
      <c r="A277" s="25" t="s">
        <v>481</v>
      </c>
      <c r="B277">
        <v>1</v>
      </c>
    </row>
    <row r="278" spans="1:2" x14ac:dyDescent="0.2">
      <c r="A278" s="25" t="s">
        <v>483</v>
      </c>
      <c r="B278">
        <v>1</v>
      </c>
    </row>
    <row r="279" spans="1:2" x14ac:dyDescent="0.2">
      <c r="A279" s="25" t="s">
        <v>484</v>
      </c>
      <c r="B279">
        <v>1</v>
      </c>
    </row>
    <row r="280" spans="1:2" x14ac:dyDescent="0.2">
      <c r="A280" s="25" t="s">
        <v>486</v>
      </c>
      <c r="B280">
        <v>1</v>
      </c>
    </row>
    <row r="281" spans="1:2" x14ac:dyDescent="0.2">
      <c r="A281" s="25" t="s">
        <v>488</v>
      </c>
      <c r="B281">
        <v>1</v>
      </c>
    </row>
    <row r="282" spans="1:2" x14ac:dyDescent="0.2">
      <c r="A282" s="25" t="s">
        <v>489</v>
      </c>
      <c r="B282">
        <v>1</v>
      </c>
    </row>
    <row r="283" spans="1:2" x14ac:dyDescent="0.2">
      <c r="A283" s="25" t="s">
        <v>491</v>
      </c>
      <c r="B283">
        <v>1</v>
      </c>
    </row>
    <row r="284" spans="1:2" x14ac:dyDescent="0.2">
      <c r="A284" s="25" t="s">
        <v>493</v>
      </c>
      <c r="B284">
        <v>1</v>
      </c>
    </row>
    <row r="285" spans="1:2" x14ac:dyDescent="0.2">
      <c r="A285" s="25" t="s">
        <v>495</v>
      </c>
      <c r="B285">
        <v>1</v>
      </c>
    </row>
    <row r="286" spans="1:2" x14ac:dyDescent="0.2">
      <c r="A286" s="25" t="s">
        <v>496</v>
      </c>
      <c r="B286">
        <v>1</v>
      </c>
    </row>
    <row r="287" spans="1:2" x14ac:dyDescent="0.2">
      <c r="A287" s="25" t="s">
        <v>498</v>
      </c>
      <c r="B287">
        <v>1</v>
      </c>
    </row>
    <row r="288" spans="1:2" x14ac:dyDescent="0.2">
      <c r="A288" s="25" t="s">
        <v>500</v>
      </c>
      <c r="B288">
        <v>1</v>
      </c>
    </row>
    <row r="289" spans="1:2" x14ac:dyDescent="0.2">
      <c r="A289" s="25" t="s">
        <v>501</v>
      </c>
      <c r="B289">
        <v>1</v>
      </c>
    </row>
    <row r="290" spans="1:2" x14ac:dyDescent="0.2">
      <c r="A290" s="25" t="s">
        <v>502</v>
      </c>
      <c r="B290">
        <v>1</v>
      </c>
    </row>
    <row r="291" spans="1:2" x14ac:dyDescent="0.2">
      <c r="A291" s="25" t="s">
        <v>504</v>
      </c>
      <c r="B291">
        <v>1</v>
      </c>
    </row>
    <row r="292" spans="1:2" x14ac:dyDescent="0.2">
      <c r="A292" s="25" t="s">
        <v>505</v>
      </c>
      <c r="B292">
        <v>1</v>
      </c>
    </row>
    <row r="293" spans="1:2" x14ac:dyDescent="0.2">
      <c r="A293" s="25" t="s">
        <v>507</v>
      </c>
      <c r="B293">
        <v>1</v>
      </c>
    </row>
    <row r="294" spans="1:2" x14ac:dyDescent="0.2">
      <c r="A294" s="25" t="s">
        <v>509</v>
      </c>
      <c r="B294">
        <v>1</v>
      </c>
    </row>
    <row r="295" spans="1:2" x14ac:dyDescent="0.2">
      <c r="A295" s="25" t="s">
        <v>510</v>
      </c>
      <c r="B295">
        <v>1</v>
      </c>
    </row>
    <row r="296" spans="1:2" x14ac:dyDescent="0.2">
      <c r="A296" s="25" t="s">
        <v>511</v>
      </c>
      <c r="B296">
        <v>1</v>
      </c>
    </row>
    <row r="297" spans="1:2" x14ac:dyDescent="0.2">
      <c r="A297" s="25" t="s">
        <v>512</v>
      </c>
      <c r="B297">
        <v>1</v>
      </c>
    </row>
    <row r="298" spans="1:2" x14ac:dyDescent="0.2">
      <c r="A298" s="25" t="s">
        <v>514</v>
      </c>
      <c r="B298">
        <v>1</v>
      </c>
    </row>
    <row r="299" spans="1:2" x14ac:dyDescent="0.2">
      <c r="A299" s="25" t="s">
        <v>515</v>
      </c>
      <c r="B299">
        <v>1</v>
      </c>
    </row>
    <row r="300" spans="1:2" x14ac:dyDescent="0.2">
      <c r="A300" s="25" t="s">
        <v>517</v>
      </c>
      <c r="B300">
        <v>1</v>
      </c>
    </row>
    <row r="301" spans="1:2" x14ac:dyDescent="0.2">
      <c r="A301" s="25" t="s">
        <v>518</v>
      </c>
      <c r="B301">
        <v>1</v>
      </c>
    </row>
    <row r="302" spans="1:2" x14ac:dyDescent="0.2">
      <c r="A302" s="25" t="s">
        <v>520</v>
      </c>
      <c r="B302">
        <v>1</v>
      </c>
    </row>
    <row r="303" spans="1:2" x14ac:dyDescent="0.2">
      <c r="A303" s="25" t="s">
        <v>521</v>
      </c>
      <c r="B303">
        <v>1</v>
      </c>
    </row>
    <row r="304" spans="1:2" x14ac:dyDescent="0.2">
      <c r="A304" s="25" t="s">
        <v>523</v>
      </c>
      <c r="B304">
        <v>1</v>
      </c>
    </row>
    <row r="305" spans="1:2" x14ac:dyDescent="0.2">
      <c r="A305" s="25" t="s">
        <v>524</v>
      </c>
      <c r="B305">
        <v>1</v>
      </c>
    </row>
    <row r="306" spans="1:2" x14ac:dyDescent="0.2">
      <c r="A306" s="25" t="s">
        <v>525</v>
      </c>
      <c r="B306">
        <v>1</v>
      </c>
    </row>
    <row r="307" spans="1:2" x14ac:dyDescent="0.2">
      <c r="A307" s="25" t="s">
        <v>526</v>
      </c>
      <c r="B307">
        <v>1</v>
      </c>
    </row>
    <row r="308" spans="1:2" x14ac:dyDescent="0.2">
      <c r="A308" s="25" t="s">
        <v>528</v>
      </c>
      <c r="B308">
        <v>1</v>
      </c>
    </row>
    <row r="309" spans="1:2" x14ac:dyDescent="0.2">
      <c r="A309" s="25" t="s">
        <v>529</v>
      </c>
      <c r="B309">
        <v>1</v>
      </c>
    </row>
    <row r="310" spans="1:2" x14ac:dyDescent="0.2">
      <c r="A310" s="25" t="s">
        <v>531</v>
      </c>
      <c r="B310">
        <v>1</v>
      </c>
    </row>
    <row r="311" spans="1:2" x14ac:dyDescent="0.2">
      <c r="A311" s="25" t="s">
        <v>532</v>
      </c>
      <c r="B311">
        <v>1</v>
      </c>
    </row>
    <row r="312" spans="1:2" x14ac:dyDescent="0.2">
      <c r="A312" s="25" t="s">
        <v>533</v>
      </c>
      <c r="B312">
        <v>1</v>
      </c>
    </row>
    <row r="313" spans="1:2" x14ac:dyDescent="0.2">
      <c r="A313" s="25" t="s">
        <v>535</v>
      </c>
      <c r="B313">
        <v>1</v>
      </c>
    </row>
    <row r="314" spans="1:2" x14ac:dyDescent="0.2">
      <c r="A314" s="25" t="s">
        <v>537</v>
      </c>
      <c r="B314">
        <v>1</v>
      </c>
    </row>
    <row r="315" spans="1:2" x14ac:dyDescent="0.2">
      <c r="A315" s="25" t="s">
        <v>539</v>
      </c>
      <c r="B315">
        <v>1</v>
      </c>
    </row>
    <row r="316" spans="1:2" x14ac:dyDescent="0.2">
      <c r="A316" s="25" t="s">
        <v>541</v>
      </c>
      <c r="B316">
        <v>1</v>
      </c>
    </row>
    <row r="317" spans="1:2" x14ac:dyDescent="0.2">
      <c r="A317" s="25" t="s">
        <v>543</v>
      </c>
      <c r="B317">
        <v>1</v>
      </c>
    </row>
    <row r="318" spans="1:2" x14ac:dyDescent="0.2">
      <c r="A318" s="25" t="s">
        <v>545</v>
      </c>
      <c r="B318">
        <v>1</v>
      </c>
    </row>
    <row r="319" spans="1:2" x14ac:dyDescent="0.2">
      <c r="A319" s="25" t="s">
        <v>547</v>
      </c>
      <c r="B319">
        <v>1</v>
      </c>
    </row>
    <row r="320" spans="1:2" x14ac:dyDescent="0.2">
      <c r="A320" s="25" t="s">
        <v>549</v>
      </c>
      <c r="B320">
        <v>1</v>
      </c>
    </row>
    <row r="321" spans="1:2" x14ac:dyDescent="0.2">
      <c r="A321" s="25" t="s">
        <v>551</v>
      </c>
      <c r="B321">
        <v>1</v>
      </c>
    </row>
    <row r="322" spans="1:2" x14ac:dyDescent="0.2">
      <c r="A322" s="25" t="s">
        <v>553</v>
      </c>
      <c r="B322">
        <v>1</v>
      </c>
    </row>
    <row r="323" spans="1:2" x14ac:dyDescent="0.2">
      <c r="A323" s="25" t="s">
        <v>555</v>
      </c>
      <c r="B323">
        <v>1</v>
      </c>
    </row>
    <row r="324" spans="1:2" x14ac:dyDescent="0.2">
      <c r="A324" s="25" t="s">
        <v>557</v>
      </c>
      <c r="B324">
        <v>1</v>
      </c>
    </row>
    <row r="325" spans="1:2" x14ac:dyDescent="0.2">
      <c r="A325" s="25" t="s">
        <v>559</v>
      </c>
      <c r="B325">
        <v>1</v>
      </c>
    </row>
    <row r="326" spans="1:2" x14ac:dyDescent="0.2">
      <c r="A326" s="25" t="s">
        <v>560</v>
      </c>
      <c r="B326">
        <v>1</v>
      </c>
    </row>
    <row r="327" spans="1:2" x14ac:dyDescent="0.2">
      <c r="A327" s="25" t="s">
        <v>561</v>
      </c>
      <c r="B327">
        <v>1</v>
      </c>
    </row>
    <row r="328" spans="1:2" x14ac:dyDescent="0.2">
      <c r="A328" s="25" t="s">
        <v>563</v>
      </c>
      <c r="B328">
        <v>1</v>
      </c>
    </row>
    <row r="329" spans="1:2" x14ac:dyDescent="0.2">
      <c r="A329" s="25" t="s">
        <v>565</v>
      </c>
      <c r="B329">
        <v>1</v>
      </c>
    </row>
    <row r="330" spans="1:2" x14ac:dyDescent="0.2">
      <c r="A330" s="25" t="s">
        <v>566</v>
      </c>
      <c r="B330">
        <v>1</v>
      </c>
    </row>
    <row r="331" spans="1:2" x14ac:dyDescent="0.2">
      <c r="A331" s="25" t="s">
        <v>567</v>
      </c>
      <c r="B331">
        <v>1</v>
      </c>
    </row>
    <row r="332" spans="1:2" x14ac:dyDescent="0.2">
      <c r="A332" s="25" t="s">
        <v>569</v>
      </c>
      <c r="B332">
        <v>1</v>
      </c>
    </row>
    <row r="333" spans="1:2" x14ac:dyDescent="0.2">
      <c r="A333" s="25" t="s">
        <v>570</v>
      </c>
      <c r="B333">
        <v>1</v>
      </c>
    </row>
    <row r="334" spans="1:2" x14ac:dyDescent="0.2">
      <c r="A334" s="25" t="s">
        <v>571</v>
      </c>
      <c r="B334">
        <v>1</v>
      </c>
    </row>
    <row r="335" spans="1:2" x14ac:dyDescent="0.2">
      <c r="A335" s="25" t="s">
        <v>573</v>
      </c>
      <c r="B335">
        <v>1</v>
      </c>
    </row>
    <row r="336" spans="1:2" x14ac:dyDescent="0.2">
      <c r="A336" s="25" t="s">
        <v>574</v>
      </c>
      <c r="B336">
        <v>1</v>
      </c>
    </row>
    <row r="337" spans="1:2" x14ac:dyDescent="0.2">
      <c r="A337" s="25" t="s">
        <v>576</v>
      </c>
      <c r="B337">
        <v>1</v>
      </c>
    </row>
    <row r="338" spans="1:2" x14ac:dyDescent="0.2">
      <c r="A338" s="25" t="s">
        <v>578</v>
      </c>
      <c r="B338">
        <v>1</v>
      </c>
    </row>
    <row r="339" spans="1:2" x14ac:dyDescent="0.2">
      <c r="A339" s="25" t="s">
        <v>580</v>
      </c>
      <c r="B339">
        <v>1</v>
      </c>
    </row>
    <row r="340" spans="1:2" x14ac:dyDescent="0.2">
      <c r="A340" s="25" t="s">
        <v>582</v>
      </c>
      <c r="B340">
        <v>1</v>
      </c>
    </row>
    <row r="341" spans="1:2" x14ac:dyDescent="0.2">
      <c r="A341" s="25" t="s">
        <v>583</v>
      </c>
      <c r="B341">
        <v>1</v>
      </c>
    </row>
    <row r="342" spans="1:2" x14ac:dyDescent="0.2">
      <c r="A342" s="25" t="s">
        <v>585</v>
      </c>
      <c r="B342">
        <v>1</v>
      </c>
    </row>
    <row r="343" spans="1:2" x14ac:dyDescent="0.2">
      <c r="A343" s="25" t="s">
        <v>587</v>
      </c>
      <c r="B343">
        <v>1</v>
      </c>
    </row>
    <row r="344" spans="1:2" x14ac:dyDescent="0.2">
      <c r="A344" s="25" t="s">
        <v>589</v>
      </c>
      <c r="B344">
        <v>1</v>
      </c>
    </row>
    <row r="345" spans="1:2" x14ac:dyDescent="0.2">
      <c r="A345" s="25" t="s">
        <v>591</v>
      </c>
      <c r="B345">
        <v>1</v>
      </c>
    </row>
    <row r="346" spans="1:2" x14ac:dyDescent="0.2">
      <c r="A346" s="25" t="s">
        <v>593</v>
      </c>
      <c r="B346">
        <v>1</v>
      </c>
    </row>
    <row r="347" spans="1:2" x14ac:dyDescent="0.2">
      <c r="A347" s="25" t="s">
        <v>595</v>
      </c>
      <c r="B347">
        <v>1</v>
      </c>
    </row>
    <row r="348" spans="1:2" x14ac:dyDescent="0.2">
      <c r="A348" s="25" t="s">
        <v>597</v>
      </c>
      <c r="B348">
        <v>1</v>
      </c>
    </row>
    <row r="349" spans="1:2" x14ac:dyDescent="0.2">
      <c r="A349" s="25" t="s">
        <v>599</v>
      </c>
      <c r="B349">
        <v>1</v>
      </c>
    </row>
    <row r="350" spans="1:2" x14ac:dyDescent="0.2">
      <c r="A350" s="25" t="s">
        <v>601</v>
      </c>
      <c r="B350">
        <v>1</v>
      </c>
    </row>
    <row r="351" spans="1:2" x14ac:dyDescent="0.2">
      <c r="A351" s="25" t="s">
        <v>603</v>
      </c>
      <c r="B351">
        <v>1</v>
      </c>
    </row>
    <row r="352" spans="1:2" x14ac:dyDescent="0.2">
      <c r="A352" s="25" t="s">
        <v>605</v>
      </c>
      <c r="B352">
        <v>1</v>
      </c>
    </row>
    <row r="353" spans="1:2" x14ac:dyDescent="0.2">
      <c r="A353" s="25" t="s">
        <v>606</v>
      </c>
      <c r="B353">
        <v>1</v>
      </c>
    </row>
    <row r="354" spans="1:2" x14ac:dyDescent="0.2">
      <c r="A354" s="25" t="s">
        <v>611</v>
      </c>
      <c r="B354">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F61D2-8018-4EFC-9101-6B96F4D98880}">
  <dimension ref="A1:B351"/>
  <sheetViews>
    <sheetView workbookViewId="0">
      <selection activeCell="F30" sqref="F30"/>
    </sheetView>
  </sheetViews>
  <sheetFormatPr defaultRowHeight="14.25" x14ac:dyDescent="0.2"/>
  <cols>
    <col min="1" max="1" width="25.25" customWidth="1"/>
    <col min="2" max="2" width="27.25" customWidth="1"/>
  </cols>
  <sheetData>
    <row r="1" spans="1:2" ht="15" x14ac:dyDescent="0.25">
      <c r="A1" s="28" t="s">
        <v>0</v>
      </c>
      <c r="B1" s="28" t="s">
        <v>1</v>
      </c>
    </row>
    <row r="2" spans="1:2" x14ac:dyDescent="0.2">
      <c r="A2" s="46" t="s">
        <v>318</v>
      </c>
      <c r="B2" s="46" t="s">
        <v>319</v>
      </c>
    </row>
    <row r="3" spans="1:2" x14ac:dyDescent="0.2">
      <c r="A3" s="46" t="s">
        <v>208</v>
      </c>
      <c r="B3" s="46" t="s">
        <v>153</v>
      </c>
    </row>
    <row r="4" spans="1:2" x14ac:dyDescent="0.2">
      <c r="A4" s="12" t="s">
        <v>252</v>
      </c>
      <c r="B4" s="12" t="s">
        <v>253</v>
      </c>
    </row>
    <row r="5" spans="1:2" x14ac:dyDescent="0.2">
      <c r="A5" s="12" t="s">
        <v>535</v>
      </c>
      <c r="B5" s="12" t="s">
        <v>536</v>
      </c>
    </row>
    <row r="6" spans="1:2" x14ac:dyDescent="0.2">
      <c r="A6" s="46" t="s">
        <v>77</v>
      </c>
      <c r="B6" s="46" t="s">
        <v>78</v>
      </c>
    </row>
    <row r="7" spans="1:2" x14ac:dyDescent="0.2">
      <c r="A7" s="46" t="s">
        <v>131</v>
      </c>
      <c r="B7" s="46" t="s">
        <v>128</v>
      </c>
    </row>
    <row r="8" spans="1:2" x14ac:dyDescent="0.2">
      <c r="A8" s="12" t="s">
        <v>269</v>
      </c>
      <c r="B8" s="12" t="s">
        <v>270</v>
      </c>
    </row>
    <row r="9" spans="1:2" x14ac:dyDescent="0.2">
      <c r="A9" s="46" t="s">
        <v>213</v>
      </c>
      <c r="B9" s="46" t="s">
        <v>153</v>
      </c>
    </row>
    <row r="10" spans="1:2" x14ac:dyDescent="0.2">
      <c r="A10" s="12" t="s">
        <v>605</v>
      </c>
      <c r="B10" s="12" t="s">
        <v>80</v>
      </c>
    </row>
    <row r="11" spans="1:2" x14ac:dyDescent="0.2">
      <c r="A11" s="46" t="s">
        <v>368</v>
      </c>
      <c r="B11" s="46" t="s">
        <v>369</v>
      </c>
    </row>
    <row r="12" spans="1:2" x14ac:dyDescent="0.2">
      <c r="A12" s="12" t="s">
        <v>132</v>
      </c>
      <c r="B12" s="12" t="s">
        <v>128</v>
      </c>
    </row>
    <row r="13" spans="1:2" x14ac:dyDescent="0.2">
      <c r="A13" s="46" t="s">
        <v>539</v>
      </c>
      <c r="B13" s="46" t="s">
        <v>540</v>
      </c>
    </row>
    <row r="14" spans="1:2" x14ac:dyDescent="0.2">
      <c r="A14" s="46" t="s">
        <v>481</v>
      </c>
      <c r="B14" s="46" t="s">
        <v>482</v>
      </c>
    </row>
    <row r="15" spans="1:2" x14ac:dyDescent="0.2">
      <c r="A15" s="12" t="s">
        <v>210</v>
      </c>
      <c r="B15" s="12" t="s">
        <v>211</v>
      </c>
    </row>
    <row r="16" spans="1:2" x14ac:dyDescent="0.2">
      <c r="A16" s="46" t="s">
        <v>130</v>
      </c>
      <c r="B16" s="46" t="s">
        <v>128</v>
      </c>
    </row>
    <row r="17" spans="1:2" x14ac:dyDescent="0.2">
      <c r="A17" s="46" t="s">
        <v>349</v>
      </c>
      <c r="B17" s="46" t="s">
        <v>350</v>
      </c>
    </row>
    <row r="18" spans="1:2" x14ac:dyDescent="0.2">
      <c r="A18" s="12" t="s">
        <v>197</v>
      </c>
      <c r="B18" s="12" t="s">
        <v>198</v>
      </c>
    </row>
    <row r="19" spans="1:2" x14ac:dyDescent="0.2">
      <c r="A19" s="12" t="s">
        <v>570</v>
      </c>
      <c r="B19" s="12" t="s">
        <v>279</v>
      </c>
    </row>
    <row r="20" spans="1:2" x14ac:dyDescent="0.2">
      <c r="A20" s="46" t="s">
        <v>204</v>
      </c>
      <c r="B20" s="46" t="s">
        <v>205</v>
      </c>
    </row>
    <row r="21" spans="1:2" x14ac:dyDescent="0.2">
      <c r="A21" s="12" t="s">
        <v>133</v>
      </c>
      <c r="B21" s="12" t="s">
        <v>128</v>
      </c>
    </row>
    <row r="22" spans="1:2" x14ac:dyDescent="0.2">
      <c r="A22" s="46" t="s">
        <v>470</v>
      </c>
      <c r="B22" s="46" t="s">
        <v>471</v>
      </c>
    </row>
    <row r="23" spans="1:2" x14ac:dyDescent="0.2">
      <c r="A23" s="12" t="s">
        <v>127</v>
      </c>
      <c r="B23" s="12" t="s">
        <v>128</v>
      </c>
    </row>
    <row r="24" spans="1:2" x14ac:dyDescent="0.2">
      <c r="A24" s="46" t="s">
        <v>129</v>
      </c>
      <c r="B24" s="46" t="s">
        <v>128</v>
      </c>
    </row>
    <row r="25" spans="1:2" x14ac:dyDescent="0.2">
      <c r="A25" s="12" t="s">
        <v>351</v>
      </c>
      <c r="B25" s="12" t="s">
        <v>350</v>
      </c>
    </row>
    <row r="26" spans="1:2" x14ac:dyDescent="0.2">
      <c r="A26" s="46" t="s">
        <v>316</v>
      </c>
      <c r="B26" s="46" t="s">
        <v>317</v>
      </c>
    </row>
    <row r="27" spans="1:2" x14ac:dyDescent="0.2">
      <c r="A27" s="12" t="s">
        <v>212</v>
      </c>
      <c r="B27" s="12" t="s">
        <v>153</v>
      </c>
    </row>
    <row r="28" spans="1:2" x14ac:dyDescent="0.2">
      <c r="A28" s="46" t="s">
        <v>231</v>
      </c>
      <c r="B28" s="46" t="s">
        <v>230</v>
      </c>
    </row>
    <row r="29" spans="1:2" x14ac:dyDescent="0.2">
      <c r="A29" s="12" t="s">
        <v>284</v>
      </c>
      <c r="B29" s="12" t="s">
        <v>285</v>
      </c>
    </row>
    <row r="30" spans="1:2" x14ac:dyDescent="0.2">
      <c r="A30" s="46" t="s">
        <v>591</v>
      </c>
      <c r="B30" s="46" t="s">
        <v>592</v>
      </c>
    </row>
    <row r="31" spans="1:2" x14ac:dyDescent="0.2">
      <c r="A31" s="12" t="s">
        <v>66</v>
      </c>
      <c r="B31" s="12" t="s">
        <v>67</v>
      </c>
    </row>
    <row r="32" spans="1:2" x14ac:dyDescent="0.2">
      <c r="A32" s="12" t="s">
        <v>491</v>
      </c>
      <c r="B32" s="12" t="s">
        <v>492</v>
      </c>
    </row>
    <row r="33" spans="1:2" x14ac:dyDescent="0.2">
      <c r="A33" s="12" t="s">
        <v>541</v>
      </c>
      <c r="B33" s="12" t="s">
        <v>542</v>
      </c>
    </row>
    <row r="34" spans="1:2" x14ac:dyDescent="0.2">
      <c r="A34" s="12" t="s">
        <v>567</v>
      </c>
      <c r="B34" s="12" t="s">
        <v>568</v>
      </c>
    </row>
    <row r="35" spans="1:2" x14ac:dyDescent="0.2">
      <c r="A35" s="46" t="s">
        <v>559</v>
      </c>
      <c r="B35" s="46" t="s">
        <v>184</v>
      </c>
    </row>
    <row r="36" spans="1:2" x14ac:dyDescent="0.2">
      <c r="A36" s="12" t="s">
        <v>386</v>
      </c>
      <c r="B36" s="12" t="s">
        <v>385</v>
      </c>
    </row>
    <row r="37" spans="1:2" x14ac:dyDescent="0.2">
      <c r="A37" s="46" t="s">
        <v>410</v>
      </c>
      <c r="B37" s="46" t="s">
        <v>411</v>
      </c>
    </row>
    <row r="38" spans="1:2" x14ac:dyDescent="0.2">
      <c r="A38" s="46" t="s">
        <v>356</v>
      </c>
      <c r="B38" s="46" t="s">
        <v>357</v>
      </c>
    </row>
    <row r="39" spans="1:2" x14ac:dyDescent="0.2">
      <c r="A39" s="46" t="s">
        <v>603</v>
      </c>
      <c r="B39" s="46" t="s">
        <v>604</v>
      </c>
    </row>
    <row r="40" spans="1:2" x14ac:dyDescent="0.2">
      <c r="A40" s="12" t="s">
        <v>292</v>
      </c>
      <c r="B40" s="12" t="s">
        <v>293</v>
      </c>
    </row>
    <row r="41" spans="1:2" x14ac:dyDescent="0.2">
      <c r="A41" s="12" t="s">
        <v>334</v>
      </c>
      <c r="B41" s="12" t="s">
        <v>335</v>
      </c>
    </row>
    <row r="42" spans="1:2" x14ac:dyDescent="0.2">
      <c r="A42" s="46" t="s">
        <v>462</v>
      </c>
      <c r="B42" s="46" t="s">
        <v>88</v>
      </c>
    </row>
    <row r="43" spans="1:2" x14ac:dyDescent="0.2">
      <c r="A43" s="46" t="s">
        <v>238</v>
      </c>
      <c r="B43" s="46" t="s">
        <v>239</v>
      </c>
    </row>
    <row r="44" spans="1:2" x14ac:dyDescent="0.2">
      <c r="A44" s="46" t="s">
        <v>83</v>
      </c>
      <c r="B44" s="46" t="s">
        <v>84</v>
      </c>
    </row>
    <row r="45" spans="1:2" x14ac:dyDescent="0.2">
      <c r="A45" s="12" t="s">
        <v>177</v>
      </c>
      <c r="B45" s="12" t="s">
        <v>178</v>
      </c>
    </row>
    <row r="46" spans="1:2" x14ac:dyDescent="0.2">
      <c r="A46" s="46" t="s">
        <v>457</v>
      </c>
      <c r="B46" s="46" t="s">
        <v>458</v>
      </c>
    </row>
    <row r="47" spans="1:2" x14ac:dyDescent="0.2">
      <c r="A47" s="46" t="s">
        <v>589</v>
      </c>
      <c r="B47" s="46" t="s">
        <v>590</v>
      </c>
    </row>
    <row r="48" spans="1:2" x14ac:dyDescent="0.2">
      <c r="A48" s="12" t="s">
        <v>216</v>
      </c>
      <c r="B48" s="12" t="s">
        <v>211</v>
      </c>
    </row>
    <row r="49" spans="1:2" x14ac:dyDescent="0.2">
      <c r="A49" s="46" t="s">
        <v>402</v>
      </c>
      <c r="B49" s="46" t="s">
        <v>403</v>
      </c>
    </row>
    <row r="50" spans="1:2" x14ac:dyDescent="0.2">
      <c r="A50" s="12" t="s">
        <v>68</v>
      </c>
      <c r="B50" s="12" t="s">
        <v>69</v>
      </c>
    </row>
    <row r="51" spans="1:2" x14ac:dyDescent="0.2">
      <c r="A51" s="46" t="s">
        <v>108</v>
      </c>
      <c r="B51" s="46" t="s">
        <v>109</v>
      </c>
    </row>
    <row r="52" spans="1:2" x14ac:dyDescent="0.2">
      <c r="A52" s="46" t="s">
        <v>593</v>
      </c>
      <c r="B52" s="46" t="s">
        <v>594</v>
      </c>
    </row>
    <row r="53" spans="1:2" x14ac:dyDescent="0.2">
      <c r="A53" s="12" t="s">
        <v>455</v>
      </c>
      <c r="B53" s="12" t="s">
        <v>456</v>
      </c>
    </row>
    <row r="54" spans="1:2" x14ac:dyDescent="0.2">
      <c r="A54" s="46" t="s">
        <v>294</v>
      </c>
      <c r="B54" s="46" t="s">
        <v>224</v>
      </c>
    </row>
    <row r="55" spans="1:2" x14ac:dyDescent="0.2">
      <c r="A55" s="12" t="s">
        <v>505</v>
      </c>
      <c r="B55" s="12" t="s">
        <v>506</v>
      </c>
    </row>
    <row r="56" spans="1:2" x14ac:dyDescent="0.2">
      <c r="A56" s="12" t="s">
        <v>234</v>
      </c>
      <c r="B56" s="12" t="s">
        <v>235</v>
      </c>
    </row>
    <row r="57" spans="1:2" x14ac:dyDescent="0.2">
      <c r="A57" s="46" t="s">
        <v>185</v>
      </c>
      <c r="B57" s="46" t="s">
        <v>186</v>
      </c>
    </row>
    <row r="58" spans="1:2" x14ac:dyDescent="0.2">
      <c r="A58" s="12" t="s">
        <v>43</v>
      </c>
      <c r="B58" s="12" t="s">
        <v>44</v>
      </c>
    </row>
    <row r="59" spans="1:2" x14ac:dyDescent="0.2">
      <c r="A59" s="46" t="s">
        <v>422</v>
      </c>
      <c r="B59" s="46" t="s">
        <v>423</v>
      </c>
    </row>
    <row r="60" spans="1:2" x14ac:dyDescent="0.2">
      <c r="A60" s="12" t="s">
        <v>264</v>
      </c>
      <c r="B60" s="12" t="s">
        <v>259</v>
      </c>
    </row>
    <row r="61" spans="1:2" x14ac:dyDescent="0.2">
      <c r="A61" s="46" t="s">
        <v>195</v>
      </c>
      <c r="B61" s="46" t="s">
        <v>196</v>
      </c>
    </row>
    <row r="62" spans="1:2" x14ac:dyDescent="0.2">
      <c r="A62" s="12" t="s">
        <v>583</v>
      </c>
      <c r="B62" s="12" t="s">
        <v>584</v>
      </c>
    </row>
    <row r="63" spans="1:2" x14ac:dyDescent="0.2">
      <c r="A63" s="46" t="s">
        <v>408</v>
      </c>
      <c r="B63" s="46" t="s">
        <v>409</v>
      </c>
    </row>
    <row r="64" spans="1:2" x14ac:dyDescent="0.2">
      <c r="A64" s="46" t="s">
        <v>309</v>
      </c>
      <c r="B64" s="46" t="s">
        <v>310</v>
      </c>
    </row>
    <row r="65" spans="1:2" x14ac:dyDescent="0.2">
      <c r="A65" s="12" t="s">
        <v>352</v>
      </c>
      <c r="B65" s="12" t="s">
        <v>353</v>
      </c>
    </row>
    <row r="66" spans="1:2" x14ac:dyDescent="0.2">
      <c r="A66" s="12" t="s">
        <v>17</v>
      </c>
      <c r="B66" s="12" t="s">
        <v>18</v>
      </c>
    </row>
    <row r="67" spans="1:2" x14ac:dyDescent="0.2">
      <c r="A67" s="46" t="s">
        <v>250</v>
      </c>
      <c r="B67" s="46" t="s">
        <v>251</v>
      </c>
    </row>
    <row r="68" spans="1:2" x14ac:dyDescent="0.2">
      <c r="A68" s="12" t="s">
        <v>459</v>
      </c>
      <c r="B68" s="12" t="s">
        <v>333</v>
      </c>
    </row>
    <row r="69" spans="1:2" x14ac:dyDescent="0.2">
      <c r="A69" s="46" t="s">
        <v>116</v>
      </c>
      <c r="B69" s="46" t="s">
        <v>80</v>
      </c>
    </row>
    <row r="70" spans="1:2" x14ac:dyDescent="0.2">
      <c r="A70" s="12" t="s">
        <v>399</v>
      </c>
      <c r="B70" s="12" t="s">
        <v>333</v>
      </c>
    </row>
    <row r="71" spans="1:2" x14ac:dyDescent="0.2">
      <c r="A71" s="46" t="s">
        <v>118</v>
      </c>
      <c r="B71" s="46" t="s">
        <v>80</v>
      </c>
    </row>
    <row r="72" spans="1:2" x14ac:dyDescent="0.2">
      <c r="A72" s="12" t="s">
        <v>483</v>
      </c>
      <c r="B72" s="12" t="s">
        <v>333</v>
      </c>
    </row>
    <row r="73" spans="1:2" x14ac:dyDescent="0.2">
      <c r="A73" s="46" t="s">
        <v>320</v>
      </c>
      <c r="B73" s="46" t="s">
        <v>80</v>
      </c>
    </row>
    <row r="74" spans="1:2" x14ac:dyDescent="0.2">
      <c r="A74" s="12" t="s">
        <v>571</v>
      </c>
      <c r="B74" s="12" t="s">
        <v>572</v>
      </c>
    </row>
    <row r="75" spans="1:2" x14ac:dyDescent="0.2">
      <c r="A75" s="46" t="s">
        <v>488</v>
      </c>
      <c r="B75" s="46" t="s">
        <v>80</v>
      </c>
    </row>
    <row r="76" spans="1:2" x14ac:dyDescent="0.2">
      <c r="A76" s="12" t="s">
        <v>434</v>
      </c>
      <c r="B76" s="12" t="s">
        <v>80</v>
      </c>
    </row>
    <row r="77" spans="1:2" x14ac:dyDescent="0.2">
      <c r="A77" s="46" t="s">
        <v>202</v>
      </c>
      <c r="B77" s="46" t="s">
        <v>203</v>
      </c>
    </row>
    <row r="78" spans="1:2" x14ac:dyDescent="0.2">
      <c r="A78" s="12" t="s">
        <v>307</v>
      </c>
      <c r="B78" s="12" t="s">
        <v>308</v>
      </c>
    </row>
    <row r="79" spans="1:2" x14ac:dyDescent="0.2">
      <c r="A79" s="46" t="s">
        <v>442</v>
      </c>
      <c r="B79" s="46" t="s">
        <v>443</v>
      </c>
    </row>
    <row r="80" spans="1:2" x14ac:dyDescent="0.2">
      <c r="A80" s="46" t="s">
        <v>134</v>
      </c>
      <c r="B80" s="46" t="s">
        <v>80</v>
      </c>
    </row>
    <row r="81" spans="1:2" x14ac:dyDescent="0.2">
      <c r="A81" s="12" t="s">
        <v>341</v>
      </c>
      <c r="B81" s="12" t="s">
        <v>342</v>
      </c>
    </row>
    <row r="82" spans="1:2" x14ac:dyDescent="0.2">
      <c r="A82" s="46" t="s">
        <v>469</v>
      </c>
      <c r="B82" s="46" t="s">
        <v>333</v>
      </c>
    </row>
    <row r="83" spans="1:2" x14ac:dyDescent="0.2">
      <c r="A83" s="46" t="s">
        <v>477</v>
      </c>
      <c r="B83" s="46" t="s">
        <v>333</v>
      </c>
    </row>
    <row r="84" spans="1:2" x14ac:dyDescent="0.2">
      <c r="A84" s="12" t="s">
        <v>79</v>
      </c>
      <c r="B84" s="12" t="s">
        <v>80</v>
      </c>
    </row>
    <row r="85" spans="1:2" x14ac:dyDescent="0.2">
      <c r="A85" s="46" t="s">
        <v>520</v>
      </c>
      <c r="B85" s="46" t="s">
        <v>333</v>
      </c>
    </row>
    <row r="86" spans="1:2" x14ac:dyDescent="0.2">
      <c r="A86" s="12" t="s">
        <v>206</v>
      </c>
      <c r="B86" s="12" t="s">
        <v>207</v>
      </c>
    </row>
    <row r="87" spans="1:2" x14ac:dyDescent="0.2">
      <c r="A87" s="46" t="s">
        <v>95</v>
      </c>
      <c r="B87" s="46" t="s">
        <v>96</v>
      </c>
    </row>
    <row r="88" spans="1:2" x14ac:dyDescent="0.2">
      <c r="A88" s="12" t="s">
        <v>361</v>
      </c>
      <c r="B88" s="12" t="s">
        <v>362</v>
      </c>
    </row>
    <row r="89" spans="1:2" x14ac:dyDescent="0.2">
      <c r="A89" s="46" t="s">
        <v>97</v>
      </c>
      <c r="B89" s="46" t="s">
        <v>96</v>
      </c>
    </row>
    <row r="90" spans="1:2" x14ac:dyDescent="0.2">
      <c r="A90" s="12" t="s">
        <v>117</v>
      </c>
      <c r="B90" s="12" t="s">
        <v>80</v>
      </c>
    </row>
    <row r="91" spans="1:2" x14ac:dyDescent="0.2">
      <c r="A91" s="46" t="s">
        <v>574</v>
      </c>
      <c r="B91" s="46" t="s">
        <v>575</v>
      </c>
    </row>
    <row r="92" spans="1:2" x14ac:dyDescent="0.2">
      <c r="A92" s="12" t="s">
        <v>278</v>
      </c>
      <c r="B92" s="12" t="s">
        <v>279</v>
      </c>
    </row>
    <row r="93" spans="1:2" x14ac:dyDescent="0.2">
      <c r="A93" s="46" t="s">
        <v>532</v>
      </c>
      <c r="B93" s="46" t="s">
        <v>80</v>
      </c>
    </row>
    <row r="94" spans="1:2" x14ac:dyDescent="0.2">
      <c r="A94" s="12" t="s">
        <v>223</v>
      </c>
      <c r="B94" s="12" t="s">
        <v>224</v>
      </c>
    </row>
    <row r="95" spans="1:2" x14ac:dyDescent="0.2">
      <c r="A95" s="46" t="s">
        <v>229</v>
      </c>
      <c r="B95" s="46" t="s">
        <v>230</v>
      </c>
    </row>
    <row r="96" spans="1:2" x14ac:dyDescent="0.2">
      <c r="A96" s="46" t="s">
        <v>500</v>
      </c>
      <c r="B96" s="46" t="s">
        <v>499</v>
      </c>
    </row>
    <row r="97" spans="1:2" x14ac:dyDescent="0.2">
      <c r="A97" s="12" t="s">
        <v>126</v>
      </c>
      <c r="B97" s="12" t="s">
        <v>80</v>
      </c>
    </row>
    <row r="98" spans="1:2" x14ac:dyDescent="0.2">
      <c r="A98" s="46" t="s">
        <v>298</v>
      </c>
      <c r="B98" s="46" t="s">
        <v>299</v>
      </c>
    </row>
    <row r="99" spans="1:2" x14ac:dyDescent="0.2">
      <c r="A99" s="12" t="s">
        <v>501</v>
      </c>
      <c r="B99" s="12" t="s">
        <v>499</v>
      </c>
    </row>
    <row r="100" spans="1:2" x14ac:dyDescent="0.2">
      <c r="A100" s="46" t="s">
        <v>418</v>
      </c>
      <c r="B100" s="46" t="s">
        <v>419</v>
      </c>
    </row>
    <row r="101" spans="1:2" x14ac:dyDescent="0.2">
      <c r="A101" s="12" t="s">
        <v>498</v>
      </c>
      <c r="B101" s="12" t="s">
        <v>499</v>
      </c>
    </row>
    <row r="102" spans="1:2" x14ac:dyDescent="0.2">
      <c r="A102" s="46" t="s">
        <v>265</v>
      </c>
      <c r="B102" s="46" t="s">
        <v>266</v>
      </c>
    </row>
    <row r="103" spans="1:2" x14ac:dyDescent="0.2">
      <c r="A103" s="12" t="s">
        <v>561</v>
      </c>
      <c r="B103" s="12" t="s">
        <v>562</v>
      </c>
    </row>
    <row r="104" spans="1:2" x14ac:dyDescent="0.2">
      <c r="A104" s="46" t="s">
        <v>514</v>
      </c>
      <c r="B104" s="46" t="s">
        <v>333</v>
      </c>
    </row>
    <row r="105" spans="1:2" x14ac:dyDescent="0.2">
      <c r="A105" s="12" t="s">
        <v>217</v>
      </c>
      <c r="B105" s="12" t="s">
        <v>218</v>
      </c>
    </row>
    <row r="106" spans="1:2" x14ac:dyDescent="0.2">
      <c r="A106" s="46" t="s">
        <v>387</v>
      </c>
      <c r="B106" s="46" t="s">
        <v>388</v>
      </c>
    </row>
    <row r="107" spans="1:2" x14ac:dyDescent="0.2">
      <c r="A107" s="12" t="s">
        <v>479</v>
      </c>
      <c r="B107" s="12" t="s">
        <v>480</v>
      </c>
    </row>
    <row r="108" spans="1:2" x14ac:dyDescent="0.2">
      <c r="A108" s="46" t="s">
        <v>100</v>
      </c>
      <c r="B108" s="46" t="s">
        <v>101</v>
      </c>
    </row>
    <row r="109" spans="1:2" x14ac:dyDescent="0.2">
      <c r="A109" s="12" t="s">
        <v>63</v>
      </c>
      <c r="B109" s="12" t="s">
        <v>64</v>
      </c>
    </row>
    <row r="110" spans="1:2" x14ac:dyDescent="0.2">
      <c r="A110" s="46" t="s">
        <v>332</v>
      </c>
      <c r="B110" s="46" t="s">
        <v>333</v>
      </c>
    </row>
    <row r="111" spans="1:2" x14ac:dyDescent="0.2">
      <c r="A111" s="12" t="s">
        <v>428</v>
      </c>
      <c r="B111" s="12" t="s">
        <v>289</v>
      </c>
    </row>
    <row r="112" spans="1:2" x14ac:dyDescent="0.2">
      <c r="A112" s="12" t="s">
        <v>484</v>
      </c>
      <c r="B112" s="12" t="s">
        <v>485</v>
      </c>
    </row>
    <row r="113" spans="1:2" x14ac:dyDescent="0.2">
      <c r="A113" s="46" t="s">
        <v>391</v>
      </c>
      <c r="B113" s="46" t="s">
        <v>392</v>
      </c>
    </row>
    <row r="114" spans="1:2" x14ac:dyDescent="0.2">
      <c r="A114" s="12" t="s">
        <v>460</v>
      </c>
      <c r="B114" s="12" t="s">
        <v>88</v>
      </c>
    </row>
    <row r="115" spans="1:2" x14ac:dyDescent="0.2">
      <c r="A115" s="46" t="s">
        <v>461</v>
      </c>
      <c r="B115" s="46" t="s">
        <v>88</v>
      </c>
    </row>
    <row r="116" spans="1:2" x14ac:dyDescent="0.2">
      <c r="A116" s="46" t="s">
        <v>146</v>
      </c>
      <c r="B116" s="46" t="s">
        <v>147</v>
      </c>
    </row>
    <row r="117" spans="1:2" x14ac:dyDescent="0.2">
      <c r="A117" s="46" t="s">
        <v>225</v>
      </c>
      <c r="B117" s="46" t="s">
        <v>226</v>
      </c>
    </row>
    <row r="118" spans="1:2" x14ac:dyDescent="0.2">
      <c r="A118" s="12" t="s">
        <v>432</v>
      </c>
      <c r="B118" s="12" t="s">
        <v>433</v>
      </c>
    </row>
    <row r="119" spans="1:2" x14ac:dyDescent="0.2">
      <c r="A119" s="12" t="s">
        <v>87</v>
      </c>
      <c r="B119" s="12" t="s">
        <v>88</v>
      </c>
    </row>
    <row r="120" spans="1:2" x14ac:dyDescent="0.2">
      <c r="A120" s="46" t="s">
        <v>15</v>
      </c>
      <c r="B120" s="46" t="s">
        <v>16</v>
      </c>
    </row>
    <row r="121" spans="1:2" x14ac:dyDescent="0.2">
      <c r="A121" s="12" t="s">
        <v>21</v>
      </c>
      <c r="B121" s="12" t="s">
        <v>20</v>
      </c>
    </row>
    <row r="122" spans="1:2" x14ac:dyDescent="0.2">
      <c r="A122" s="46" t="s">
        <v>22</v>
      </c>
      <c r="B122" s="46" t="s">
        <v>23</v>
      </c>
    </row>
    <row r="123" spans="1:2" x14ac:dyDescent="0.2">
      <c r="A123" s="12" t="s">
        <v>13</v>
      </c>
      <c r="B123" s="12" t="s">
        <v>14</v>
      </c>
    </row>
    <row r="124" spans="1:2" x14ac:dyDescent="0.2">
      <c r="A124" s="46" t="s">
        <v>300</v>
      </c>
      <c r="B124" s="46" t="s">
        <v>301</v>
      </c>
    </row>
    <row r="125" spans="1:2" x14ac:dyDescent="0.2">
      <c r="A125" s="12" t="s">
        <v>7</v>
      </c>
      <c r="B125" s="12" t="s">
        <v>8</v>
      </c>
    </row>
    <row r="126" spans="1:2" x14ac:dyDescent="0.2">
      <c r="A126" s="46" t="s">
        <v>163</v>
      </c>
      <c r="B126" s="46" t="s">
        <v>164</v>
      </c>
    </row>
    <row r="127" spans="1:2" x14ac:dyDescent="0.2">
      <c r="A127" s="12" t="s">
        <v>125</v>
      </c>
      <c r="B127" s="12" t="s">
        <v>11</v>
      </c>
    </row>
    <row r="128" spans="1:2" x14ac:dyDescent="0.2">
      <c r="A128" s="46" t="s">
        <v>219</v>
      </c>
      <c r="B128" s="46" t="s">
        <v>220</v>
      </c>
    </row>
    <row r="129" spans="1:2" x14ac:dyDescent="0.2">
      <c r="A129" s="46" t="s">
        <v>606</v>
      </c>
      <c r="B129" s="46" t="s">
        <v>607</v>
      </c>
    </row>
    <row r="130" spans="1:2" x14ac:dyDescent="0.2">
      <c r="A130" s="46" t="s">
        <v>395</v>
      </c>
      <c r="B130" s="46" t="s">
        <v>396</v>
      </c>
    </row>
    <row r="131" spans="1:2" x14ac:dyDescent="0.2">
      <c r="A131" s="46" t="s">
        <v>565</v>
      </c>
      <c r="B131" s="46" t="s">
        <v>75</v>
      </c>
    </row>
    <row r="132" spans="1:2" x14ac:dyDescent="0.2">
      <c r="A132" s="12" t="s">
        <v>529</v>
      </c>
      <c r="B132" s="12" t="s">
        <v>530</v>
      </c>
    </row>
    <row r="133" spans="1:2" x14ac:dyDescent="0.2">
      <c r="A133" s="46" t="s">
        <v>330</v>
      </c>
      <c r="B133" s="46" t="s">
        <v>331</v>
      </c>
    </row>
    <row r="134" spans="1:2" x14ac:dyDescent="0.2">
      <c r="A134" s="46" t="s">
        <v>296</v>
      </c>
      <c r="B134" s="46" t="s">
        <v>297</v>
      </c>
    </row>
    <row r="135" spans="1:2" x14ac:dyDescent="0.2">
      <c r="A135" s="12" t="s">
        <v>70</v>
      </c>
      <c r="B135" s="12" t="s">
        <v>71</v>
      </c>
    </row>
    <row r="136" spans="1:2" x14ac:dyDescent="0.2">
      <c r="A136" s="12" t="s">
        <v>55</v>
      </c>
      <c r="B136" s="12" t="s">
        <v>56</v>
      </c>
    </row>
    <row r="137" spans="1:2" x14ac:dyDescent="0.2">
      <c r="A137" s="46" t="s">
        <v>358</v>
      </c>
      <c r="B137" s="46" t="s">
        <v>149</v>
      </c>
    </row>
    <row r="138" spans="1:2" x14ac:dyDescent="0.2">
      <c r="A138" s="12" t="s">
        <v>261</v>
      </c>
      <c r="B138" s="12" t="s">
        <v>259</v>
      </c>
    </row>
    <row r="139" spans="1:2" x14ac:dyDescent="0.2">
      <c r="A139" s="12" t="s">
        <v>580</v>
      </c>
      <c r="B139" s="12" t="s">
        <v>581</v>
      </c>
    </row>
    <row r="140" spans="1:2" x14ac:dyDescent="0.2">
      <c r="A140" s="46" t="s">
        <v>463</v>
      </c>
      <c r="B140" s="46" t="s">
        <v>464</v>
      </c>
    </row>
    <row r="141" spans="1:2" x14ac:dyDescent="0.2">
      <c r="A141" s="12" t="s">
        <v>533</v>
      </c>
      <c r="B141" s="12" t="s">
        <v>534</v>
      </c>
    </row>
    <row r="142" spans="1:2" x14ac:dyDescent="0.2">
      <c r="A142" s="46" t="s">
        <v>449</v>
      </c>
      <c r="B142" s="46" t="s">
        <v>450</v>
      </c>
    </row>
    <row r="143" spans="1:2" x14ac:dyDescent="0.2">
      <c r="A143" s="12" t="s">
        <v>437</v>
      </c>
      <c r="B143" s="12" t="s">
        <v>438</v>
      </c>
    </row>
    <row r="144" spans="1:2" x14ac:dyDescent="0.2">
      <c r="A144" s="12" t="s">
        <v>439</v>
      </c>
      <c r="B144" s="12" t="s">
        <v>438</v>
      </c>
    </row>
    <row r="145" spans="1:2" x14ac:dyDescent="0.2">
      <c r="A145" s="46" t="s">
        <v>440</v>
      </c>
      <c r="B145" s="46" t="s">
        <v>438</v>
      </c>
    </row>
    <row r="146" spans="1:2" x14ac:dyDescent="0.2">
      <c r="A146" s="12" t="s">
        <v>545</v>
      </c>
      <c r="B146" s="12" t="s">
        <v>546</v>
      </c>
    </row>
    <row r="147" spans="1:2" x14ac:dyDescent="0.2">
      <c r="A147" s="46" t="s">
        <v>524</v>
      </c>
      <c r="B147" s="46" t="s">
        <v>80</v>
      </c>
    </row>
    <row r="148" spans="1:2" x14ac:dyDescent="0.2">
      <c r="A148" s="12" t="s">
        <v>543</v>
      </c>
      <c r="B148" s="12" t="s">
        <v>544</v>
      </c>
    </row>
    <row r="149" spans="1:2" x14ac:dyDescent="0.2">
      <c r="A149" s="46" t="s">
        <v>24</v>
      </c>
      <c r="B149" s="46" t="s">
        <v>25</v>
      </c>
    </row>
    <row r="150" spans="1:2" x14ac:dyDescent="0.2">
      <c r="A150" s="12" t="s">
        <v>144</v>
      </c>
      <c r="B150" s="12" t="s">
        <v>75</v>
      </c>
    </row>
    <row r="151" spans="1:2" x14ac:dyDescent="0.2">
      <c r="A151" s="46" t="s">
        <v>145</v>
      </c>
      <c r="B151" s="46" t="s">
        <v>75</v>
      </c>
    </row>
    <row r="152" spans="1:2" x14ac:dyDescent="0.2">
      <c r="A152" s="12" t="s">
        <v>523</v>
      </c>
      <c r="B152" s="12" t="s">
        <v>301</v>
      </c>
    </row>
    <row r="153" spans="1:2" x14ac:dyDescent="0.2">
      <c r="A153" s="46" t="s">
        <v>148</v>
      </c>
      <c r="B153" s="46" t="s">
        <v>149</v>
      </c>
    </row>
    <row r="154" spans="1:2" x14ac:dyDescent="0.2">
      <c r="A154" s="12" t="s">
        <v>312</v>
      </c>
      <c r="B154" s="12" t="s">
        <v>313</v>
      </c>
    </row>
    <row r="155" spans="1:2" x14ac:dyDescent="0.2">
      <c r="A155" s="46" t="s">
        <v>232</v>
      </c>
      <c r="B155" s="46" t="s">
        <v>233</v>
      </c>
    </row>
    <row r="156" spans="1:2" x14ac:dyDescent="0.2">
      <c r="A156" s="12" t="s">
        <v>89</v>
      </c>
      <c r="B156" s="12" t="s">
        <v>90</v>
      </c>
    </row>
    <row r="157" spans="1:2" x14ac:dyDescent="0.2">
      <c r="A157" s="46" t="s">
        <v>389</v>
      </c>
      <c r="B157" s="46" t="s">
        <v>390</v>
      </c>
    </row>
    <row r="158" spans="1:2" x14ac:dyDescent="0.2">
      <c r="A158" s="12" t="s">
        <v>413</v>
      </c>
      <c r="B158" s="12" t="s">
        <v>414</v>
      </c>
    </row>
    <row r="159" spans="1:2" x14ac:dyDescent="0.2">
      <c r="A159" s="46" t="s">
        <v>573</v>
      </c>
      <c r="B159" s="46" t="s">
        <v>251</v>
      </c>
    </row>
    <row r="160" spans="1:2" x14ac:dyDescent="0.2">
      <c r="A160" s="12" t="s">
        <v>152</v>
      </c>
      <c r="B160" s="12" t="s">
        <v>153</v>
      </c>
    </row>
    <row r="161" spans="1:2" x14ac:dyDescent="0.2">
      <c r="A161" s="46" t="s">
        <v>467</v>
      </c>
      <c r="B161" s="46" t="s">
        <v>468</v>
      </c>
    </row>
    <row r="162" spans="1:2" x14ac:dyDescent="0.2">
      <c r="A162" s="12" t="s">
        <v>531</v>
      </c>
      <c r="B162" s="12" t="s">
        <v>75</v>
      </c>
    </row>
    <row r="163" spans="1:2" x14ac:dyDescent="0.2">
      <c r="A163" s="46" t="s">
        <v>72</v>
      </c>
      <c r="B163" s="46" t="s">
        <v>73</v>
      </c>
    </row>
    <row r="164" spans="1:2" x14ac:dyDescent="0.2">
      <c r="A164" s="12" t="s">
        <v>167</v>
      </c>
      <c r="B164" s="12" t="s">
        <v>168</v>
      </c>
    </row>
    <row r="165" spans="1:2" x14ac:dyDescent="0.2">
      <c r="A165" s="46" t="s">
        <v>214</v>
      </c>
      <c r="B165" s="46" t="s">
        <v>215</v>
      </c>
    </row>
    <row r="166" spans="1:2" x14ac:dyDescent="0.2">
      <c r="A166" s="12" t="s">
        <v>397</v>
      </c>
      <c r="B166" s="12" t="s">
        <v>398</v>
      </c>
    </row>
    <row r="167" spans="1:2" x14ac:dyDescent="0.2">
      <c r="A167" s="46" t="s">
        <v>336</v>
      </c>
      <c r="B167" s="46" t="s">
        <v>215</v>
      </c>
    </row>
    <row r="168" spans="1:2" x14ac:dyDescent="0.2">
      <c r="A168" s="46" t="s">
        <v>345</v>
      </c>
      <c r="B168" s="46" t="s">
        <v>346</v>
      </c>
    </row>
    <row r="169" spans="1:2" x14ac:dyDescent="0.2">
      <c r="A169" s="46" t="s">
        <v>582</v>
      </c>
      <c r="B169" s="46" t="s">
        <v>319</v>
      </c>
    </row>
    <row r="170" spans="1:2" x14ac:dyDescent="0.2">
      <c r="A170" s="12" t="s">
        <v>91</v>
      </c>
      <c r="B170" s="12" t="s">
        <v>92</v>
      </c>
    </row>
    <row r="171" spans="1:2" x14ac:dyDescent="0.2">
      <c r="A171" s="46" t="s">
        <v>525</v>
      </c>
      <c r="B171" s="46" t="s">
        <v>333</v>
      </c>
    </row>
    <row r="172" spans="1:2" x14ac:dyDescent="0.2">
      <c r="A172" s="12" t="s">
        <v>359</v>
      </c>
      <c r="B172" s="12" t="s">
        <v>360</v>
      </c>
    </row>
    <row r="173" spans="1:2" x14ac:dyDescent="0.2">
      <c r="A173" s="46" t="s">
        <v>365</v>
      </c>
      <c r="B173" s="46" t="s">
        <v>105</v>
      </c>
    </row>
    <row r="174" spans="1:2" x14ac:dyDescent="0.2">
      <c r="A174" s="12" t="s">
        <v>404</v>
      </c>
      <c r="B174" s="12" t="s">
        <v>405</v>
      </c>
    </row>
    <row r="175" spans="1:2" x14ac:dyDescent="0.2">
      <c r="A175" s="46" t="s">
        <v>65</v>
      </c>
      <c r="B175" s="46" t="s">
        <v>64</v>
      </c>
    </row>
    <row r="176" spans="1:2" x14ac:dyDescent="0.2">
      <c r="A176" s="12" t="s">
        <v>45</v>
      </c>
      <c r="B176" s="12" t="s">
        <v>46</v>
      </c>
    </row>
    <row r="177" spans="1:2" x14ac:dyDescent="0.2">
      <c r="A177" s="12" t="s">
        <v>121</v>
      </c>
      <c r="B177" s="12" t="s">
        <v>48</v>
      </c>
    </row>
    <row r="178" spans="1:2" x14ac:dyDescent="0.2">
      <c r="A178" s="12" t="s">
        <v>521</v>
      </c>
      <c r="B178" s="12" t="s">
        <v>522</v>
      </c>
    </row>
    <row r="179" spans="1:2" x14ac:dyDescent="0.2">
      <c r="A179" s="46" t="s">
        <v>26</v>
      </c>
      <c r="B179" s="46" t="s">
        <v>27</v>
      </c>
    </row>
    <row r="180" spans="1:2" x14ac:dyDescent="0.2">
      <c r="A180" s="46" t="s">
        <v>406</v>
      </c>
      <c r="B180" s="46" t="s">
        <v>407</v>
      </c>
    </row>
    <row r="181" spans="1:2" x14ac:dyDescent="0.2">
      <c r="A181" s="46" t="s">
        <v>347</v>
      </c>
      <c r="B181" s="46" t="s">
        <v>348</v>
      </c>
    </row>
    <row r="182" spans="1:2" x14ac:dyDescent="0.2">
      <c r="A182" s="46" t="s">
        <v>181</v>
      </c>
      <c r="B182" s="46" t="s">
        <v>180</v>
      </c>
    </row>
    <row r="183" spans="1:2" x14ac:dyDescent="0.2">
      <c r="A183" s="46" t="s">
        <v>327</v>
      </c>
      <c r="B183" s="46" t="s">
        <v>328</v>
      </c>
    </row>
    <row r="184" spans="1:2" x14ac:dyDescent="0.2">
      <c r="A184" s="12" t="s">
        <v>515</v>
      </c>
      <c r="B184" s="12" t="s">
        <v>516</v>
      </c>
    </row>
    <row r="185" spans="1:2" x14ac:dyDescent="0.2">
      <c r="A185" s="12" t="s">
        <v>49</v>
      </c>
      <c r="B185" s="12" t="s">
        <v>50</v>
      </c>
    </row>
    <row r="186" spans="1:2" x14ac:dyDescent="0.2">
      <c r="A186" s="46" t="s">
        <v>555</v>
      </c>
      <c r="B186" s="46" t="s">
        <v>556</v>
      </c>
    </row>
    <row r="187" spans="1:2" x14ac:dyDescent="0.2">
      <c r="A187" s="46" t="s">
        <v>453</v>
      </c>
      <c r="B187" s="46" t="s">
        <v>454</v>
      </c>
    </row>
    <row r="188" spans="1:2" x14ac:dyDescent="0.2">
      <c r="A188" s="12" t="s">
        <v>547</v>
      </c>
      <c r="B188" s="12" t="s">
        <v>548</v>
      </c>
    </row>
    <row r="189" spans="1:2" x14ac:dyDescent="0.2">
      <c r="A189" s="12" t="s">
        <v>262</v>
      </c>
      <c r="B189" s="12" t="s">
        <v>259</v>
      </c>
    </row>
    <row r="190" spans="1:2" x14ac:dyDescent="0.2">
      <c r="A190" s="46" t="s">
        <v>507</v>
      </c>
      <c r="B190" s="46" t="s">
        <v>508</v>
      </c>
    </row>
    <row r="191" spans="1:2" x14ac:dyDescent="0.2">
      <c r="A191" s="12" t="s">
        <v>150</v>
      </c>
      <c r="B191" s="12" t="s">
        <v>151</v>
      </c>
    </row>
    <row r="192" spans="1:2" x14ac:dyDescent="0.2">
      <c r="A192" s="12" t="s">
        <v>329</v>
      </c>
      <c r="B192" s="12" t="s">
        <v>103</v>
      </c>
    </row>
    <row r="193" spans="1:2" x14ac:dyDescent="0.2">
      <c r="A193" s="12" t="s">
        <v>81</v>
      </c>
      <c r="B193" s="12" t="s">
        <v>82</v>
      </c>
    </row>
    <row r="194" spans="1:2" x14ac:dyDescent="0.2">
      <c r="A194" s="46" t="s">
        <v>191</v>
      </c>
      <c r="B194" s="46" t="s">
        <v>192</v>
      </c>
    </row>
    <row r="195" spans="1:2" x14ac:dyDescent="0.2">
      <c r="A195" s="12" t="s">
        <v>343</v>
      </c>
      <c r="B195" s="12" t="s">
        <v>344</v>
      </c>
    </row>
    <row r="196" spans="1:2" x14ac:dyDescent="0.2">
      <c r="A196" s="12" t="s">
        <v>74</v>
      </c>
      <c r="B196" s="12" t="s">
        <v>75</v>
      </c>
    </row>
    <row r="197" spans="1:2" x14ac:dyDescent="0.2">
      <c r="A197" s="46" t="s">
        <v>260</v>
      </c>
      <c r="B197" s="46" t="s">
        <v>259</v>
      </c>
    </row>
    <row r="198" spans="1:2" x14ac:dyDescent="0.2">
      <c r="A198" s="12" t="s">
        <v>256</v>
      </c>
      <c r="B198" s="12" t="s">
        <v>257</v>
      </c>
    </row>
    <row r="199" spans="1:2" x14ac:dyDescent="0.2">
      <c r="A199" s="46" t="s">
        <v>314</v>
      </c>
      <c r="B199" s="46" t="s">
        <v>315</v>
      </c>
    </row>
    <row r="200" spans="1:2" x14ac:dyDescent="0.2">
      <c r="A200" s="12" t="s">
        <v>119</v>
      </c>
      <c r="B200" s="12" t="s">
        <v>120</v>
      </c>
    </row>
    <row r="201" spans="1:2" x14ac:dyDescent="0.2">
      <c r="A201" s="46" t="s">
        <v>367</v>
      </c>
      <c r="B201" s="46" t="s">
        <v>275</v>
      </c>
    </row>
    <row r="202" spans="1:2" x14ac:dyDescent="0.2">
      <c r="A202" s="46" t="s">
        <v>179</v>
      </c>
      <c r="B202" s="46" t="s">
        <v>180</v>
      </c>
    </row>
    <row r="203" spans="1:2" x14ac:dyDescent="0.2">
      <c r="A203" s="12" t="s">
        <v>537</v>
      </c>
      <c r="B203" s="12" t="s">
        <v>538</v>
      </c>
    </row>
    <row r="204" spans="1:2" x14ac:dyDescent="0.2">
      <c r="A204" s="46" t="s">
        <v>271</v>
      </c>
      <c r="B204" s="46" t="s">
        <v>268</v>
      </c>
    </row>
    <row r="205" spans="1:2" x14ac:dyDescent="0.2">
      <c r="A205" s="12" t="s">
        <v>595</v>
      </c>
      <c r="B205" s="12" t="s">
        <v>596</v>
      </c>
    </row>
    <row r="206" spans="1:2" x14ac:dyDescent="0.2">
      <c r="A206" s="46" t="s">
        <v>199</v>
      </c>
      <c r="B206" s="46" t="s">
        <v>200</v>
      </c>
    </row>
    <row r="207" spans="1:2" x14ac:dyDescent="0.2">
      <c r="A207" s="12" t="s">
        <v>311</v>
      </c>
      <c r="B207" s="12" t="s">
        <v>75</v>
      </c>
    </row>
    <row r="208" spans="1:2" x14ac:dyDescent="0.2">
      <c r="A208" s="46" t="s">
        <v>171</v>
      </c>
      <c r="B208" s="46" t="s">
        <v>172</v>
      </c>
    </row>
    <row r="209" spans="1:2" x14ac:dyDescent="0.2">
      <c r="A209" s="12" t="s">
        <v>304</v>
      </c>
      <c r="B209" s="12" t="s">
        <v>305</v>
      </c>
    </row>
    <row r="210" spans="1:2" x14ac:dyDescent="0.2">
      <c r="A210" s="46" t="s">
        <v>578</v>
      </c>
      <c r="B210" s="46" t="s">
        <v>579</v>
      </c>
    </row>
    <row r="211" spans="1:2" x14ac:dyDescent="0.2">
      <c r="A211" s="12" t="s">
        <v>59</v>
      </c>
      <c r="B211" s="12" t="s">
        <v>60</v>
      </c>
    </row>
    <row r="212" spans="1:2" x14ac:dyDescent="0.2">
      <c r="A212" s="46" t="s">
        <v>246</v>
      </c>
      <c r="B212" s="46" t="s">
        <v>247</v>
      </c>
    </row>
    <row r="213" spans="1:2" x14ac:dyDescent="0.2">
      <c r="A213" s="12" t="s">
        <v>263</v>
      </c>
      <c r="B213" s="12" t="s">
        <v>259</v>
      </c>
    </row>
    <row r="214" spans="1:2" x14ac:dyDescent="0.2">
      <c r="A214" s="46" t="s">
        <v>34</v>
      </c>
      <c r="B214" s="46" t="s">
        <v>35</v>
      </c>
    </row>
    <row r="215" spans="1:2" x14ac:dyDescent="0.2">
      <c r="A215" s="12" t="s">
        <v>98</v>
      </c>
      <c r="B215" s="12" t="s">
        <v>99</v>
      </c>
    </row>
    <row r="216" spans="1:2" x14ac:dyDescent="0.2">
      <c r="A216" s="12" t="s">
        <v>175</v>
      </c>
      <c r="B216" s="12" t="s">
        <v>176</v>
      </c>
    </row>
    <row r="217" spans="1:2" x14ac:dyDescent="0.2">
      <c r="A217" s="46" t="s">
        <v>560</v>
      </c>
      <c r="B217" s="46" t="s">
        <v>383</v>
      </c>
    </row>
    <row r="218" spans="1:2" x14ac:dyDescent="0.2">
      <c r="A218" s="12" t="s">
        <v>30</v>
      </c>
      <c r="B218" s="12" t="s">
        <v>31</v>
      </c>
    </row>
    <row r="219" spans="1:2" x14ac:dyDescent="0.2">
      <c r="A219" s="46" t="s">
        <v>354</v>
      </c>
      <c r="B219" s="46" t="s">
        <v>355</v>
      </c>
    </row>
    <row r="220" spans="1:2" x14ac:dyDescent="0.2">
      <c r="A220" s="12" t="s">
        <v>429</v>
      </c>
      <c r="B220" s="12" t="s">
        <v>430</v>
      </c>
    </row>
    <row r="221" spans="1:2" x14ac:dyDescent="0.2">
      <c r="A221" s="46" t="s">
        <v>323</v>
      </c>
      <c r="B221" s="46" t="s">
        <v>324</v>
      </c>
    </row>
    <row r="222" spans="1:2" x14ac:dyDescent="0.2">
      <c r="A222" s="46" t="s">
        <v>38</v>
      </c>
      <c r="B222" s="46" t="s">
        <v>39</v>
      </c>
    </row>
    <row r="223" spans="1:2" x14ac:dyDescent="0.2">
      <c r="A223" s="12" t="s">
        <v>489</v>
      </c>
      <c r="B223" s="12" t="s">
        <v>490</v>
      </c>
    </row>
    <row r="224" spans="1:2" x14ac:dyDescent="0.2">
      <c r="A224" s="46" t="s">
        <v>393</v>
      </c>
      <c r="B224" s="46" t="s">
        <v>394</v>
      </c>
    </row>
    <row r="225" spans="1:2" x14ac:dyDescent="0.2">
      <c r="A225" s="12" t="s">
        <v>511</v>
      </c>
      <c r="B225" s="12" t="s">
        <v>333</v>
      </c>
    </row>
    <row r="226" spans="1:2" x14ac:dyDescent="0.2">
      <c r="A226" s="46" t="s">
        <v>110</v>
      </c>
      <c r="B226" s="46" t="s">
        <v>111</v>
      </c>
    </row>
    <row r="227" spans="1:2" x14ac:dyDescent="0.2">
      <c r="A227" s="12" t="s">
        <v>135</v>
      </c>
      <c r="B227" s="12" t="s">
        <v>136</v>
      </c>
    </row>
    <row r="228" spans="1:2" x14ac:dyDescent="0.2">
      <c r="A228" s="46" t="s">
        <v>517</v>
      </c>
      <c r="B228" s="46" t="s">
        <v>75</v>
      </c>
    </row>
    <row r="229" spans="1:2" x14ac:dyDescent="0.2">
      <c r="A229" s="12" t="s">
        <v>10</v>
      </c>
      <c r="B229" s="12" t="s">
        <v>11</v>
      </c>
    </row>
    <row r="230" spans="1:2" x14ac:dyDescent="0.2">
      <c r="A230" s="46" t="s">
        <v>61</v>
      </c>
      <c r="B230" s="46" t="s">
        <v>62</v>
      </c>
    </row>
    <row r="231" spans="1:2" x14ac:dyDescent="0.2">
      <c r="A231" s="12" t="s">
        <v>374</v>
      </c>
      <c r="B231" s="12" t="s">
        <v>375</v>
      </c>
    </row>
    <row r="232" spans="1:2" x14ac:dyDescent="0.2">
      <c r="A232" s="46" t="s">
        <v>112</v>
      </c>
      <c r="B232" s="46" t="s">
        <v>113</v>
      </c>
    </row>
    <row r="233" spans="1:2" x14ac:dyDescent="0.2">
      <c r="A233" s="12" t="s">
        <v>187</v>
      </c>
      <c r="B233" s="12" t="s">
        <v>188</v>
      </c>
    </row>
    <row r="234" spans="1:2" x14ac:dyDescent="0.2">
      <c r="A234" s="46" t="s">
        <v>104</v>
      </c>
      <c r="B234" s="46" t="s">
        <v>105</v>
      </c>
    </row>
    <row r="235" spans="1:2" x14ac:dyDescent="0.2">
      <c r="A235" s="12" t="s">
        <v>182</v>
      </c>
      <c r="B235" s="12" t="s">
        <v>54</v>
      </c>
    </row>
    <row r="236" spans="1:2" x14ac:dyDescent="0.2">
      <c r="A236" s="46" t="s">
        <v>236</v>
      </c>
      <c r="B236" s="46" t="s">
        <v>237</v>
      </c>
    </row>
    <row r="237" spans="1:2" x14ac:dyDescent="0.2">
      <c r="A237" s="12" t="s">
        <v>512</v>
      </c>
      <c r="B237" s="12" t="s">
        <v>513</v>
      </c>
    </row>
    <row r="238" spans="1:2" x14ac:dyDescent="0.2">
      <c r="A238" s="46" t="s">
        <v>254</v>
      </c>
      <c r="B238" s="46" t="s">
        <v>168</v>
      </c>
    </row>
    <row r="239" spans="1:2" x14ac:dyDescent="0.2">
      <c r="A239" s="12" t="s">
        <v>431</v>
      </c>
      <c r="B239" s="12" t="s">
        <v>385</v>
      </c>
    </row>
    <row r="240" spans="1:2" x14ac:dyDescent="0.2">
      <c r="A240" s="46" t="s">
        <v>53</v>
      </c>
      <c r="B240" s="46" t="s">
        <v>54</v>
      </c>
    </row>
    <row r="241" spans="1:2" x14ac:dyDescent="0.2">
      <c r="A241" s="12" t="s">
        <v>28</v>
      </c>
      <c r="B241" s="12" t="s">
        <v>29</v>
      </c>
    </row>
    <row r="242" spans="1:2" x14ac:dyDescent="0.2">
      <c r="A242" s="46" t="s">
        <v>366</v>
      </c>
      <c r="B242" s="46" t="s">
        <v>124</v>
      </c>
    </row>
    <row r="243" spans="1:2" x14ac:dyDescent="0.2">
      <c r="A243" s="12" t="s">
        <v>123</v>
      </c>
      <c r="B243" s="12" t="s">
        <v>124</v>
      </c>
    </row>
    <row r="244" spans="1:2" x14ac:dyDescent="0.2">
      <c r="A244" s="46" t="s">
        <v>518</v>
      </c>
      <c r="B244" s="46" t="s">
        <v>519</v>
      </c>
    </row>
    <row r="245" spans="1:2" x14ac:dyDescent="0.2">
      <c r="A245" s="12" t="s">
        <v>306</v>
      </c>
      <c r="B245" s="12" t="s">
        <v>88</v>
      </c>
    </row>
    <row r="246" spans="1:2" x14ac:dyDescent="0.2">
      <c r="A246" s="46" t="s">
        <v>286</v>
      </c>
      <c r="B246" s="46" t="s">
        <v>287</v>
      </c>
    </row>
    <row r="247" spans="1:2" x14ac:dyDescent="0.2">
      <c r="A247" s="12" t="s">
        <v>376</v>
      </c>
      <c r="B247" s="12" t="s">
        <v>377</v>
      </c>
    </row>
    <row r="248" spans="1:2" x14ac:dyDescent="0.2">
      <c r="A248" s="46" t="s">
        <v>474</v>
      </c>
      <c r="B248" s="46" t="s">
        <v>475</v>
      </c>
    </row>
    <row r="249" spans="1:2" x14ac:dyDescent="0.2">
      <c r="A249" s="46" t="s">
        <v>158</v>
      </c>
      <c r="B249" s="46" t="s">
        <v>157</v>
      </c>
    </row>
    <row r="250" spans="1:2" x14ac:dyDescent="0.2">
      <c r="A250" s="12" t="s">
        <v>122</v>
      </c>
      <c r="B250" s="12" t="s">
        <v>48</v>
      </c>
    </row>
    <row r="251" spans="1:2" x14ac:dyDescent="0.2">
      <c r="A251" s="46" t="s">
        <v>160</v>
      </c>
      <c r="B251" s="46" t="s">
        <v>157</v>
      </c>
    </row>
    <row r="252" spans="1:2" x14ac:dyDescent="0.2">
      <c r="A252" s="12" t="s">
        <v>448</v>
      </c>
      <c r="B252" s="12" t="s">
        <v>377</v>
      </c>
    </row>
    <row r="253" spans="1:2" x14ac:dyDescent="0.2">
      <c r="A253" s="46" t="s">
        <v>258</v>
      </c>
      <c r="B253" s="46" t="s">
        <v>259</v>
      </c>
    </row>
    <row r="254" spans="1:2" x14ac:dyDescent="0.2">
      <c r="A254" s="12" t="s">
        <v>599</v>
      </c>
      <c r="B254" s="12" t="s">
        <v>600</v>
      </c>
    </row>
    <row r="255" spans="1:2" x14ac:dyDescent="0.2">
      <c r="A255" s="46" t="s">
        <v>486</v>
      </c>
      <c r="B255" s="46" t="s">
        <v>487</v>
      </c>
    </row>
    <row r="256" spans="1:2" x14ac:dyDescent="0.2">
      <c r="A256" s="12" t="s">
        <v>576</v>
      </c>
      <c r="B256" s="12" t="s">
        <v>577</v>
      </c>
    </row>
    <row r="257" spans="1:2" x14ac:dyDescent="0.2">
      <c r="A257" s="46" t="s">
        <v>339</v>
      </c>
      <c r="B257" s="46" t="s">
        <v>340</v>
      </c>
    </row>
    <row r="258" spans="1:2" x14ac:dyDescent="0.2">
      <c r="A258" s="46" t="s">
        <v>288</v>
      </c>
      <c r="B258" s="46" t="s">
        <v>289</v>
      </c>
    </row>
    <row r="259" spans="1:2" x14ac:dyDescent="0.2">
      <c r="A259" s="12" t="s">
        <v>549</v>
      </c>
      <c r="B259" s="12" t="s">
        <v>550</v>
      </c>
    </row>
    <row r="260" spans="1:2" x14ac:dyDescent="0.2">
      <c r="A260" s="46" t="s">
        <v>114</v>
      </c>
      <c r="B260" s="46" t="s">
        <v>115</v>
      </c>
    </row>
    <row r="261" spans="1:2" x14ac:dyDescent="0.2">
      <c r="A261" s="46" t="s">
        <v>142</v>
      </c>
      <c r="B261" s="46" t="s">
        <v>143</v>
      </c>
    </row>
    <row r="262" spans="1:2" x14ac:dyDescent="0.2">
      <c r="A262" s="46" t="s">
        <v>272</v>
      </c>
      <c r="B262" s="46" t="s">
        <v>273</v>
      </c>
    </row>
    <row r="263" spans="1:2" x14ac:dyDescent="0.2">
      <c r="A263" s="12" t="s">
        <v>32</v>
      </c>
      <c r="B263" s="12" t="s">
        <v>33</v>
      </c>
    </row>
    <row r="264" spans="1:2" x14ac:dyDescent="0.2">
      <c r="A264" s="46" t="s">
        <v>255</v>
      </c>
      <c r="B264" s="46" t="s">
        <v>11</v>
      </c>
    </row>
    <row r="265" spans="1:2" x14ac:dyDescent="0.2">
      <c r="A265" s="12" t="s">
        <v>267</v>
      </c>
      <c r="B265" s="12" t="s">
        <v>268</v>
      </c>
    </row>
    <row r="266" spans="1:2" x14ac:dyDescent="0.2">
      <c r="A266" s="46" t="s">
        <v>502</v>
      </c>
      <c r="B266" s="46" t="s">
        <v>503</v>
      </c>
    </row>
    <row r="267" spans="1:2" x14ac:dyDescent="0.2">
      <c r="A267" s="12" t="s">
        <v>193</v>
      </c>
      <c r="B267" s="12" t="s">
        <v>194</v>
      </c>
    </row>
    <row r="268" spans="1:2" x14ac:dyDescent="0.2">
      <c r="A268" s="12" t="s">
        <v>274</v>
      </c>
      <c r="B268" s="12" t="s">
        <v>275</v>
      </c>
    </row>
    <row r="269" spans="1:2" x14ac:dyDescent="0.2">
      <c r="A269" s="46" t="s">
        <v>85</v>
      </c>
      <c r="B269" s="46" t="s">
        <v>86</v>
      </c>
    </row>
    <row r="270" spans="1:2" x14ac:dyDescent="0.2">
      <c r="A270" s="12" t="s">
        <v>280</v>
      </c>
      <c r="B270" s="12" t="s">
        <v>281</v>
      </c>
    </row>
    <row r="271" spans="1:2" x14ac:dyDescent="0.2">
      <c r="A271" s="46" t="s">
        <v>566</v>
      </c>
      <c r="B271" s="46" t="s">
        <v>60</v>
      </c>
    </row>
    <row r="272" spans="1:2" x14ac:dyDescent="0.2">
      <c r="A272" s="12" t="s">
        <v>137</v>
      </c>
      <c r="B272" s="12" t="s">
        <v>138</v>
      </c>
    </row>
    <row r="273" spans="1:2" x14ac:dyDescent="0.2">
      <c r="A273" s="46" t="s">
        <v>41</v>
      </c>
      <c r="B273" s="46" t="s">
        <v>42</v>
      </c>
    </row>
    <row r="274" spans="1:2" x14ac:dyDescent="0.2">
      <c r="A274" s="12" t="s">
        <v>36</v>
      </c>
      <c r="B274" s="12" t="s">
        <v>37</v>
      </c>
    </row>
    <row r="275" spans="1:2" x14ac:dyDescent="0.2">
      <c r="A275" s="46" t="s">
        <v>551</v>
      </c>
      <c r="B275" s="46" t="s">
        <v>552</v>
      </c>
    </row>
    <row r="276" spans="1:2" x14ac:dyDescent="0.2">
      <c r="A276" s="12" t="s">
        <v>325</v>
      </c>
      <c r="B276" s="12" t="s">
        <v>273</v>
      </c>
    </row>
    <row r="277" spans="1:2" x14ac:dyDescent="0.2">
      <c r="A277" s="46" t="s">
        <v>372</v>
      </c>
      <c r="B277" s="46" t="s">
        <v>373</v>
      </c>
    </row>
    <row r="278" spans="1:2" x14ac:dyDescent="0.2">
      <c r="A278" s="12" t="s">
        <v>295</v>
      </c>
      <c r="B278" s="12" t="s">
        <v>64</v>
      </c>
    </row>
    <row r="279" spans="1:2" x14ac:dyDescent="0.2">
      <c r="A279" s="46" t="s">
        <v>139</v>
      </c>
      <c r="B279" s="46" t="s">
        <v>140</v>
      </c>
    </row>
    <row r="280" spans="1:2" x14ac:dyDescent="0.2">
      <c r="A280" s="12" t="s">
        <v>76</v>
      </c>
      <c r="B280" s="12" t="s">
        <v>54</v>
      </c>
    </row>
    <row r="281" spans="1:2" x14ac:dyDescent="0.2">
      <c r="A281" s="46" t="s">
        <v>563</v>
      </c>
      <c r="B281" s="46" t="s">
        <v>564</v>
      </c>
    </row>
    <row r="282" spans="1:2" x14ac:dyDescent="0.2">
      <c r="A282" s="12" t="s">
        <v>173</v>
      </c>
      <c r="B282" s="12" t="s">
        <v>174</v>
      </c>
    </row>
    <row r="283" spans="1:2" x14ac:dyDescent="0.2">
      <c r="A283" s="46" t="s">
        <v>201</v>
      </c>
      <c r="B283" s="46" t="s">
        <v>157</v>
      </c>
    </row>
    <row r="284" spans="1:2" x14ac:dyDescent="0.2">
      <c r="A284" s="12" t="s">
        <v>156</v>
      </c>
      <c r="B284" s="12" t="s">
        <v>157</v>
      </c>
    </row>
    <row r="285" spans="1:2" x14ac:dyDescent="0.2">
      <c r="A285" s="46" t="s">
        <v>597</v>
      </c>
      <c r="B285" s="46" t="s">
        <v>598</v>
      </c>
    </row>
    <row r="286" spans="1:2" x14ac:dyDescent="0.2">
      <c r="A286" s="12" t="s">
        <v>221</v>
      </c>
      <c r="B286" s="12" t="s">
        <v>222</v>
      </c>
    </row>
    <row r="287" spans="1:2" x14ac:dyDescent="0.2">
      <c r="A287" s="12" t="s">
        <v>19</v>
      </c>
      <c r="B287" s="12" t="s">
        <v>20</v>
      </c>
    </row>
    <row r="288" spans="1:2" x14ac:dyDescent="0.2">
      <c r="A288" s="46" t="s">
        <v>446</v>
      </c>
      <c r="B288" s="46" t="s">
        <v>447</v>
      </c>
    </row>
    <row r="289" spans="1:2" x14ac:dyDescent="0.2">
      <c r="A289" s="12" t="s">
        <v>441</v>
      </c>
      <c r="B289" s="12" t="s">
        <v>438</v>
      </c>
    </row>
    <row r="290" spans="1:2" x14ac:dyDescent="0.2">
      <c r="A290" s="12" t="s">
        <v>276</v>
      </c>
      <c r="B290" s="12" t="s">
        <v>277</v>
      </c>
    </row>
    <row r="291" spans="1:2" x14ac:dyDescent="0.2">
      <c r="A291" s="46" t="s">
        <v>587</v>
      </c>
      <c r="B291" s="46" t="s">
        <v>588</v>
      </c>
    </row>
    <row r="292" spans="1:2" x14ac:dyDescent="0.2">
      <c r="A292" s="46" t="s">
        <v>248</v>
      </c>
      <c r="B292" s="46" t="s">
        <v>249</v>
      </c>
    </row>
    <row r="293" spans="1:2" x14ac:dyDescent="0.2">
      <c r="A293" s="46" t="s">
        <v>504</v>
      </c>
      <c r="B293" s="46" t="s">
        <v>503</v>
      </c>
    </row>
    <row r="294" spans="1:2" x14ac:dyDescent="0.2">
      <c r="A294" s="12" t="s">
        <v>476</v>
      </c>
      <c r="B294" s="12" t="s">
        <v>377</v>
      </c>
    </row>
    <row r="295" spans="1:2" x14ac:dyDescent="0.2">
      <c r="A295" s="46" t="s">
        <v>154</v>
      </c>
      <c r="B295" s="46" t="s">
        <v>155</v>
      </c>
    </row>
    <row r="296" spans="1:2" x14ac:dyDescent="0.2">
      <c r="A296" s="12" t="s">
        <v>102</v>
      </c>
      <c r="B296" s="12" t="s">
        <v>103</v>
      </c>
    </row>
    <row r="297" spans="1:2" x14ac:dyDescent="0.2">
      <c r="A297" s="46" t="s">
        <v>242</v>
      </c>
      <c r="B297" s="46" t="s">
        <v>243</v>
      </c>
    </row>
    <row r="298" spans="1:2" x14ac:dyDescent="0.2">
      <c r="A298" s="12" t="s">
        <v>472</v>
      </c>
      <c r="B298" s="12" t="s">
        <v>473</v>
      </c>
    </row>
    <row r="299" spans="1:2" x14ac:dyDescent="0.2">
      <c r="A299" s="12" t="s">
        <v>526</v>
      </c>
      <c r="B299" s="12" t="s">
        <v>527</v>
      </c>
    </row>
    <row r="300" spans="1:2" x14ac:dyDescent="0.2">
      <c r="A300" s="46" t="s">
        <v>528</v>
      </c>
      <c r="B300" s="46" t="s">
        <v>103</v>
      </c>
    </row>
    <row r="301" spans="1:2" x14ac:dyDescent="0.2">
      <c r="A301" s="12" t="s">
        <v>585</v>
      </c>
      <c r="B301" s="12" t="s">
        <v>586</v>
      </c>
    </row>
    <row r="302" spans="1:2" x14ac:dyDescent="0.2">
      <c r="A302" s="46" t="s">
        <v>302</v>
      </c>
      <c r="B302" s="46" t="s">
        <v>303</v>
      </c>
    </row>
    <row r="303" spans="1:2" x14ac:dyDescent="0.2">
      <c r="A303" s="12" t="s">
        <v>40</v>
      </c>
      <c r="B303" s="12" t="s">
        <v>39</v>
      </c>
    </row>
    <row r="304" spans="1:2" x14ac:dyDescent="0.2">
      <c r="A304" s="46" t="s">
        <v>165</v>
      </c>
      <c r="B304" s="46" t="s">
        <v>166</v>
      </c>
    </row>
    <row r="305" spans="1:2" x14ac:dyDescent="0.2">
      <c r="A305" s="12" t="s">
        <v>169</v>
      </c>
      <c r="B305" s="12" t="s">
        <v>170</v>
      </c>
    </row>
    <row r="306" spans="1:2" x14ac:dyDescent="0.2">
      <c r="A306" s="46" t="s">
        <v>493</v>
      </c>
      <c r="B306" s="46" t="s">
        <v>494</v>
      </c>
    </row>
    <row r="307" spans="1:2" x14ac:dyDescent="0.2">
      <c r="A307" s="12" t="s">
        <v>378</v>
      </c>
      <c r="B307" s="12" t="s">
        <v>379</v>
      </c>
    </row>
    <row r="308" spans="1:2" x14ac:dyDescent="0.2">
      <c r="A308" s="12" t="s">
        <v>420</v>
      </c>
      <c r="B308" s="12" t="s">
        <v>421</v>
      </c>
    </row>
    <row r="309" spans="1:2" x14ac:dyDescent="0.2">
      <c r="A309" s="46" t="s">
        <v>451</v>
      </c>
      <c r="B309" s="46" t="s">
        <v>452</v>
      </c>
    </row>
    <row r="310" spans="1:2" x14ac:dyDescent="0.2">
      <c r="A310" s="12" t="s">
        <v>326</v>
      </c>
      <c r="B310" s="12" t="s">
        <v>245</v>
      </c>
    </row>
    <row r="311" spans="1:2" x14ac:dyDescent="0.2">
      <c r="A311" s="46" t="s">
        <v>510</v>
      </c>
      <c r="B311" s="46" t="s">
        <v>377</v>
      </c>
    </row>
    <row r="312" spans="1:2" x14ac:dyDescent="0.2">
      <c r="A312" s="12" t="s">
        <v>337</v>
      </c>
      <c r="B312" s="12" t="s">
        <v>338</v>
      </c>
    </row>
    <row r="313" spans="1:2" x14ac:dyDescent="0.2">
      <c r="A313" s="12" t="s">
        <v>415</v>
      </c>
      <c r="B313" s="12" t="s">
        <v>416</v>
      </c>
    </row>
    <row r="314" spans="1:2" x14ac:dyDescent="0.2">
      <c r="A314" s="12" t="s">
        <v>51</v>
      </c>
      <c r="B314" s="12" t="s">
        <v>52</v>
      </c>
    </row>
    <row r="315" spans="1:2" x14ac:dyDescent="0.2">
      <c r="A315" s="46" t="s">
        <v>509</v>
      </c>
      <c r="B315" s="46" t="s">
        <v>237</v>
      </c>
    </row>
    <row r="316" spans="1:2" x14ac:dyDescent="0.2">
      <c r="A316" s="12" t="s">
        <v>465</v>
      </c>
      <c r="B316" s="12" t="s">
        <v>466</v>
      </c>
    </row>
    <row r="317" spans="1:2" x14ac:dyDescent="0.2">
      <c r="A317" s="12" t="s">
        <v>240</v>
      </c>
      <c r="B317" s="12" t="s">
        <v>241</v>
      </c>
    </row>
    <row r="318" spans="1:2" x14ac:dyDescent="0.2">
      <c r="A318" s="46" t="s">
        <v>569</v>
      </c>
      <c r="B318" s="46" t="s">
        <v>11</v>
      </c>
    </row>
    <row r="319" spans="1:2" x14ac:dyDescent="0.2">
      <c r="A319" s="12" t="s">
        <v>93</v>
      </c>
      <c r="B319" s="12" t="s">
        <v>94</v>
      </c>
    </row>
    <row r="320" spans="1:2" x14ac:dyDescent="0.2">
      <c r="A320" s="46" t="s">
        <v>557</v>
      </c>
      <c r="B320" s="46" t="s">
        <v>558</v>
      </c>
    </row>
    <row r="321" spans="1:2" x14ac:dyDescent="0.2">
      <c r="A321" s="12" t="s">
        <v>227</v>
      </c>
      <c r="B321" s="12" t="s">
        <v>228</v>
      </c>
    </row>
    <row r="322" spans="1:2" x14ac:dyDescent="0.2">
      <c r="A322" s="46" t="s">
        <v>382</v>
      </c>
      <c r="B322" s="46" t="s">
        <v>383</v>
      </c>
    </row>
    <row r="323" spans="1:2" x14ac:dyDescent="0.2">
      <c r="A323" s="12" t="s">
        <v>496</v>
      </c>
      <c r="B323" s="12" t="s">
        <v>497</v>
      </c>
    </row>
    <row r="324" spans="1:2" x14ac:dyDescent="0.2">
      <c r="A324" s="46" t="s">
        <v>417</v>
      </c>
      <c r="B324" s="46" t="s">
        <v>377</v>
      </c>
    </row>
    <row r="325" spans="1:2" x14ac:dyDescent="0.2">
      <c r="A325" s="12" t="s">
        <v>553</v>
      </c>
      <c r="B325" s="12" t="s">
        <v>554</v>
      </c>
    </row>
    <row r="326" spans="1:2" x14ac:dyDescent="0.2">
      <c r="A326" s="12" t="s">
        <v>380</v>
      </c>
      <c r="B326" s="12" t="s">
        <v>381</v>
      </c>
    </row>
    <row r="327" spans="1:2" x14ac:dyDescent="0.2">
      <c r="A327" s="46" t="s">
        <v>106</v>
      </c>
      <c r="B327" s="46" t="s">
        <v>105</v>
      </c>
    </row>
    <row r="328" spans="1:2" x14ac:dyDescent="0.2">
      <c r="A328" s="12" t="s">
        <v>141</v>
      </c>
      <c r="B328" s="12" t="s">
        <v>140</v>
      </c>
    </row>
    <row r="329" spans="1:2" x14ac:dyDescent="0.2">
      <c r="A329" s="46" t="s">
        <v>495</v>
      </c>
      <c r="B329" s="46" t="s">
        <v>494</v>
      </c>
    </row>
    <row r="330" spans="1:2" x14ac:dyDescent="0.2">
      <c r="A330" s="12" t="s">
        <v>161</v>
      </c>
      <c r="B330" s="12" t="s">
        <v>162</v>
      </c>
    </row>
    <row r="331" spans="1:2" x14ac:dyDescent="0.2">
      <c r="A331" s="46" t="s">
        <v>478</v>
      </c>
      <c r="B331" s="46" t="s">
        <v>245</v>
      </c>
    </row>
    <row r="332" spans="1:2" x14ac:dyDescent="0.2">
      <c r="A332" s="12" t="s">
        <v>321</v>
      </c>
      <c r="B332" s="12" t="s">
        <v>322</v>
      </c>
    </row>
    <row r="333" spans="1:2" x14ac:dyDescent="0.2">
      <c r="A333" s="46" t="s">
        <v>107</v>
      </c>
      <c r="B333" s="46" t="s">
        <v>105</v>
      </c>
    </row>
    <row r="334" spans="1:2" x14ac:dyDescent="0.2">
      <c r="A334" s="12" t="s">
        <v>400</v>
      </c>
      <c r="B334" s="12" t="s">
        <v>401</v>
      </c>
    </row>
    <row r="335" spans="1:2" x14ac:dyDescent="0.2">
      <c r="A335" s="46" t="s">
        <v>290</v>
      </c>
      <c r="B335" s="46" t="s">
        <v>291</v>
      </c>
    </row>
    <row r="336" spans="1:2" x14ac:dyDescent="0.2">
      <c r="A336" s="12" t="s">
        <v>601</v>
      </c>
      <c r="B336" s="12" t="s">
        <v>602</v>
      </c>
    </row>
    <row r="337" spans="1:2" x14ac:dyDescent="0.2">
      <c r="A337" s="46" t="s">
        <v>57</v>
      </c>
      <c r="B337" s="46" t="s">
        <v>58</v>
      </c>
    </row>
    <row r="338" spans="1:2" x14ac:dyDescent="0.2">
      <c r="A338" s="12" t="s">
        <v>435</v>
      </c>
      <c r="B338" s="12" t="s">
        <v>436</v>
      </c>
    </row>
    <row r="339" spans="1:2" x14ac:dyDescent="0.2">
      <c r="A339" s="12" t="s">
        <v>244</v>
      </c>
      <c r="B339" s="12" t="s">
        <v>245</v>
      </c>
    </row>
    <row r="340" spans="1:2" x14ac:dyDescent="0.2">
      <c r="A340" s="46" t="s">
        <v>363</v>
      </c>
      <c r="B340" s="46" t="s">
        <v>364</v>
      </c>
    </row>
    <row r="341" spans="1:2" x14ac:dyDescent="0.2">
      <c r="A341" s="12" t="s">
        <v>424</v>
      </c>
      <c r="B341" s="12" t="s">
        <v>425</v>
      </c>
    </row>
    <row r="342" spans="1:2" x14ac:dyDescent="0.2">
      <c r="A342" s="46" t="s">
        <v>282</v>
      </c>
      <c r="B342" s="46" t="s">
        <v>283</v>
      </c>
    </row>
    <row r="343" spans="1:2" x14ac:dyDescent="0.2">
      <c r="A343" s="12" t="s">
        <v>189</v>
      </c>
      <c r="B343" s="12" t="s">
        <v>190</v>
      </c>
    </row>
    <row r="344" spans="1:2" x14ac:dyDescent="0.2">
      <c r="A344" s="46" t="s">
        <v>209</v>
      </c>
      <c r="B344" s="46" t="s">
        <v>153</v>
      </c>
    </row>
    <row r="345" spans="1:2" x14ac:dyDescent="0.2">
      <c r="A345" s="12" t="s">
        <v>370</v>
      </c>
      <c r="B345" s="12" t="s">
        <v>371</v>
      </c>
    </row>
    <row r="346" spans="1:2" x14ac:dyDescent="0.2">
      <c r="A346" s="46" t="s">
        <v>426</v>
      </c>
      <c r="B346" s="46" t="s">
        <v>427</v>
      </c>
    </row>
    <row r="347" spans="1:2" x14ac:dyDescent="0.2">
      <c r="A347" s="12" t="s">
        <v>444</v>
      </c>
      <c r="B347" s="12" t="s">
        <v>445</v>
      </c>
    </row>
    <row r="348" spans="1:2" x14ac:dyDescent="0.2">
      <c r="A348" s="12" t="s">
        <v>47</v>
      </c>
      <c r="B348" s="12" t="s">
        <v>48</v>
      </c>
    </row>
    <row r="349" spans="1:2" x14ac:dyDescent="0.2">
      <c r="A349" s="46" t="s">
        <v>159</v>
      </c>
      <c r="B349" s="46" t="s">
        <v>157</v>
      </c>
    </row>
    <row r="350" spans="1:2" x14ac:dyDescent="0.2">
      <c r="A350" s="46" t="s">
        <v>183</v>
      </c>
      <c r="B350" s="46" t="s">
        <v>184</v>
      </c>
    </row>
    <row r="351" spans="1:2" x14ac:dyDescent="0.2">
      <c r="A351" s="12" t="s">
        <v>412</v>
      </c>
      <c r="B351" s="12"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C6780-E616-4091-926B-16B97DAD42F4}">
  <dimension ref="A1:AA45"/>
  <sheetViews>
    <sheetView zoomScale="84" zoomScaleNormal="84" workbookViewId="0">
      <selection activeCell="B33" sqref="B33"/>
    </sheetView>
  </sheetViews>
  <sheetFormatPr defaultRowHeight="14.25" x14ac:dyDescent="0.2"/>
  <sheetData>
    <row r="1" spans="1:27" x14ac:dyDescent="0.2">
      <c r="A1" s="47"/>
      <c r="B1" s="47"/>
      <c r="C1" s="47"/>
      <c r="D1" s="47"/>
      <c r="E1" s="47"/>
      <c r="F1" s="47"/>
      <c r="G1" s="47"/>
      <c r="H1" s="47"/>
      <c r="I1" s="47"/>
      <c r="J1" s="47"/>
      <c r="K1" s="47"/>
      <c r="L1" s="47"/>
      <c r="M1" s="47"/>
      <c r="N1" s="47"/>
      <c r="O1" s="47"/>
      <c r="P1" s="47"/>
      <c r="Q1" s="47"/>
      <c r="R1" s="47"/>
      <c r="S1" s="47"/>
      <c r="T1" s="47"/>
      <c r="U1" s="47"/>
      <c r="V1" s="47"/>
      <c r="W1" s="47"/>
      <c r="X1" s="47"/>
      <c r="Y1" s="47"/>
      <c r="Z1" s="47"/>
      <c r="AA1" s="47"/>
    </row>
    <row r="2" spans="1:27" x14ac:dyDescent="0.2">
      <c r="A2" s="47"/>
      <c r="B2" s="47"/>
      <c r="C2" s="47"/>
      <c r="D2" s="47"/>
      <c r="E2" s="47"/>
      <c r="F2" s="47"/>
      <c r="G2" s="47"/>
      <c r="H2" s="47"/>
      <c r="I2" s="47"/>
      <c r="J2" s="47"/>
      <c r="K2" s="47"/>
      <c r="L2" s="47"/>
      <c r="M2" s="47"/>
      <c r="N2" s="47"/>
      <c r="O2" s="47"/>
      <c r="P2" s="47"/>
      <c r="Q2" s="47"/>
      <c r="R2" s="47"/>
      <c r="S2" s="47"/>
      <c r="T2" s="47"/>
      <c r="U2" s="47"/>
      <c r="V2" s="47"/>
      <c r="W2" s="47"/>
      <c r="X2" s="47"/>
      <c r="Y2" s="47"/>
      <c r="Z2" s="47"/>
      <c r="AA2" s="47"/>
    </row>
    <row r="3" spans="1:27" x14ac:dyDescent="0.2">
      <c r="A3" s="47"/>
      <c r="B3" s="47"/>
      <c r="C3" s="47"/>
      <c r="D3" s="47"/>
      <c r="E3" s="47"/>
      <c r="F3" s="47"/>
      <c r="G3" s="47"/>
      <c r="H3" s="47"/>
      <c r="I3" s="47"/>
      <c r="J3" s="47"/>
      <c r="K3" s="47"/>
      <c r="L3" s="47"/>
      <c r="M3" s="47"/>
      <c r="N3" s="47"/>
      <c r="O3" s="47"/>
      <c r="P3" s="47"/>
      <c r="Q3" s="47"/>
      <c r="R3" s="47"/>
      <c r="S3" s="47"/>
      <c r="T3" s="47"/>
      <c r="U3" s="47"/>
      <c r="V3" s="47"/>
      <c r="W3" s="47"/>
      <c r="X3" s="47"/>
      <c r="Y3" s="47"/>
      <c r="Z3" s="47"/>
      <c r="AA3" s="47"/>
    </row>
    <row r="4" spans="1:27" x14ac:dyDescent="0.2">
      <c r="A4" s="47"/>
      <c r="B4" s="47"/>
      <c r="C4" s="47"/>
      <c r="D4" s="47"/>
      <c r="E4" s="47"/>
      <c r="F4" s="47"/>
      <c r="G4" s="47"/>
      <c r="H4" s="47"/>
      <c r="I4" s="47"/>
      <c r="J4" s="47"/>
      <c r="K4" s="47"/>
      <c r="L4" s="47"/>
      <c r="M4" s="47"/>
      <c r="N4" s="47"/>
      <c r="O4" s="47"/>
      <c r="P4" s="47"/>
      <c r="Q4" s="47"/>
      <c r="R4" s="47"/>
      <c r="S4" s="47"/>
      <c r="T4" s="47"/>
      <c r="U4" s="47"/>
      <c r="V4" s="47"/>
      <c r="W4" s="47"/>
      <c r="X4" s="47"/>
      <c r="Y4" s="47"/>
      <c r="Z4" s="47"/>
      <c r="AA4" s="47"/>
    </row>
    <row r="5" spans="1:27" x14ac:dyDescent="0.2">
      <c r="A5" s="47"/>
      <c r="B5" s="47"/>
      <c r="C5" s="47"/>
      <c r="D5" s="47"/>
      <c r="E5" s="47"/>
      <c r="F5" s="47"/>
      <c r="G5" s="47"/>
      <c r="H5" s="47"/>
      <c r="I5" s="47"/>
      <c r="J5" s="47"/>
      <c r="K5" s="47"/>
      <c r="L5" s="47"/>
      <c r="M5" s="47"/>
      <c r="N5" s="47"/>
      <c r="O5" s="47"/>
      <c r="P5" s="47"/>
      <c r="Q5" s="47"/>
      <c r="R5" s="47"/>
      <c r="S5" s="47"/>
      <c r="T5" s="47"/>
      <c r="U5" s="47"/>
      <c r="V5" s="47"/>
      <c r="W5" s="47"/>
      <c r="X5" s="47"/>
      <c r="Y5" s="47"/>
      <c r="Z5" s="47"/>
      <c r="AA5" s="47"/>
    </row>
    <row r="6" spans="1:27" x14ac:dyDescent="0.2">
      <c r="A6" s="47"/>
      <c r="B6" s="47"/>
      <c r="C6" s="47"/>
      <c r="D6" s="47"/>
      <c r="E6" s="47"/>
      <c r="F6" s="47"/>
      <c r="G6" s="47"/>
      <c r="H6" s="47"/>
      <c r="I6" s="47"/>
      <c r="J6" s="47"/>
      <c r="K6" s="47"/>
      <c r="L6" s="47"/>
      <c r="M6" s="47"/>
      <c r="N6" s="47"/>
      <c r="O6" s="47"/>
      <c r="P6" s="47"/>
      <c r="Q6" s="47"/>
      <c r="R6" s="47"/>
      <c r="S6" s="47"/>
      <c r="T6" s="47"/>
      <c r="U6" s="47"/>
      <c r="V6" s="47"/>
      <c r="W6" s="47"/>
      <c r="X6" s="47"/>
      <c r="Y6" s="47"/>
      <c r="Z6" s="47"/>
      <c r="AA6" s="47"/>
    </row>
    <row r="7" spans="1:27" x14ac:dyDescent="0.2">
      <c r="A7" s="47"/>
      <c r="B7" s="47"/>
      <c r="C7" s="47"/>
      <c r="D7" s="47"/>
      <c r="E7" s="47"/>
      <c r="F7" s="47"/>
      <c r="G7" s="47"/>
      <c r="H7" s="47"/>
      <c r="I7" s="47"/>
      <c r="J7" s="47"/>
      <c r="K7" s="47"/>
      <c r="L7" s="47"/>
      <c r="M7" s="47"/>
      <c r="N7" s="47"/>
      <c r="O7" s="47"/>
      <c r="P7" s="47"/>
      <c r="Q7" s="47"/>
      <c r="R7" s="47"/>
      <c r="S7" s="47"/>
      <c r="T7" s="47"/>
      <c r="U7" s="47"/>
      <c r="V7" s="47"/>
      <c r="W7" s="47"/>
      <c r="X7" s="47"/>
      <c r="Y7" s="47"/>
      <c r="Z7" s="47"/>
      <c r="AA7" s="47"/>
    </row>
    <row r="8" spans="1:27" x14ac:dyDescent="0.2">
      <c r="A8" s="47"/>
      <c r="B8" s="47"/>
      <c r="C8" s="47"/>
      <c r="D8" s="47"/>
      <c r="E8" s="47"/>
      <c r="F8" s="47"/>
      <c r="G8" s="47"/>
      <c r="H8" s="47"/>
      <c r="I8" s="47"/>
      <c r="J8" s="47"/>
      <c r="K8" s="47"/>
      <c r="L8" s="47"/>
      <c r="M8" s="47"/>
      <c r="N8" s="47"/>
      <c r="O8" s="47"/>
      <c r="P8" s="47"/>
      <c r="Q8" s="47"/>
      <c r="R8" s="47"/>
      <c r="S8" s="47"/>
      <c r="T8" s="47"/>
      <c r="U8" s="47"/>
      <c r="V8" s="47"/>
      <c r="W8" s="47"/>
      <c r="X8" s="47"/>
      <c r="Y8" s="47"/>
      <c r="Z8" s="47"/>
      <c r="AA8" s="47"/>
    </row>
    <row r="9" spans="1:27" x14ac:dyDescent="0.2">
      <c r="A9" s="47"/>
      <c r="B9" s="47"/>
      <c r="C9" s="47"/>
      <c r="D9" s="47"/>
      <c r="E9" s="47"/>
      <c r="F9" s="47"/>
      <c r="G9" s="47"/>
      <c r="H9" s="47"/>
      <c r="I9" s="47"/>
      <c r="J9" s="47"/>
      <c r="K9" s="47"/>
      <c r="L9" s="47"/>
      <c r="M9" s="47"/>
      <c r="N9" s="47"/>
      <c r="O9" s="47"/>
      <c r="P9" s="47"/>
      <c r="Q9" s="47"/>
      <c r="R9" s="47"/>
      <c r="S9" s="47"/>
      <c r="T9" s="47"/>
      <c r="U9" s="47"/>
      <c r="V9" s="47"/>
      <c r="W9" s="47"/>
      <c r="X9" s="47"/>
      <c r="Y9" s="47"/>
      <c r="Z9" s="47"/>
      <c r="AA9" s="47"/>
    </row>
    <row r="10" spans="1:27" x14ac:dyDescent="0.2">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row>
    <row r="11" spans="1:27" x14ac:dyDescent="0.2">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row>
    <row r="12" spans="1:27" x14ac:dyDescent="0.2">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row>
    <row r="13" spans="1:27" x14ac:dyDescent="0.2">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row>
    <row r="14" spans="1:27" x14ac:dyDescent="0.2">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row>
    <row r="15" spans="1:27" x14ac:dyDescent="0.2">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row>
    <row r="16" spans="1:27" x14ac:dyDescent="0.2">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row>
    <row r="17" spans="1:27" x14ac:dyDescent="0.2">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row>
    <row r="18" spans="1:27" x14ac:dyDescent="0.2">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row>
    <row r="19" spans="1:27" x14ac:dyDescent="0.2">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row>
    <row r="20" spans="1:27" x14ac:dyDescent="0.2">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row>
    <row r="21" spans="1:27" x14ac:dyDescent="0.2">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row>
    <row r="22" spans="1:27" x14ac:dyDescent="0.2">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row>
    <row r="23" spans="1:27" x14ac:dyDescent="0.2">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row>
    <row r="24" spans="1:27" x14ac:dyDescent="0.2">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row>
    <row r="25" spans="1:27" x14ac:dyDescent="0.2">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row>
    <row r="26" spans="1:27" x14ac:dyDescent="0.2">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row>
    <row r="27" spans="1:27" x14ac:dyDescent="0.2">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row>
    <row r="28" spans="1:27" x14ac:dyDescent="0.2">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row>
    <row r="29" spans="1:27" x14ac:dyDescent="0.2">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row>
    <row r="30" spans="1:27" x14ac:dyDescent="0.2">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row>
    <row r="31" spans="1:27" x14ac:dyDescent="0.2">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row>
    <row r="32" spans="1:27" x14ac:dyDescent="0.2">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row>
    <row r="33" spans="1:27" x14ac:dyDescent="0.2">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row>
    <row r="34" spans="1:27" x14ac:dyDescent="0.2">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row>
    <row r="35" spans="1:27" x14ac:dyDescent="0.2">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row>
    <row r="36" spans="1:27" x14ac:dyDescent="0.2">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row>
    <row r="37" spans="1:27" x14ac:dyDescent="0.2">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row>
    <row r="38" spans="1:27" x14ac:dyDescent="0.2">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row>
    <row r="39" spans="1:27" x14ac:dyDescent="0.2">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row>
    <row r="40" spans="1:27" x14ac:dyDescent="0.2">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row>
    <row r="41" spans="1:27" x14ac:dyDescent="0.2">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row>
    <row r="42" spans="1:27" x14ac:dyDescent="0.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row>
    <row r="43" spans="1:27" x14ac:dyDescent="0.2">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row>
    <row r="44" spans="1:27" x14ac:dyDescent="0.2">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row>
    <row r="45" spans="1:27" x14ac:dyDescent="0.2">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bestsellers with categories</vt:lpstr>
      <vt:lpstr>Drop List</vt:lpstr>
      <vt:lpstr>Pivot Table2</vt:lpstr>
      <vt:lpstr>Sheet4</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Abdulbasit Sharaf</dc:creator>
  <cp:lastModifiedBy>Ahmed Dahman</cp:lastModifiedBy>
  <dcterms:created xsi:type="dcterms:W3CDTF">2025-06-19T21:51:14Z</dcterms:created>
  <dcterms:modified xsi:type="dcterms:W3CDTF">2025-06-26T03:45:24Z</dcterms:modified>
</cp:coreProperties>
</file>