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space\N4_HK1\DA-KTPM_kiemthuphanmem\"/>
    </mc:Choice>
  </mc:AlternateContent>
  <xr:revisionPtr revIDLastSave="0" documentId="8_{9411C626-DA20-4756-B4DD-6184FB1C2070}" xr6:coauthVersionLast="47" xr6:coauthVersionMax="47" xr10:uidLastSave="{00000000-0000-0000-0000-000000000000}"/>
  <bookViews>
    <workbookView xWindow="-120" yWindow="-120" windowWidth="29040" windowHeight="15720" xr2:uid="{11C7C711-8709-43F0-B358-E52AA1ABAB2D}"/>
  </bookViews>
  <sheets>
    <sheet name="Cover" sheetId="1" r:id="rId1"/>
    <sheet name="Test Report" sheetId="2" r:id="rId2"/>
    <sheet name="Function_id1" sheetId="3" r:id="rId3"/>
    <sheet name="Test Case-To-Requirements Trace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  <c r="D7" i="3"/>
  <c r="C7" i="3"/>
  <c r="B7" i="3"/>
  <c r="E9" i="2"/>
  <c r="D9" i="2"/>
  <c r="G9" i="2" s="1"/>
  <c r="B9" i="2"/>
  <c r="G6" i="2"/>
  <c r="F7" i="3" l="1"/>
  <c r="F10" i="2" l="1"/>
  <c r="E10" i="2"/>
  <c r="C10" i="2"/>
  <c r="D10" i="2"/>
</calcChain>
</file>

<file path=xl/sharedStrings.xml><?xml version="1.0" encoding="utf-8"?>
<sst xmlns="http://schemas.openxmlformats.org/spreadsheetml/2006/main" count="156" uniqueCount="110">
  <si>
    <t>Test report</t>
  </si>
  <si>
    <t>Project Name</t>
  </si>
  <si>
    <t>XXX</t>
  </si>
  <si>
    <t>Creator</t>
  </si>
  <si>
    <t>Project Code</t>
  </si>
  <si>
    <t>Approver</t>
  </si>
  <si>
    <t>Create date</t>
  </si>
  <si>
    <t>Version</t>
  </si>
  <si>
    <t>Revision History</t>
  </si>
  <si>
    <t>Date of revision</t>
  </si>
  <si>
    <t>Revised part</t>
  </si>
  <si>
    <t>*A、D、M</t>
  </si>
  <si>
    <t>Contents</t>
  </si>
  <si>
    <t>Remarks</t>
  </si>
  <si>
    <t>All</t>
  </si>
  <si>
    <t>A</t>
  </si>
  <si>
    <t>Fist time created</t>
  </si>
  <si>
    <t>Create test report template</t>
  </si>
  <si>
    <t xml:space="preserve">Test Report </t>
  </si>
  <si>
    <t>Reviewer / Approver</t>
  </si>
  <si>
    <t>Revision</t>
  </si>
  <si>
    <t>No.</t>
  </si>
  <si>
    <t>Flow</t>
  </si>
  <si>
    <t>Pass</t>
  </si>
  <si>
    <t>Fail</t>
  </si>
  <si>
    <t>N/A</t>
  </si>
  <si>
    <t>Untested</t>
  </si>
  <si>
    <t>Total</t>
  </si>
  <si>
    <t>Function_id1</t>
  </si>
  <si>
    <t>Description</t>
  </si>
  <si>
    <t>Test table</t>
  </si>
  <si>
    <t>Number of test cases Pass (P)</t>
  </si>
  <si>
    <t>Number of test cases Untested (U)</t>
  </si>
  <si>
    <t>Number of test cases Fail (F)</t>
  </si>
  <si>
    <t>Number of test cases N/A</t>
  </si>
  <si>
    <t>Test Case ID</t>
  </si>
  <si>
    <t>Precondition</t>
  </si>
  <si>
    <t>Steps</t>
  </si>
  <si>
    <t>Conditions</t>
  </si>
  <si>
    <t>Expected results</t>
  </si>
  <si>
    <t>Test results</t>
  </si>
  <si>
    <t>Refer</t>
  </si>
  <si>
    <t>Tester</t>
  </si>
  <si>
    <t>Test date</t>
  </si>
  <si>
    <t>Check GUI screen</t>
  </si>
  <si>
    <t>Check init Screen</t>
  </si>
  <si>
    <t>TC-001</t>
  </si>
  <si>
    <t>Kiểm tra giao diện khởi tạo.</t>
  </si>
  <si>
    <t>Truy cập vào website cho thuê xe.</t>
  </si>
  <si>
    <t>1. Nhập URL ứng dụng vào trình duyệt.</t>
  </si>
  <si>
    <t>Giao diện phải được hiển thị đầy đủ và chính xác.</t>
  </si>
  <si>
    <t>Giao diện đăng nhập hiển thị đầy đủ các trường như yêu cầu.</t>
  </si>
  <si>
    <t>2. Quan sát giao diện đăng nhập.</t>
  </si>
  <si>
    <t>Check validate các item</t>
  </si>
  <si>
    <t>TC-002</t>
  </si>
  <si>
    <t>Thêm xe hơi vào đơn thuê.</t>
  </si>
  <si>
    <t>Không có xe hơi nào trong đơn thuê.</t>
  </si>
  <si>
    <t>Đơn hàng rỗng trước khi thêm xe hơi.</t>
  </si>
  <si>
    <t>Xe hơi được thêm thành công vào đơn thuê.</t>
  </si>
  <si>
    <t>Thành Đạt</t>
  </si>
  <si>
    <t>TC-003</t>
  </si>
  <si>
    <t>Thêm xe đạp vào đơn thuê.</t>
  </si>
  <si>
    <t>Không có xe đạp nào trong đơn thuê.</t>
  </si>
  <si>
    <t>Đơn hàng rỗng trước khi thêm xe đạp.</t>
  </si>
  <si>
    <t>Xe đạp được thêm thành công vào đơn thuê.</t>
  </si>
  <si>
    <t>TC-004</t>
  </si>
  <si>
    <t>Xóa xe hơi khỏi đơn thuê.</t>
  </si>
  <si>
    <t>Có ít nhất một xe hơi trong đơn thuê.</t>
  </si>
  <si>
    <t>Xe hơi cần xóa phải tồn tại trong đơn thuê.</t>
  </si>
  <si>
    <t>Xe hơi được xóa thành công khỏi đơn thuê.</t>
  </si>
  <si>
    <t>TC-005</t>
  </si>
  <si>
    <t>Nhận xe đạp miễn phí khi thuê xe hơi với giá trị lớn hơn 600 EUR.</t>
  </si>
  <si>
    <t>Tổng giá trị thuê xe hơi là 600 EUR hoặc ít hơn.</t>
  </si>
  <si>
    <t>1. Thêm xe hơi có tổng giá trị &gt; 600 EUR.</t>
  </si>
  <si>
    <t>Tổng giá trị xe hơi trong đơn thuê phải vượt ngưỡng 600 EUR.</t>
  </si>
  <si>
    <t>Một xe đạp miễn phí được thêm vào đơn thuê.</t>
  </si>
  <si>
    <t>2. Kiểm tra xe đạp miễn phí được thêm vào đơn thuê.</t>
  </si>
  <si>
    <t>TC-006</t>
  </si>
  <si>
    <t>Hủy xe đạp miễn phí khi giá trị xe hơi giảm xuống dưới 600 EUR.</t>
  </si>
  <si>
    <t>Xe đạp miễn phí đã được thêm vào khi tổng giá trị xe hơi &gt; 600 EUR.</t>
  </si>
  <si>
    <t>1. Xóa một số xe hơi để tổng giá trị giảm xuống &lt; 600 EUR.</t>
  </si>
  <si>
    <t>Ngưỡng giảm giá không còn thỏa mãn.</t>
  </si>
  <si>
    <t>Xe đạp miễn phí bị xóa khỏi đơn thuê.</t>
  </si>
  <si>
    <t>2. Kiểm tra trạng thái xe đạp miễn phí.</t>
  </si>
  <si>
    <t>TC-007</t>
  </si>
  <si>
    <t>Thêm lại xe đạp miễn phí sau khi tổng giá trị xe hơi đạt lại ngưỡng giảm giá.</t>
  </si>
  <si>
    <t>Xe đạp miễn phí đã bị xóa khi tổng giá trị xe hơi giảm xuống.</t>
  </si>
  <si>
    <t>1. Thêm lại xe hơi để tổng giá trị vượt ngưỡng 600 EUR.</t>
  </si>
  <si>
    <t>Ngưỡng giảm giá lại thỏa mãn.</t>
  </si>
  <si>
    <t>Một xe đạp miễn phí được thêm lại vào đơn thuê.</t>
  </si>
  <si>
    <t>TC-008</t>
  </si>
  <si>
    <t>Xóa xe đạp miễn phí nhưng thêm lại sau đó, giảm giá vẫn được áp dụng.</t>
  </si>
  <si>
    <t>Xe đạp miễn phí đã được thêm vào đơn thuê.</t>
  </si>
  <si>
    <t>1. Xóa xe đạp miễn phí.</t>
  </si>
  <si>
    <t>Xe đạp đã bị xóa nhưng được thêm lại trong cùng đơn thuê.</t>
  </si>
  <si>
    <t>Giá trị của xe đạp được chuyển về 0 EUR và giảm giá vẫn được áp dụng.</t>
  </si>
  <si>
    <t>2. Thêm lại xe đạp miễn phí.</t>
  </si>
  <si>
    <t>TC-009</t>
  </si>
  <si>
    <t>Kiểm tra trạng thái khi khách hàng xóa xe hơi làm giảm ngưỡng giảm giá nhưng sau đó thêm xe đạp mới.</t>
  </si>
  <si>
    <t>Xe hơi bị xóa làm giảm giá trị tổng xuống dưới ngưỡng giảm giá.</t>
  </si>
  <si>
    <t>Xe hơi bị xóa làm ngưỡng không thỏa mãn nhưng xe đạp mới vẫn được thêm vào.</t>
  </si>
  <si>
    <t>Xe đạp mới được thêm thành công nhưng không miễn phí.</t>
  </si>
  <si>
    <t>2. Thêm một xe đạp mới vào đơn thuê.</t>
  </si>
  <si>
    <t>Requirement</t>
  </si>
  <si>
    <t>Test Case 1</t>
  </si>
  <si>
    <t>Test Case 2</t>
  </si>
  <si>
    <t>&lt;identify traceability&gt;</t>
  </si>
  <si>
    <t xml:space="preserve"> 1. Thêm một xe hơi vào đơn thuê.</t>
  </si>
  <si>
    <t xml:space="preserve"> 1. Thêm một xe đạp vào đơn thuê.</t>
  </si>
  <si>
    <t xml:space="preserve"> 1. Xóa một xe hơi khỏi đơn thuê.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</si>
</sst>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/m/d;@"/>
    <numFmt numFmtId="165" formatCode="0.0_);[Red]\(0.0\)"/>
    <numFmt numFmtId="166" formatCode="d\-mmm\-yy;@"/>
    <numFmt numFmtId="167" formatCode="0.00_);[Red]\(0.00\)"/>
    <numFmt numFmtId="168" formatCode="&quot;GUI_&quot;00"/>
    <numFmt numFmtId="169" formatCode="[$-409]d\-mmm\-yy;@"/>
    <numFmt numFmtId="170" formatCode="[$-409]d/mmm/yy;@"/>
    <numFmt numFmtId="171" formatCode="&quot;TC-&quot;000"/>
  </numFmts>
  <fonts count="26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ＭＳ Ｐゴシック"/>
      <family val="3"/>
      <charset val="128"/>
    </font>
    <font>
      <sz val="10"/>
      <name val="Meiryo UI"/>
      <family val="3"/>
      <charset val="128"/>
    </font>
    <font>
      <b/>
      <sz val="18"/>
      <color rgb="FF7030A0"/>
      <name val="Meiryo UI"/>
      <family val="2"/>
      <charset val="128"/>
    </font>
    <font>
      <b/>
      <sz val="10"/>
      <color indexed="60"/>
      <name val="Meiryo UI"/>
      <family val="3"/>
      <charset val="128"/>
    </font>
    <font>
      <i/>
      <sz val="10"/>
      <color indexed="17"/>
      <name val="Meiryo UI"/>
      <family val="3"/>
      <charset val="128"/>
    </font>
    <font>
      <b/>
      <sz val="10"/>
      <name val="Meiryo UI"/>
      <family val="3"/>
      <charset val="128"/>
    </font>
    <font>
      <i/>
      <sz val="10"/>
      <name val="Meiryo UI"/>
      <family val="3"/>
      <charset val="128"/>
    </font>
    <font>
      <b/>
      <sz val="10"/>
      <color indexed="9"/>
      <name val="Meiryo UI"/>
      <family val="3"/>
      <charset val="128"/>
    </font>
    <font>
      <i/>
      <sz val="10"/>
      <color theme="1"/>
      <name val="Meiryo UI"/>
      <family val="3"/>
      <charset val="128"/>
    </font>
    <font>
      <b/>
      <sz val="16"/>
      <color rgb="FF7030A0"/>
      <name val="Meiryo UI"/>
      <family val="3"/>
      <charset val="128"/>
    </font>
    <font>
      <b/>
      <sz val="14"/>
      <color rgb="FF1F497D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i/>
      <sz val="14"/>
      <color theme="1"/>
      <name val="Arial"/>
      <family val="2"/>
    </font>
    <font>
      <sz val="14"/>
      <name val="Arial"/>
      <family val="2"/>
    </font>
    <font>
      <b/>
      <sz val="14"/>
      <color rgb="FFFF0000"/>
      <name val="Arial"/>
      <family val="2"/>
    </font>
    <font>
      <b/>
      <sz val="14"/>
      <color indexed="8"/>
      <name val="Arial"/>
      <family val="2"/>
    </font>
    <font>
      <i/>
      <sz val="14"/>
      <color indexed="8"/>
      <name val="Arial"/>
      <family val="2"/>
    </font>
    <font>
      <sz val="14"/>
      <color theme="0"/>
      <name val="Arial"/>
      <family val="2"/>
    </font>
    <font>
      <sz val="14"/>
      <color rgb="FFFFFFFF"/>
      <name val="Arial"/>
      <family val="2"/>
    </font>
    <font>
      <b/>
      <sz val="14"/>
      <color theme="1"/>
      <name val="Arial"/>
      <family val="2"/>
    </font>
    <font>
      <sz val="12"/>
      <color theme="1"/>
      <name val="Times New Roman"/>
      <family val="1"/>
    </font>
    <font>
      <sz val="8"/>
      <name val="Aptos Narrow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8" tint="0.59999389629810485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rgb="FFA7D6E3"/>
        <bgColor indexed="32"/>
      </patternFill>
    </fill>
    <fill>
      <patternFill patternType="solid">
        <fgColor theme="4" tint="0.59999389629810485"/>
        <bgColor indexed="26"/>
      </patternFill>
    </fill>
    <fill>
      <patternFill patternType="solid">
        <fgColor theme="0"/>
        <bgColor indexed="41"/>
      </patternFill>
    </fill>
    <fill>
      <patternFill patternType="solid">
        <fgColor theme="4" tint="-0.249977111117893"/>
        <bgColor indexed="32"/>
      </patternFill>
    </fill>
    <fill>
      <patternFill patternType="solid">
        <fgColor rgb="FF366092"/>
        <bgColor rgb="FF000080"/>
      </patternFill>
    </fill>
    <fill>
      <patternFill patternType="solid">
        <fgColor rgb="FFF4B08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41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41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8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1454817346722"/>
      </top>
      <bottom style="medium">
        <color theme="3" tint="0.39994506668294322"/>
      </bottom>
      <diagonal/>
    </border>
    <border>
      <left style="thin">
        <color theme="3" tint="0.39991454817346722"/>
      </left>
      <right style="thin">
        <color theme="4"/>
      </right>
      <top style="thin">
        <color theme="3" tint="0.39991454817346722"/>
      </top>
      <bottom style="medium">
        <color theme="3" tint="0.39994506668294322"/>
      </bottom>
      <diagonal/>
    </border>
    <border>
      <left style="thin">
        <color theme="4"/>
      </left>
      <right style="thin">
        <color indexed="6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theme="4"/>
      </bottom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3" fillId="0" borderId="0"/>
    <xf numFmtId="170" fontId="3" fillId="0" borderId="0"/>
    <xf numFmtId="170" fontId="2" fillId="0" borderId="0" applyNumberFormat="0" applyFill="0" applyBorder="0" applyAlignment="0" applyProtection="0"/>
  </cellStyleXfs>
  <cellXfs count="160">
    <xf numFmtId="0" fontId="0" fillId="0" borderId="0" xfId="0"/>
    <xf numFmtId="0" fontId="4" fillId="3" borderId="0" xfId="2" applyFont="1" applyFill="1" applyAlignment="1">
      <alignment horizontal="left" indent="1"/>
    </xf>
    <xf numFmtId="0" fontId="4" fillId="3" borderId="0" xfId="2" applyFont="1" applyFill="1"/>
    <xf numFmtId="0" fontId="5" fillId="3" borderId="1" xfId="2" applyFont="1" applyFill="1" applyBorder="1" applyAlignment="1">
      <alignment horizontal="center" vertical="center"/>
    </xf>
    <xf numFmtId="0" fontId="5" fillId="3" borderId="2" xfId="2" applyFont="1" applyFill="1" applyBorder="1" applyAlignment="1">
      <alignment horizontal="center" vertical="center"/>
    </xf>
    <xf numFmtId="0" fontId="5" fillId="3" borderId="3" xfId="2" applyFont="1" applyFill="1" applyBorder="1" applyAlignment="1">
      <alignment horizontal="center" vertical="center"/>
    </xf>
    <xf numFmtId="0" fontId="6" fillId="4" borderId="0" xfId="2" applyFont="1" applyFill="1" applyAlignment="1">
      <alignment horizontal="left" indent="1"/>
    </xf>
    <xf numFmtId="0" fontId="7" fillId="3" borderId="0" xfId="2" applyFont="1" applyFill="1" applyAlignment="1">
      <alignment horizontal="left" indent="1"/>
    </xf>
    <xf numFmtId="0" fontId="4" fillId="4" borderId="0" xfId="2" applyFont="1" applyFill="1"/>
    <xf numFmtId="0" fontId="8" fillId="5" borderId="4" xfId="2" applyFont="1" applyFill="1" applyBorder="1" applyAlignment="1">
      <alignment horizontal="left" vertical="center"/>
    </xf>
    <xf numFmtId="0" fontId="9" fillId="0" borderId="5" xfId="2" applyFont="1" applyBorder="1" applyAlignment="1">
      <alignment horizontal="left" vertical="center"/>
    </xf>
    <xf numFmtId="0" fontId="9" fillId="0" borderId="6" xfId="2" applyFont="1" applyBorder="1" applyAlignment="1">
      <alignment horizontal="left" vertical="center"/>
    </xf>
    <xf numFmtId="0" fontId="9" fillId="0" borderId="7" xfId="2" applyFont="1" applyBorder="1" applyAlignment="1">
      <alignment horizontal="left" vertical="center"/>
    </xf>
    <xf numFmtId="0" fontId="8" fillId="5" borderId="8" xfId="2" applyFont="1" applyFill="1" applyBorder="1" applyAlignment="1">
      <alignment horizontal="left" vertical="center"/>
    </xf>
    <xf numFmtId="0" fontId="9" fillId="0" borderId="9" xfId="2" applyFont="1" applyBorder="1" applyAlignment="1">
      <alignment vertical="center"/>
    </xf>
    <xf numFmtId="0" fontId="8" fillId="5" borderId="10" xfId="2" applyFont="1" applyFill="1" applyBorder="1" applyAlignment="1">
      <alignment horizontal="left" vertical="center"/>
    </xf>
    <xf numFmtId="0" fontId="9" fillId="0" borderId="11" xfId="2" applyFont="1" applyBorder="1" applyAlignment="1">
      <alignment horizontal="left" vertical="center"/>
    </xf>
    <xf numFmtId="0" fontId="9" fillId="0" borderId="12" xfId="2" applyFont="1" applyBorder="1" applyAlignment="1">
      <alignment horizontal="left" vertical="center"/>
    </xf>
    <xf numFmtId="0" fontId="9" fillId="0" borderId="13" xfId="2" applyFont="1" applyBorder="1" applyAlignment="1">
      <alignment horizontal="left" vertical="center"/>
    </xf>
    <xf numFmtId="0" fontId="8" fillId="5" borderId="14" xfId="2" applyFont="1" applyFill="1" applyBorder="1" applyAlignment="1">
      <alignment horizontal="left" vertical="center"/>
    </xf>
    <xf numFmtId="0" fontId="9" fillId="0" borderId="15" xfId="2" applyFont="1" applyBorder="1" applyAlignment="1">
      <alignment vertical="center"/>
    </xf>
    <xf numFmtId="0" fontId="8" fillId="5" borderId="16" xfId="2" applyFont="1" applyFill="1" applyBorder="1" applyAlignment="1">
      <alignment horizontal="left" vertical="center"/>
    </xf>
    <xf numFmtId="164" fontId="9" fillId="0" borderId="17" xfId="2" applyNumberFormat="1" applyFont="1" applyBorder="1" applyAlignment="1">
      <alignment horizontal="left" vertical="center" wrapText="1"/>
    </xf>
    <xf numFmtId="0" fontId="8" fillId="5" borderId="18" xfId="2" applyFont="1" applyFill="1" applyBorder="1" applyAlignment="1">
      <alignment horizontal="left" vertical="center"/>
    </xf>
    <xf numFmtId="165" fontId="9" fillId="0" borderId="19" xfId="2" applyNumberFormat="1" applyFont="1" applyBorder="1" applyAlignment="1">
      <alignment horizontal="left" vertical="center"/>
    </xf>
    <xf numFmtId="0" fontId="8" fillId="3" borderId="0" xfId="2" applyFont="1" applyFill="1"/>
    <xf numFmtId="0" fontId="7" fillId="3" borderId="0" xfId="2" applyFont="1" applyFill="1" applyAlignment="1">
      <alignment horizontal="left"/>
    </xf>
    <xf numFmtId="0" fontId="6" fillId="3" borderId="0" xfId="2" applyFont="1" applyFill="1" applyAlignment="1">
      <alignment horizontal="left" indent="1"/>
    </xf>
    <xf numFmtId="0" fontId="8" fillId="3" borderId="0" xfId="2" applyFont="1" applyFill="1" applyAlignment="1">
      <alignment horizontal="left"/>
    </xf>
    <xf numFmtId="166" fontId="10" fillId="6" borderId="20" xfId="2" applyNumberFormat="1" applyFont="1" applyFill="1" applyBorder="1" applyAlignment="1">
      <alignment horizontal="center" vertical="center"/>
    </xf>
    <xf numFmtId="0" fontId="10" fillId="6" borderId="21" xfId="2" applyFont="1" applyFill="1" applyBorder="1" applyAlignment="1">
      <alignment horizontal="center" vertical="center"/>
    </xf>
    <xf numFmtId="0" fontId="10" fillId="6" borderId="22" xfId="2" applyFont="1" applyFill="1" applyBorder="1" applyAlignment="1">
      <alignment horizontal="center" vertical="center"/>
    </xf>
    <xf numFmtId="14" fontId="11" fillId="3" borderId="23" xfId="0" applyNumberFormat="1" applyFont="1" applyFill="1" applyBorder="1" applyAlignment="1">
      <alignment vertical="center"/>
    </xf>
    <xf numFmtId="167" fontId="9" fillId="3" borderId="24" xfId="2" applyNumberFormat="1" applyFont="1" applyFill="1" applyBorder="1" applyAlignment="1">
      <alignment horizontal="left" vertical="center"/>
    </xf>
    <xf numFmtId="0" fontId="9" fillId="3" borderId="24" xfId="2" applyFont="1" applyFill="1" applyBorder="1" applyAlignment="1">
      <alignment vertical="center"/>
    </xf>
    <xf numFmtId="0" fontId="11" fillId="3" borderId="24" xfId="0" applyFont="1" applyFill="1" applyBorder="1" applyAlignment="1">
      <alignment horizontal="left" vertical="center"/>
    </xf>
    <xf numFmtId="0" fontId="11" fillId="3" borderId="24" xfId="0" applyFont="1" applyFill="1" applyBorder="1" applyAlignment="1">
      <alignment vertical="center" wrapText="1"/>
    </xf>
    <xf numFmtId="0" fontId="11" fillId="3" borderId="25" xfId="0" applyFont="1" applyFill="1" applyBorder="1" applyAlignment="1">
      <alignment horizontal="left" vertical="center" wrapText="1"/>
    </xf>
    <xf numFmtId="164" fontId="11" fillId="3" borderId="26" xfId="0" applyNumberFormat="1" applyFont="1" applyFill="1" applyBorder="1" applyAlignment="1">
      <alignment vertical="center"/>
    </xf>
    <xf numFmtId="167" fontId="9" fillId="3" borderId="23" xfId="2" applyNumberFormat="1" applyFont="1" applyFill="1" applyBorder="1" applyAlignment="1">
      <alignment horizontal="left" vertical="center"/>
    </xf>
    <xf numFmtId="0" fontId="9" fillId="3" borderId="23" xfId="2" applyFont="1" applyFill="1" applyBorder="1" applyAlignment="1">
      <alignment vertical="center"/>
    </xf>
    <xf numFmtId="0" fontId="11" fillId="3" borderId="23" xfId="0" applyFont="1" applyFill="1" applyBorder="1" applyAlignment="1">
      <alignment horizontal="left" vertical="center"/>
    </xf>
    <xf numFmtId="0" fontId="11" fillId="3" borderId="23" xfId="0" applyFont="1" applyFill="1" applyBorder="1" applyAlignment="1">
      <alignment vertical="center" wrapText="1"/>
    </xf>
    <xf numFmtId="0" fontId="11" fillId="3" borderId="27" xfId="0" applyFont="1" applyFill="1" applyBorder="1" applyAlignment="1">
      <alignment horizontal="left" vertical="center" wrapText="1"/>
    </xf>
    <xf numFmtId="14" fontId="11" fillId="3" borderId="26" xfId="0" applyNumberFormat="1" applyFont="1" applyFill="1" applyBorder="1" applyAlignment="1">
      <alignment vertical="center"/>
    </xf>
    <xf numFmtId="14" fontId="4" fillId="3" borderId="28" xfId="2" applyNumberFormat="1" applyFont="1" applyFill="1" applyBorder="1" applyAlignment="1">
      <alignment vertical="top"/>
    </xf>
    <xf numFmtId="167" fontId="4" fillId="3" borderId="29" xfId="2" applyNumberFormat="1" applyFont="1" applyFill="1" applyBorder="1" applyAlignment="1">
      <alignment vertical="top"/>
    </xf>
    <xf numFmtId="0" fontId="4" fillId="3" borderId="29" xfId="2" applyFont="1" applyFill="1" applyBorder="1" applyAlignment="1">
      <alignment vertical="top"/>
    </xf>
    <xf numFmtId="0" fontId="4" fillId="3" borderId="30" xfId="2" applyFont="1" applyFill="1" applyBorder="1" applyAlignment="1">
      <alignment vertical="top" wrapText="1"/>
    </xf>
    <xf numFmtId="0" fontId="4" fillId="3" borderId="30" xfId="2" applyFont="1" applyFill="1" applyBorder="1" applyAlignment="1">
      <alignment vertical="top"/>
    </xf>
    <xf numFmtId="14" fontId="4" fillId="3" borderId="31" xfId="2" applyNumberFormat="1" applyFont="1" applyFill="1" applyBorder="1" applyAlignment="1">
      <alignment vertical="top"/>
    </xf>
    <xf numFmtId="167" fontId="4" fillId="3" borderId="32" xfId="2" applyNumberFormat="1" applyFont="1" applyFill="1" applyBorder="1" applyAlignment="1">
      <alignment vertical="top"/>
    </xf>
    <xf numFmtId="0" fontId="4" fillId="3" borderId="32" xfId="2" applyFont="1" applyFill="1" applyBorder="1" applyAlignment="1">
      <alignment vertical="top"/>
    </xf>
    <xf numFmtId="0" fontId="4" fillId="3" borderId="33" xfId="2" applyFont="1" applyFill="1" applyBorder="1" applyAlignment="1">
      <alignment vertical="top"/>
    </xf>
    <xf numFmtId="14" fontId="4" fillId="3" borderId="34" xfId="2" applyNumberFormat="1" applyFont="1" applyFill="1" applyBorder="1" applyAlignment="1">
      <alignment vertical="top"/>
    </xf>
    <xf numFmtId="167" fontId="4" fillId="3" borderId="35" xfId="2" applyNumberFormat="1" applyFont="1" applyFill="1" applyBorder="1" applyAlignment="1">
      <alignment vertical="top"/>
    </xf>
    <xf numFmtId="0" fontId="4" fillId="3" borderId="35" xfId="2" applyFont="1" applyFill="1" applyBorder="1" applyAlignment="1">
      <alignment vertical="top"/>
    </xf>
    <xf numFmtId="0" fontId="4" fillId="3" borderId="36" xfId="2" applyFont="1" applyFill="1" applyBorder="1" applyAlignment="1">
      <alignment vertical="top"/>
    </xf>
    <xf numFmtId="0" fontId="8" fillId="5" borderId="37" xfId="2" applyFont="1" applyFill="1" applyBorder="1" applyAlignment="1">
      <alignment vertical="top"/>
    </xf>
    <xf numFmtId="0" fontId="8" fillId="5" borderId="38" xfId="2" applyFont="1" applyFill="1" applyBorder="1" applyAlignment="1">
      <alignment vertical="top"/>
    </xf>
    <xf numFmtId="0" fontId="9" fillId="0" borderId="8" xfId="2" applyFont="1" applyBorder="1" applyAlignment="1">
      <alignment horizontal="left" vertical="center"/>
    </xf>
    <xf numFmtId="0" fontId="8" fillId="5" borderId="39" xfId="2" applyFont="1" applyFill="1" applyBorder="1" applyAlignment="1">
      <alignment vertical="top"/>
    </xf>
    <xf numFmtId="0" fontId="8" fillId="5" borderId="40" xfId="2" applyFont="1" applyFill="1" applyBorder="1" applyAlignment="1">
      <alignment vertical="top"/>
    </xf>
    <xf numFmtId="0" fontId="8" fillId="5" borderId="13" xfId="2" applyFont="1" applyFill="1" applyBorder="1" applyAlignment="1">
      <alignment vertical="top"/>
    </xf>
    <xf numFmtId="0" fontId="9" fillId="0" borderId="41" xfId="2" applyFont="1" applyBorder="1" applyAlignment="1">
      <alignment horizontal="left" vertical="center"/>
    </xf>
    <xf numFmtId="0" fontId="8" fillId="5" borderId="42" xfId="2" applyFont="1" applyFill="1" applyBorder="1" applyAlignment="1">
      <alignment vertical="top"/>
    </xf>
    <xf numFmtId="0" fontId="8" fillId="5" borderId="43" xfId="2" applyFont="1" applyFill="1" applyBorder="1" applyAlignment="1">
      <alignment vertical="top"/>
    </xf>
    <xf numFmtId="0" fontId="8" fillId="5" borderId="44" xfId="2" applyFont="1" applyFill="1" applyBorder="1" applyAlignment="1">
      <alignment vertical="top"/>
    </xf>
    <xf numFmtId="0" fontId="8" fillId="5" borderId="16" xfId="2" applyFont="1" applyFill="1" applyBorder="1" applyAlignment="1">
      <alignment vertical="top"/>
    </xf>
    <xf numFmtId="0" fontId="4" fillId="3" borderId="45" xfId="2" applyFont="1" applyFill="1" applyBorder="1" applyAlignment="1">
      <alignment horizontal="center"/>
    </xf>
    <xf numFmtId="0" fontId="4" fillId="3" borderId="45" xfId="2" applyFont="1" applyFill="1" applyBorder="1"/>
    <xf numFmtId="1" fontId="4" fillId="3" borderId="45" xfId="2" applyNumberFormat="1" applyFont="1" applyFill="1" applyBorder="1" applyAlignment="1">
      <alignment horizontal="center"/>
    </xf>
    <xf numFmtId="0" fontId="8" fillId="3" borderId="45" xfId="2" applyFont="1" applyFill="1" applyBorder="1" applyAlignment="1">
      <alignment horizontal="center"/>
    </xf>
    <xf numFmtId="0" fontId="8" fillId="7" borderId="45" xfId="2" applyFont="1" applyFill="1" applyBorder="1"/>
    <xf numFmtId="1" fontId="8" fillId="7" borderId="45" xfId="2" applyNumberFormat="1" applyFont="1" applyFill="1" applyBorder="1" applyAlignment="1">
      <alignment horizontal="center"/>
    </xf>
    <xf numFmtId="168" fontId="13" fillId="8" borderId="0" xfId="0" applyNumberFormat="1" applyFont="1" applyFill="1" applyAlignment="1">
      <alignment horizontal="left" vertical="top"/>
    </xf>
    <xf numFmtId="169" fontId="13" fillId="8" borderId="0" xfId="0" applyNumberFormat="1" applyFont="1" applyFill="1" applyAlignment="1">
      <alignment vertical="center" wrapText="1"/>
    </xf>
    <xf numFmtId="169" fontId="13" fillId="0" borderId="0" xfId="0" applyNumberFormat="1" applyFont="1" applyAlignment="1">
      <alignment vertical="center" wrapText="1"/>
    </xf>
    <xf numFmtId="169" fontId="13" fillId="8" borderId="0" xfId="0" applyNumberFormat="1" applyFont="1" applyFill="1" applyAlignment="1">
      <alignment vertical="top" wrapText="1"/>
    </xf>
    <xf numFmtId="170" fontId="13" fillId="8" borderId="0" xfId="0" applyNumberFormat="1" applyFont="1" applyFill="1" applyAlignment="1">
      <alignment horizontal="center" vertical="top" wrapText="1"/>
    </xf>
    <xf numFmtId="169" fontId="13" fillId="8" borderId="0" xfId="0" applyNumberFormat="1" applyFont="1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/>
    </xf>
    <xf numFmtId="0" fontId="15" fillId="9" borderId="0" xfId="0" applyFont="1" applyFill="1"/>
    <xf numFmtId="0" fontId="15" fillId="0" borderId="0" xfId="0" applyFont="1"/>
    <xf numFmtId="168" fontId="13" fillId="8" borderId="0" xfId="0" applyNumberFormat="1" applyFont="1" applyFill="1" applyAlignment="1">
      <alignment vertical="top" wrapText="1"/>
    </xf>
    <xf numFmtId="169" fontId="14" fillId="10" borderId="46" xfId="3" applyNumberFormat="1" applyFont="1" applyFill="1" applyBorder="1" applyAlignment="1">
      <alignment vertical="top"/>
    </xf>
    <xf numFmtId="0" fontId="16" fillId="11" borderId="46" xfId="3" applyNumberFormat="1" applyFont="1" applyFill="1" applyBorder="1" applyAlignment="1">
      <alignment vertical="top" wrapText="1"/>
    </xf>
    <xf numFmtId="169" fontId="16" fillId="11" borderId="47" xfId="3" applyNumberFormat="1" applyFont="1" applyFill="1" applyBorder="1" applyAlignment="1">
      <alignment wrapText="1"/>
    </xf>
    <xf numFmtId="169" fontId="16" fillId="11" borderId="48" xfId="3" applyNumberFormat="1" applyFont="1" applyFill="1" applyBorder="1" applyAlignment="1">
      <alignment wrapText="1"/>
    </xf>
    <xf numFmtId="0" fontId="14" fillId="9" borderId="0" xfId="0" applyFont="1" applyFill="1" applyAlignment="1">
      <alignment horizontal="left" vertical="top"/>
    </xf>
    <xf numFmtId="0" fontId="14" fillId="9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169" fontId="16" fillId="11" borderId="46" xfId="3" applyNumberFormat="1" applyFont="1" applyFill="1" applyBorder="1" applyAlignment="1">
      <alignment vertical="top" wrapText="1"/>
    </xf>
    <xf numFmtId="169" fontId="16" fillId="11" borderId="47" xfId="3" applyNumberFormat="1" applyFont="1" applyFill="1" applyBorder="1" applyAlignment="1">
      <alignment vertical="center" wrapText="1"/>
    </xf>
    <xf numFmtId="169" fontId="16" fillId="11" borderId="48" xfId="3" applyNumberFormat="1" applyFont="1" applyFill="1" applyBorder="1" applyAlignment="1">
      <alignment vertical="center" wrapText="1"/>
    </xf>
    <xf numFmtId="0" fontId="14" fillId="3" borderId="0" xfId="0" applyFont="1" applyFill="1" applyAlignment="1">
      <alignment horizontal="center" vertical="center"/>
    </xf>
    <xf numFmtId="169" fontId="14" fillId="12" borderId="46" xfId="4" applyNumberFormat="1" applyFont="1" applyFill="1" applyBorder="1" applyAlignment="1">
      <alignment vertical="top"/>
    </xf>
    <xf numFmtId="169" fontId="18" fillId="12" borderId="47" xfId="4" applyNumberFormat="1" applyFont="1" applyFill="1" applyBorder="1" applyAlignment="1">
      <alignment vertical="top" wrapText="1"/>
    </xf>
    <xf numFmtId="169" fontId="18" fillId="12" borderId="48" xfId="4" applyNumberFormat="1" applyFont="1" applyFill="1" applyBorder="1" applyAlignment="1">
      <alignment vertical="top" wrapText="1"/>
    </xf>
    <xf numFmtId="169" fontId="19" fillId="13" borderId="49" xfId="0" applyNumberFormat="1" applyFont="1" applyFill="1" applyBorder="1" applyAlignment="1">
      <alignment horizontal="center" vertical="center"/>
    </xf>
    <xf numFmtId="169" fontId="19" fillId="13" borderId="49" xfId="0" applyNumberFormat="1" applyFont="1" applyFill="1" applyBorder="1" applyAlignment="1">
      <alignment horizontal="center" vertical="center" wrapText="1"/>
    </xf>
    <xf numFmtId="169" fontId="19" fillId="13" borderId="49" xfId="0" applyNumberFormat="1" applyFont="1" applyFill="1" applyBorder="1" applyAlignment="1">
      <alignment horizontal="center" vertical="top" wrapText="1"/>
    </xf>
    <xf numFmtId="169" fontId="19" fillId="13" borderId="49" xfId="0" applyNumberFormat="1" applyFont="1" applyFill="1" applyBorder="1" applyAlignment="1">
      <alignment horizontal="left" vertical="center"/>
    </xf>
    <xf numFmtId="1" fontId="20" fillId="11" borderId="50" xfId="0" applyNumberFormat="1" applyFont="1" applyFill="1" applyBorder="1" applyAlignment="1">
      <alignment horizontal="center" vertical="center"/>
    </xf>
    <xf numFmtId="1" fontId="20" fillId="11" borderId="51" xfId="0" applyNumberFormat="1" applyFont="1" applyFill="1" applyBorder="1" applyAlignment="1">
      <alignment horizontal="center" vertical="center"/>
    </xf>
    <xf numFmtId="169" fontId="17" fillId="14" borderId="0" xfId="3" applyNumberFormat="1" applyFont="1" applyFill="1" applyAlignment="1">
      <alignment horizontal="left" vertical="top" wrapText="1"/>
    </xf>
    <xf numFmtId="170" fontId="17" fillId="11" borderId="0" xfId="0" applyNumberFormat="1" applyFont="1" applyFill="1" applyAlignment="1">
      <alignment horizontal="center" vertical="top" wrapText="1"/>
    </xf>
    <xf numFmtId="169" fontId="17" fillId="14" borderId="0" xfId="3" applyNumberFormat="1" applyFont="1" applyFill="1" applyAlignment="1">
      <alignment horizontal="center" vertical="center" wrapText="1"/>
    </xf>
    <xf numFmtId="0" fontId="21" fillId="15" borderId="49" xfId="0" applyFont="1" applyFill="1" applyBorder="1" applyAlignment="1">
      <alignment horizontal="center" vertical="center" wrapText="1"/>
    </xf>
    <xf numFmtId="169" fontId="21" fillId="15" borderId="49" xfId="0" applyNumberFormat="1" applyFont="1" applyFill="1" applyBorder="1" applyAlignment="1">
      <alignment horizontal="center" vertical="center" wrapText="1"/>
    </xf>
    <xf numFmtId="0" fontId="22" fillId="16" borderId="49" xfId="0" applyFont="1" applyFill="1" applyBorder="1" applyAlignment="1">
      <alignment vertical="top" wrapText="1"/>
    </xf>
    <xf numFmtId="169" fontId="21" fillId="15" borderId="49" xfId="0" applyNumberFormat="1" applyFont="1" applyFill="1" applyBorder="1" applyAlignment="1">
      <alignment horizontal="center" vertical="top" wrapText="1"/>
    </xf>
    <xf numFmtId="170" fontId="21" fillId="15" borderId="49" xfId="0" applyNumberFormat="1" applyFont="1" applyFill="1" applyBorder="1" applyAlignment="1">
      <alignment horizontal="center" vertical="center" wrapText="1"/>
    </xf>
    <xf numFmtId="171" fontId="23" fillId="17" borderId="49" xfId="0" applyNumberFormat="1" applyFont="1" applyFill="1" applyBorder="1" applyAlignment="1">
      <alignment horizontal="left" vertical="top"/>
    </xf>
    <xf numFmtId="169" fontId="17" fillId="17" borderId="49" xfId="0" applyNumberFormat="1" applyFont="1" applyFill="1" applyBorder="1" applyAlignment="1">
      <alignment horizontal="left" vertical="top" wrapText="1"/>
    </xf>
    <xf numFmtId="169" fontId="17" fillId="18" borderId="49" xfId="0" applyNumberFormat="1" applyFont="1" applyFill="1" applyBorder="1" applyAlignment="1">
      <alignment horizontal="left" vertical="top" wrapText="1"/>
    </xf>
    <xf numFmtId="169" fontId="15" fillId="19" borderId="49" xfId="0" applyNumberFormat="1" applyFont="1" applyFill="1" applyBorder="1" applyAlignment="1">
      <alignment horizontal="left" vertical="top" wrapText="1"/>
    </xf>
    <xf numFmtId="0" fontId="15" fillId="18" borderId="49" xfId="0" applyFont="1" applyFill="1" applyBorder="1" applyAlignment="1">
      <alignment horizontal="left" vertical="top"/>
    </xf>
    <xf numFmtId="169" fontId="15" fillId="19" borderId="49" xfId="0" applyNumberFormat="1" applyFont="1" applyFill="1" applyBorder="1" applyAlignment="1">
      <alignment horizontal="center" vertical="center" wrapText="1"/>
    </xf>
    <xf numFmtId="14" fontId="15" fillId="19" borderId="49" xfId="0" applyNumberFormat="1" applyFont="1" applyFill="1" applyBorder="1" applyAlignment="1">
      <alignment horizontal="center" vertical="center" wrapText="1"/>
    </xf>
    <xf numFmtId="0" fontId="17" fillId="19" borderId="49" xfId="0" applyFont="1" applyFill="1" applyBorder="1" applyAlignment="1">
      <alignment horizontal="center" vertical="center" wrapText="1"/>
    </xf>
    <xf numFmtId="0" fontId="15" fillId="9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171" fontId="23" fillId="20" borderId="52" xfId="0" applyNumberFormat="1" applyFont="1" applyFill="1" applyBorder="1" applyAlignment="1">
      <alignment horizontal="left" vertical="top"/>
    </xf>
    <xf numFmtId="171" fontId="23" fillId="20" borderId="53" xfId="0" applyNumberFormat="1" applyFont="1" applyFill="1" applyBorder="1" applyAlignment="1">
      <alignment horizontal="left" vertical="top"/>
    </xf>
    <xf numFmtId="169" fontId="17" fillId="20" borderId="53" xfId="0" applyNumberFormat="1" applyFont="1" applyFill="1" applyBorder="1" applyAlignment="1">
      <alignment horizontal="left" vertical="top" wrapText="1"/>
    </xf>
    <xf numFmtId="169" fontId="15" fillId="21" borderId="53" xfId="0" applyNumberFormat="1" applyFont="1" applyFill="1" applyBorder="1" applyAlignment="1">
      <alignment horizontal="left" vertical="top" wrapText="1"/>
    </xf>
    <xf numFmtId="0" fontId="15" fillId="20" borderId="53" xfId="0" applyFont="1" applyFill="1" applyBorder="1" applyAlignment="1">
      <alignment horizontal="left" vertical="top"/>
    </xf>
    <xf numFmtId="169" fontId="15" fillId="21" borderId="53" xfId="0" applyNumberFormat="1" applyFont="1" applyFill="1" applyBorder="1" applyAlignment="1">
      <alignment horizontal="center" vertical="center" wrapText="1"/>
    </xf>
    <xf numFmtId="14" fontId="15" fillId="21" borderId="53" xfId="0" applyNumberFormat="1" applyFont="1" applyFill="1" applyBorder="1" applyAlignment="1">
      <alignment horizontal="center" vertical="center" wrapText="1"/>
    </xf>
    <xf numFmtId="0" fontId="17" fillId="21" borderId="48" xfId="0" applyFont="1" applyFill="1" applyBorder="1" applyAlignment="1">
      <alignment horizontal="center" vertical="center" wrapText="1"/>
    </xf>
    <xf numFmtId="0" fontId="23" fillId="0" borderId="52" xfId="0" applyFont="1" applyBorder="1" applyAlignment="1">
      <alignment horizontal="center" vertical="center" wrapText="1"/>
    </xf>
    <xf numFmtId="0" fontId="15" fillId="0" borderId="53" xfId="0" applyFont="1" applyBorder="1" applyAlignment="1">
      <alignment vertical="center" wrapText="1"/>
    </xf>
    <xf numFmtId="0" fontId="15" fillId="0" borderId="53" xfId="0" applyFont="1" applyBorder="1" applyAlignment="1">
      <alignment vertical="center" wrapText="1"/>
    </xf>
    <xf numFmtId="0" fontId="15" fillId="0" borderId="48" xfId="0" applyFont="1" applyBorder="1" applyAlignment="1">
      <alignment vertical="center" wrapText="1"/>
    </xf>
    <xf numFmtId="171" fontId="23" fillId="20" borderId="52" xfId="0" applyNumberFormat="1" applyFont="1" applyFill="1" applyBorder="1" applyAlignment="1">
      <alignment horizontal="center" vertical="top"/>
    </xf>
    <xf numFmtId="0" fontId="23" fillId="0" borderId="46" xfId="0" applyFont="1" applyBorder="1" applyAlignment="1">
      <alignment horizontal="center" vertical="center" wrapText="1"/>
    </xf>
    <xf numFmtId="0" fontId="15" fillId="0" borderId="47" xfId="0" applyFont="1" applyBorder="1" applyAlignment="1">
      <alignment vertical="center" wrapText="1"/>
    </xf>
    <xf numFmtId="0" fontId="15" fillId="0" borderId="47" xfId="0" applyFont="1" applyBorder="1" applyAlignment="1">
      <alignment vertical="center" wrapText="1"/>
    </xf>
    <xf numFmtId="0" fontId="15" fillId="3" borderId="0" xfId="0" applyFont="1" applyFill="1"/>
    <xf numFmtId="0" fontId="15" fillId="3" borderId="0" xfId="0" applyFont="1" applyFill="1" applyAlignment="1">
      <alignment vertical="top"/>
    </xf>
    <xf numFmtId="0" fontId="15" fillId="3" borderId="0" xfId="0" applyFont="1" applyFill="1" applyAlignment="1">
      <alignment horizontal="center" vertical="center"/>
    </xf>
    <xf numFmtId="0" fontId="1" fillId="2" borderId="55" xfId="1" applyBorder="1" applyAlignment="1">
      <alignment horizontal="left" vertical="center" wrapText="1" indent="1"/>
    </xf>
    <xf numFmtId="0" fontId="1" fillId="2" borderId="56" xfId="1" applyBorder="1" applyAlignment="1">
      <alignment horizontal="left" vertical="center" wrapText="1" indent="1"/>
    </xf>
    <xf numFmtId="0" fontId="24" fillId="0" borderId="57" xfId="0" applyFont="1" applyBorder="1" applyAlignment="1">
      <alignment horizontal="left" vertical="center" wrapText="1" indent="2"/>
    </xf>
    <xf numFmtId="0" fontId="12" fillId="3" borderId="58" xfId="2" applyFont="1" applyFill="1" applyBorder="1" applyAlignment="1">
      <alignment horizontal="center" vertical="center"/>
    </xf>
    <xf numFmtId="0" fontId="12" fillId="3" borderId="59" xfId="2" applyFont="1" applyFill="1" applyBorder="1" applyAlignment="1">
      <alignment horizontal="center" vertical="center"/>
    </xf>
    <xf numFmtId="0" fontId="12" fillId="3" borderId="60" xfId="2" applyFont="1" applyFill="1" applyBorder="1" applyAlignment="1">
      <alignment horizontal="center" vertical="center"/>
    </xf>
    <xf numFmtId="0" fontId="12" fillId="3" borderId="61" xfId="2" applyFont="1" applyFill="1" applyBorder="1" applyAlignment="1">
      <alignment horizontal="center" vertical="center"/>
    </xf>
    <xf numFmtId="0" fontId="12" fillId="3" borderId="62" xfId="2" applyFont="1" applyFill="1" applyBorder="1" applyAlignment="1">
      <alignment horizontal="center" vertical="center"/>
    </xf>
    <xf numFmtId="0" fontId="12" fillId="3" borderId="63" xfId="2" applyFont="1" applyFill="1" applyBorder="1" applyAlignment="1">
      <alignment horizontal="center" vertical="center"/>
    </xf>
    <xf numFmtId="14" fontId="15" fillId="0" borderId="54" xfId="0" applyNumberFormat="1" applyFont="1" applyBorder="1" applyAlignment="1">
      <alignment horizontal="center" vertical="center" wrapText="1"/>
    </xf>
    <xf numFmtId="0" fontId="15" fillId="0" borderId="54" xfId="0" applyFont="1" applyBorder="1" applyAlignment="1">
      <alignment horizontal="center" vertical="center" wrapText="1"/>
    </xf>
    <xf numFmtId="0" fontId="15" fillId="0" borderId="47" xfId="0" applyFont="1" applyBorder="1" applyAlignment="1">
      <alignment horizontal="center" vertical="center" wrapText="1"/>
    </xf>
    <xf numFmtId="169" fontId="15" fillId="21" borderId="53" xfId="0" applyNumberFormat="1" applyFont="1" applyFill="1" applyBorder="1" applyAlignment="1">
      <alignment horizontal="center" vertical="top" wrapText="1"/>
    </xf>
    <xf numFmtId="0" fontId="15" fillId="0" borderId="64" xfId="0" applyFont="1" applyBorder="1" applyAlignment="1">
      <alignment horizontal="center" vertical="center" wrapText="1"/>
    </xf>
    <xf numFmtId="0" fontId="15" fillId="0" borderId="65" xfId="0" applyFont="1" applyBorder="1" applyAlignment="1">
      <alignment horizontal="center" vertical="center" wrapText="1"/>
    </xf>
    <xf numFmtId="0" fontId="1" fillId="2" borderId="66" xfId="1" applyBorder="1" applyAlignment="1">
      <alignment horizontal="left" vertical="center" wrapText="1" indent="1"/>
    </xf>
    <xf numFmtId="0" fontId="24" fillId="0" borderId="45" xfId="0" applyFont="1" applyBorder="1" applyAlignment="1">
      <alignment horizontal="center" vertical="center" wrapText="1"/>
    </xf>
    <xf numFmtId="0" fontId="24" fillId="0" borderId="45" xfId="0" applyFont="1" applyBorder="1" applyAlignment="1">
      <alignment horizontal="left" vertical="center" wrapText="1" indent="2"/>
    </xf>
  </cellXfs>
  <cellStyles count="5">
    <cellStyle name="Good" xfId="1" builtinId="26"/>
    <cellStyle name="Normal" xfId="0" builtinId="0"/>
    <cellStyle name="Normal_Sheet1" xfId="3" xr:uid="{ED787AA8-E7A1-46D7-B993-1EAEF446B304}"/>
    <cellStyle name="Normal_Template_UnitTest Case_v0.9" xfId="2" xr:uid="{90EBF640-1B91-4CC5-B078-E379EC6B1205}"/>
    <cellStyle name="RowLevel_1" xfId="4" builtinId="1" iLevel="0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NOVO\AppData\Local\Temp\483b3efb-eaf4-46b0-867b-f3b169b0ea75_drive-download-20241112T154556Z-001.zip.a75\Test%20specification%20examples\Ma%20Phan%20Thanh%20Dat.xlsx" TargetMode="External"/><Relationship Id="rId1" Type="http://schemas.openxmlformats.org/officeDocument/2006/relationships/externalLinkPath" Target="file:///C:\Users\LENOVO\AppData\Local\Temp\483b3efb-eaf4-46b0-867b-f3b169b0ea75_drive-download-20241112T154556Z-001.zip.a75\Test%20specification%20examples\Ma%20Phan%20Thanh%20D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Test Report"/>
      <sheetName val="Function_id1"/>
      <sheetName val="Sheet1"/>
      <sheetName val="Test Case-To-Requirements Trace"/>
    </sheetNames>
    <sheetDataSet>
      <sheetData sheetId="0">
        <row r="6">
          <cell r="F6">
            <v>1</v>
          </cell>
        </row>
      </sheetData>
      <sheetData sheetId="1"/>
      <sheetData sheetId="2">
        <row r="1">
          <cell r="A1" t="str">
            <v>Function_id1</v>
          </cell>
        </row>
        <row r="7">
          <cell r="D7">
            <v>0</v>
          </cell>
          <cell r="E7">
            <v>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21892-BB11-4290-AAC6-EB4CF88F8652}">
  <dimension ref="A1:F27"/>
  <sheetViews>
    <sheetView tabSelected="1" workbookViewId="0">
      <selection activeCell="M16" sqref="M16"/>
    </sheetView>
  </sheetViews>
  <sheetFormatPr defaultRowHeight="15"/>
  <cols>
    <col min="1" max="1" width="22" customWidth="1"/>
    <col min="2" max="2" width="16.5703125" customWidth="1"/>
    <col min="3" max="3" width="16.140625" customWidth="1"/>
    <col min="4" max="4" width="18.85546875" customWidth="1"/>
    <col min="5" max="5" width="13.5703125" customWidth="1"/>
  </cols>
  <sheetData>
    <row r="1" spans="1:6" ht="15.75" thickBot="1">
      <c r="A1" s="1"/>
      <c r="B1" s="2"/>
      <c r="C1" s="2"/>
      <c r="D1" s="2"/>
      <c r="E1" s="2"/>
      <c r="F1" s="2"/>
    </row>
    <row r="2" spans="1:6" ht="24.75" thickBot="1">
      <c r="A2" s="3" t="s">
        <v>0</v>
      </c>
      <c r="B2" s="4"/>
      <c r="C2" s="4"/>
      <c r="D2" s="4"/>
      <c r="E2" s="4"/>
      <c r="F2" s="5"/>
    </row>
    <row r="3" spans="1:6" ht="15.75" thickBot="1">
      <c r="A3" s="6"/>
      <c r="B3" s="7"/>
      <c r="C3" s="2"/>
      <c r="D3" s="2"/>
      <c r="E3" s="8"/>
      <c r="F3" s="2"/>
    </row>
    <row r="4" spans="1:6">
      <c r="A4" s="9" t="s">
        <v>1</v>
      </c>
      <c r="B4" s="10" t="s">
        <v>2</v>
      </c>
      <c r="C4" s="11"/>
      <c r="D4" s="12"/>
      <c r="E4" s="13" t="s">
        <v>3</v>
      </c>
      <c r="F4" s="14" t="s">
        <v>2</v>
      </c>
    </row>
    <row r="5" spans="1:6">
      <c r="A5" s="15" t="s">
        <v>4</v>
      </c>
      <c r="B5" s="16" t="s">
        <v>2</v>
      </c>
      <c r="C5" s="17"/>
      <c r="D5" s="18"/>
      <c r="E5" s="19" t="s">
        <v>5</v>
      </c>
      <c r="F5" s="20" t="s">
        <v>2</v>
      </c>
    </row>
    <row r="6" spans="1:6" ht="15.75" thickBot="1">
      <c r="A6" s="21" t="s">
        <v>6</v>
      </c>
      <c r="B6" s="22">
        <v>45446</v>
      </c>
      <c r="C6" s="22"/>
      <c r="D6" s="22"/>
      <c r="E6" s="23" t="s">
        <v>7</v>
      </c>
      <c r="F6" s="24">
        <v>1</v>
      </c>
    </row>
    <row r="7" spans="1:6">
      <c r="A7" s="25"/>
      <c r="B7" s="26"/>
      <c r="C7" s="2"/>
      <c r="D7" s="2"/>
      <c r="E7" s="27"/>
      <c r="F7" s="7"/>
    </row>
    <row r="8" spans="1:6">
      <c r="A8" s="2"/>
      <c r="B8" s="2"/>
      <c r="C8" s="2"/>
      <c r="D8" s="2"/>
      <c r="E8" s="2"/>
      <c r="F8" s="2"/>
    </row>
    <row r="9" spans="1:6">
      <c r="A9" s="28" t="s">
        <v>8</v>
      </c>
      <c r="B9" s="2"/>
      <c r="C9" s="2"/>
      <c r="D9" s="2"/>
      <c r="E9" s="2"/>
      <c r="F9" s="2"/>
    </row>
    <row r="10" spans="1:6">
      <c r="A10" s="29" t="s">
        <v>9</v>
      </c>
      <c r="B10" s="30" t="s">
        <v>7</v>
      </c>
      <c r="C10" s="30" t="s">
        <v>10</v>
      </c>
      <c r="D10" s="30" t="s">
        <v>11</v>
      </c>
      <c r="E10" s="30" t="s">
        <v>12</v>
      </c>
      <c r="F10" s="31" t="s">
        <v>13</v>
      </c>
    </row>
    <row r="11" spans="1:6" ht="57">
      <c r="A11" s="32">
        <v>45446</v>
      </c>
      <c r="B11" s="33">
        <v>1</v>
      </c>
      <c r="C11" s="34" t="s">
        <v>14</v>
      </c>
      <c r="D11" s="35" t="s">
        <v>15</v>
      </c>
      <c r="E11" s="36" t="s">
        <v>16</v>
      </c>
      <c r="F11" s="37" t="s">
        <v>17</v>
      </c>
    </row>
    <row r="12" spans="1:6">
      <c r="A12" s="38"/>
      <c r="B12" s="39"/>
      <c r="C12" s="40"/>
      <c r="D12" s="41"/>
      <c r="E12" s="42"/>
      <c r="F12" s="43"/>
    </row>
    <row r="13" spans="1:6">
      <c r="A13" s="44"/>
      <c r="B13" s="39"/>
      <c r="C13" s="40"/>
      <c r="D13" s="41"/>
      <c r="E13" s="42"/>
      <c r="F13" s="43"/>
    </row>
    <row r="14" spans="1:6">
      <c r="A14" s="44"/>
      <c r="B14" s="39"/>
      <c r="C14" s="40"/>
      <c r="D14" s="41"/>
      <c r="E14" s="42"/>
      <c r="F14" s="43"/>
    </row>
    <row r="15" spans="1:6">
      <c r="A15" s="44"/>
      <c r="B15" s="39"/>
      <c r="C15" s="40"/>
      <c r="D15" s="41"/>
      <c r="E15" s="42"/>
      <c r="F15" s="43"/>
    </row>
    <row r="16" spans="1:6">
      <c r="A16" s="44"/>
      <c r="B16" s="39"/>
      <c r="C16" s="40"/>
      <c r="D16" s="41"/>
      <c r="E16" s="42"/>
      <c r="F16" s="43"/>
    </row>
    <row r="17" spans="1:6">
      <c r="A17" s="44"/>
      <c r="B17" s="39"/>
      <c r="C17" s="40"/>
      <c r="D17" s="41"/>
      <c r="E17" s="42"/>
      <c r="F17" s="43"/>
    </row>
    <row r="18" spans="1:6">
      <c r="A18" s="44"/>
      <c r="B18" s="39"/>
      <c r="C18" s="40"/>
      <c r="D18" s="41"/>
      <c r="E18" s="42"/>
      <c r="F18" s="43"/>
    </row>
    <row r="19" spans="1:6">
      <c r="A19" s="44"/>
      <c r="B19" s="39"/>
      <c r="C19" s="40"/>
      <c r="D19" s="41"/>
      <c r="E19" s="42"/>
      <c r="F19" s="43"/>
    </row>
    <row r="20" spans="1:6">
      <c r="A20" s="44"/>
      <c r="B20" s="39"/>
      <c r="C20" s="40"/>
      <c r="D20" s="41"/>
      <c r="E20" s="42"/>
      <c r="F20" s="43"/>
    </row>
    <row r="21" spans="1:6">
      <c r="A21" s="44"/>
      <c r="B21" s="39"/>
      <c r="C21" s="40"/>
      <c r="D21" s="41"/>
      <c r="E21" s="42"/>
      <c r="F21" s="43"/>
    </row>
    <row r="22" spans="1:6">
      <c r="A22" s="45"/>
      <c r="B22" s="46"/>
      <c r="C22" s="47"/>
      <c r="D22" s="47"/>
      <c r="E22" s="47"/>
      <c r="F22" s="48"/>
    </row>
    <row r="23" spans="1:6">
      <c r="A23" s="45"/>
      <c r="B23" s="46"/>
      <c r="C23" s="47"/>
      <c r="D23" s="47"/>
      <c r="E23" s="47"/>
      <c r="F23" s="49"/>
    </row>
    <row r="24" spans="1:6">
      <c r="A24" s="45"/>
      <c r="B24" s="46"/>
      <c r="C24" s="47"/>
      <c r="D24" s="47"/>
      <c r="E24" s="47"/>
      <c r="F24" s="49"/>
    </row>
    <row r="25" spans="1:6">
      <c r="A25" s="45"/>
      <c r="B25" s="46"/>
      <c r="C25" s="47"/>
      <c r="D25" s="47"/>
      <c r="E25" s="47"/>
      <c r="F25" s="49"/>
    </row>
    <row r="26" spans="1:6">
      <c r="A26" s="50"/>
      <c r="B26" s="51"/>
      <c r="C26" s="52"/>
      <c r="D26" s="52"/>
      <c r="E26" s="52"/>
      <c r="F26" s="53"/>
    </row>
    <row r="27" spans="1:6">
      <c r="A27" s="54"/>
      <c r="B27" s="55"/>
      <c r="C27" s="56"/>
      <c r="D27" s="56"/>
      <c r="E27" s="56"/>
      <c r="F27" s="57"/>
    </row>
  </sheetData>
  <mergeCells count="4">
    <mergeCell ref="A2:F2"/>
    <mergeCell ref="B4:D4"/>
    <mergeCell ref="B5:D5"/>
    <mergeCell ref="B6:D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44510-AF9D-4B7D-B967-387D0C21BEEB}">
  <dimension ref="A1:G10"/>
  <sheetViews>
    <sheetView workbookViewId="0">
      <selection activeCell="I9" sqref="I9"/>
    </sheetView>
  </sheetViews>
  <sheetFormatPr defaultRowHeight="15"/>
  <cols>
    <col min="1" max="1" width="18.7109375" customWidth="1"/>
    <col min="2" max="2" width="15.85546875" customWidth="1"/>
    <col min="3" max="3" width="15.28515625" customWidth="1"/>
    <col min="4" max="4" width="16.140625" customWidth="1"/>
    <col min="5" max="5" width="14.28515625" customWidth="1"/>
    <col min="6" max="6" width="15.85546875" customWidth="1"/>
    <col min="7" max="7" width="19.42578125" customWidth="1"/>
  </cols>
  <sheetData>
    <row r="1" spans="1:7" ht="15.75" thickBot="1">
      <c r="A1" s="1"/>
      <c r="B1" s="1"/>
      <c r="C1" s="2"/>
      <c r="D1" s="2"/>
      <c r="E1" s="2"/>
      <c r="F1" s="2"/>
      <c r="G1" s="2"/>
    </row>
    <row r="2" spans="1:7" ht="21.75" customHeight="1">
      <c r="A2" s="147" t="s">
        <v>18</v>
      </c>
      <c r="B2" s="145"/>
      <c r="C2" s="145"/>
      <c r="D2" s="145"/>
      <c r="E2" s="145"/>
      <c r="F2" s="145"/>
      <c r="G2" s="148"/>
    </row>
    <row r="3" spans="1:7" ht="15.75" thickBot="1">
      <c r="A3" s="149"/>
      <c r="B3" s="146"/>
      <c r="C3" s="146"/>
      <c r="D3" s="146"/>
      <c r="E3" s="146"/>
      <c r="F3" s="146"/>
      <c r="G3" s="150"/>
    </row>
    <row r="4" spans="1:7">
      <c r="A4" s="58" t="s">
        <v>1</v>
      </c>
      <c r="B4" s="59"/>
      <c r="C4" s="60" t="s">
        <v>2</v>
      </c>
      <c r="D4" s="60"/>
      <c r="E4" s="60"/>
      <c r="F4" s="61" t="s">
        <v>3</v>
      </c>
      <c r="G4" s="14" t="s">
        <v>2</v>
      </c>
    </row>
    <row r="5" spans="1:7">
      <c r="A5" s="62" t="s">
        <v>4</v>
      </c>
      <c r="B5" s="63"/>
      <c r="C5" s="64" t="s">
        <v>2</v>
      </c>
      <c r="D5" s="64"/>
      <c r="E5" s="64"/>
      <c r="F5" s="65" t="s">
        <v>19</v>
      </c>
      <c r="G5" s="20" t="s">
        <v>2</v>
      </c>
    </row>
    <row r="6" spans="1:7" ht="15.75" thickBot="1">
      <c r="A6" s="66" t="s">
        <v>6</v>
      </c>
      <c r="B6" s="67"/>
      <c r="C6" s="22">
        <v>45613</v>
      </c>
      <c r="D6" s="22"/>
      <c r="E6" s="22"/>
      <c r="F6" s="68" t="s">
        <v>20</v>
      </c>
      <c r="G6" s="24">
        <f>[1]Cover!F6</f>
        <v>1</v>
      </c>
    </row>
    <row r="7" spans="1:7">
      <c r="A7" s="25"/>
      <c r="B7" s="25"/>
      <c r="C7" s="26"/>
      <c r="D7" s="2"/>
      <c r="E7" s="2"/>
      <c r="F7" s="27"/>
      <c r="G7" s="7"/>
    </row>
    <row r="8" spans="1:7">
      <c r="A8" s="31" t="s">
        <v>21</v>
      </c>
      <c r="B8" s="31" t="s">
        <v>22</v>
      </c>
      <c r="C8" s="31" t="s">
        <v>23</v>
      </c>
      <c r="D8" s="31" t="s">
        <v>24</v>
      </c>
      <c r="E8" s="31" t="s">
        <v>25</v>
      </c>
      <c r="F8" s="31" t="s">
        <v>26</v>
      </c>
      <c r="G8" s="31" t="s">
        <v>27</v>
      </c>
    </row>
    <row r="9" spans="1:7">
      <c r="A9" s="69">
        <v>1</v>
      </c>
      <c r="B9" s="70" t="str">
        <f>[1]Function_id1!A1</f>
        <v>Function_id1</v>
      </c>
      <c r="C9" s="71">
        <v>9</v>
      </c>
      <c r="D9" s="71">
        <f>[1]Function_id1!D7</f>
        <v>0</v>
      </c>
      <c r="E9" s="71">
        <f>[1]Function_id1!E7</f>
        <v>0</v>
      </c>
      <c r="F9" s="71">
        <v>0</v>
      </c>
      <c r="G9" s="71">
        <f>SUM(C9:F9)</f>
        <v>9</v>
      </c>
    </row>
    <row r="10" spans="1:7">
      <c r="A10" s="72"/>
      <c r="B10" s="73" t="s">
        <v>27</v>
      </c>
      <c r="C10" s="74">
        <f ca="1">SUM(C9:C13)</f>
        <v>9</v>
      </c>
      <c r="D10" s="74">
        <f ca="1">SUM(D9:D13)</f>
        <v>0</v>
      </c>
      <c r="E10" s="74">
        <f ca="1">SUM(E9:E13)</f>
        <v>0</v>
      </c>
      <c r="F10" s="74">
        <f ca="1">SUM(F9:F13)</f>
        <v>0</v>
      </c>
      <c r="G10" s="74">
        <v>9</v>
      </c>
    </row>
  </sheetData>
  <mergeCells count="7">
    <mergeCell ref="A4:B4"/>
    <mergeCell ref="C4:E4"/>
    <mergeCell ref="A5:B5"/>
    <mergeCell ref="C5:E5"/>
    <mergeCell ref="A6:B6"/>
    <mergeCell ref="C6:E6"/>
    <mergeCell ref="A2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57C0D-C33F-40F5-BD82-EC755F2BBB18}">
  <dimension ref="A1:GE30"/>
  <sheetViews>
    <sheetView topLeftCell="A6" zoomScale="85" zoomScaleNormal="85" workbookViewId="0">
      <selection activeCell="E23" sqref="E23:E24"/>
    </sheetView>
  </sheetViews>
  <sheetFormatPr defaultColWidth="9.140625" defaultRowHeight="18" outlineLevelRow="1"/>
  <cols>
    <col min="1" max="1" width="16" style="139" customWidth="1"/>
    <col min="2" max="2" width="47" style="139" customWidth="1"/>
    <col min="3" max="3" width="44.140625" style="139" customWidth="1"/>
    <col min="4" max="5" width="57" style="139" customWidth="1"/>
    <col min="6" max="6" width="63.5703125" style="139" customWidth="1"/>
    <col min="7" max="7" width="14.7109375" style="140" customWidth="1"/>
    <col min="8" max="8" width="15" style="139" customWidth="1"/>
    <col min="9" max="9" width="20" style="141" customWidth="1"/>
    <col min="10" max="10" width="15.85546875" style="141" bestFit="1" customWidth="1"/>
    <col min="11" max="11" width="25.28515625" style="141" customWidth="1"/>
    <col min="12" max="187" width="9.140625" style="82"/>
    <col min="188" max="16384" width="9.140625" style="83"/>
  </cols>
  <sheetData>
    <row r="1" spans="1:187">
      <c r="A1" s="75" t="s">
        <v>28</v>
      </c>
      <c r="B1" s="76"/>
      <c r="C1" s="76"/>
      <c r="D1" s="75"/>
      <c r="E1" s="76"/>
      <c r="F1" s="77"/>
      <c r="G1" s="78"/>
      <c r="H1" s="79"/>
      <c r="I1" s="80"/>
      <c r="J1" s="80"/>
      <c r="K1" s="81"/>
    </row>
    <row r="2" spans="1:187">
      <c r="A2" s="84"/>
      <c r="B2" s="76"/>
      <c r="C2" s="76"/>
      <c r="D2" s="76"/>
      <c r="E2" s="76"/>
      <c r="F2" s="76"/>
      <c r="G2" s="78"/>
      <c r="H2" s="79"/>
      <c r="I2" s="80"/>
      <c r="J2" s="80"/>
      <c r="K2" s="80"/>
    </row>
    <row r="3" spans="1:187" ht="18.75">
      <c r="A3" s="85" t="s">
        <v>1</v>
      </c>
      <c r="B3" s="86"/>
      <c r="C3" s="87"/>
      <c r="D3" s="87"/>
      <c r="E3" s="87"/>
      <c r="F3" s="88"/>
      <c r="G3" s="89"/>
      <c r="H3" s="89"/>
      <c r="I3" s="90"/>
      <c r="J3" s="91"/>
      <c r="K3" s="91"/>
    </row>
    <row r="4" spans="1:187" ht="18.75">
      <c r="A4" s="85" t="s">
        <v>29</v>
      </c>
      <c r="B4" s="92"/>
      <c r="C4" s="93"/>
      <c r="D4" s="93"/>
      <c r="E4" s="93"/>
      <c r="F4" s="94"/>
      <c r="G4" s="89"/>
      <c r="H4" s="89"/>
      <c r="I4" s="90"/>
      <c r="J4" s="95"/>
      <c r="K4" s="95"/>
    </row>
    <row r="5" spans="1:187">
      <c r="A5" s="96" t="s">
        <v>30</v>
      </c>
      <c r="B5" s="97"/>
      <c r="C5" s="97"/>
      <c r="D5" s="97"/>
      <c r="E5" s="97"/>
      <c r="F5" s="98"/>
      <c r="G5" s="89"/>
      <c r="H5" s="89"/>
      <c r="I5" s="90"/>
      <c r="J5" s="90"/>
      <c r="K5" s="90"/>
    </row>
    <row r="6" spans="1:187" ht="36">
      <c r="A6" s="99"/>
      <c r="B6" s="99" t="s">
        <v>31</v>
      </c>
      <c r="C6" s="100" t="s">
        <v>32</v>
      </c>
      <c r="D6" s="100" t="s">
        <v>33</v>
      </c>
      <c r="E6" s="101" t="s">
        <v>34</v>
      </c>
      <c r="F6" s="101" t="s">
        <v>27</v>
      </c>
      <c r="G6" s="89"/>
      <c r="H6" s="89"/>
      <c r="I6" s="90"/>
      <c r="J6" s="90"/>
      <c r="K6" s="90"/>
    </row>
    <row r="7" spans="1:187" ht="19.5" thickBot="1">
      <c r="A7" s="102" t="s">
        <v>27</v>
      </c>
      <c r="B7" s="103">
        <f>COUNTIF(G:G,"Pass")</f>
        <v>9</v>
      </c>
      <c r="C7" s="103">
        <f>COUNTIF(G:G,"Untested")</f>
        <v>0</v>
      </c>
      <c r="D7" s="103">
        <f>COUNTIF(G:G,"Fail")</f>
        <v>0</v>
      </c>
      <c r="E7" s="103">
        <f>COUNTIF(G:G,"N/A")</f>
        <v>0</v>
      </c>
      <c r="F7" s="104">
        <f>SUM(B7:E7)</f>
        <v>9</v>
      </c>
      <c r="G7" s="89"/>
      <c r="H7" s="89"/>
      <c r="I7" s="90"/>
      <c r="J7" s="90"/>
      <c r="K7" s="90"/>
    </row>
    <row r="8" spans="1:187">
      <c r="A8" s="105"/>
      <c r="B8" s="105"/>
      <c r="C8" s="105"/>
      <c r="D8" s="105"/>
      <c r="E8" s="105"/>
      <c r="F8" s="105"/>
      <c r="G8" s="105"/>
      <c r="H8" s="106"/>
      <c r="I8" s="107"/>
      <c r="J8" s="107"/>
      <c r="K8" s="107"/>
    </row>
    <row r="9" spans="1:187" ht="36">
      <c r="A9" s="108" t="s">
        <v>35</v>
      </c>
      <c r="B9" s="109" t="s">
        <v>29</v>
      </c>
      <c r="C9" s="109" t="s">
        <v>36</v>
      </c>
      <c r="D9" s="109" t="s">
        <v>37</v>
      </c>
      <c r="E9" s="109" t="s">
        <v>38</v>
      </c>
      <c r="F9" s="109" t="s">
        <v>39</v>
      </c>
      <c r="G9" s="110" t="s">
        <v>40</v>
      </c>
      <c r="H9" s="111" t="s">
        <v>41</v>
      </c>
      <c r="I9" s="109" t="s">
        <v>42</v>
      </c>
      <c r="J9" s="112" t="s">
        <v>43</v>
      </c>
      <c r="K9" s="112" t="s">
        <v>13</v>
      </c>
    </row>
    <row r="10" spans="1:187" s="122" customFormat="1">
      <c r="A10" s="113"/>
      <c r="B10" s="113" t="s">
        <v>44</v>
      </c>
      <c r="C10" s="114"/>
      <c r="D10" s="115"/>
      <c r="E10" s="115"/>
      <c r="F10" s="115"/>
      <c r="G10" s="116"/>
      <c r="H10" s="117"/>
      <c r="I10" s="118"/>
      <c r="J10" s="119"/>
      <c r="K10" s="120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1"/>
      <c r="BA10" s="121"/>
      <c r="BB10" s="121"/>
      <c r="BC10" s="121"/>
      <c r="BD10" s="121"/>
      <c r="BE10" s="121"/>
      <c r="BF10" s="121"/>
      <c r="BG10" s="121"/>
      <c r="BH10" s="121"/>
      <c r="BI10" s="121"/>
      <c r="BJ10" s="121"/>
      <c r="BK10" s="121"/>
      <c r="BL10" s="121"/>
      <c r="BM10" s="121"/>
      <c r="BN10" s="121"/>
      <c r="BO10" s="121"/>
      <c r="BP10" s="121"/>
      <c r="BQ10" s="121"/>
      <c r="BR10" s="121"/>
      <c r="BS10" s="121"/>
      <c r="BT10" s="121"/>
      <c r="BU10" s="121"/>
      <c r="BV10" s="121"/>
      <c r="BW10" s="121"/>
      <c r="BX10" s="121"/>
      <c r="BY10" s="121"/>
      <c r="BZ10" s="121"/>
      <c r="CA10" s="121"/>
      <c r="CB10" s="121"/>
      <c r="CC10" s="121"/>
      <c r="CD10" s="121"/>
      <c r="CE10" s="121"/>
      <c r="CF10" s="121"/>
      <c r="CG10" s="121"/>
      <c r="CH10" s="121"/>
      <c r="CI10" s="121"/>
      <c r="CJ10" s="121"/>
      <c r="CK10" s="121"/>
      <c r="CL10" s="121"/>
      <c r="CM10" s="121"/>
      <c r="CN10" s="121"/>
      <c r="CO10" s="121"/>
      <c r="CP10" s="121"/>
      <c r="CQ10" s="121"/>
      <c r="CR10" s="121"/>
      <c r="CS10" s="121"/>
      <c r="CT10" s="121"/>
      <c r="CU10" s="121"/>
      <c r="CV10" s="121"/>
      <c r="CW10" s="121"/>
      <c r="CX10" s="121"/>
      <c r="CY10" s="121"/>
      <c r="CZ10" s="121"/>
      <c r="DA10" s="121"/>
      <c r="DB10" s="121"/>
      <c r="DC10" s="121"/>
      <c r="DD10" s="121"/>
      <c r="DE10" s="121"/>
      <c r="DF10" s="121"/>
      <c r="DG10" s="121"/>
      <c r="DH10" s="121"/>
      <c r="DI10" s="121"/>
      <c r="DJ10" s="121"/>
      <c r="DK10" s="121"/>
      <c r="DL10" s="121"/>
      <c r="DM10" s="121"/>
      <c r="DN10" s="121"/>
      <c r="DO10" s="121"/>
      <c r="DP10" s="121"/>
      <c r="DQ10" s="121"/>
      <c r="DR10" s="121"/>
      <c r="DS10" s="121"/>
      <c r="DT10" s="121"/>
      <c r="DU10" s="121"/>
      <c r="DV10" s="121"/>
      <c r="DW10" s="121"/>
      <c r="DX10" s="121"/>
      <c r="DY10" s="121"/>
      <c r="DZ10" s="121"/>
      <c r="EA10" s="121"/>
      <c r="EB10" s="121"/>
      <c r="EC10" s="121"/>
      <c r="ED10" s="121"/>
      <c r="EE10" s="121"/>
      <c r="EF10" s="121"/>
      <c r="EG10" s="121"/>
      <c r="EH10" s="121"/>
      <c r="EI10" s="121"/>
      <c r="EJ10" s="121"/>
      <c r="EK10" s="121"/>
      <c r="EL10" s="121"/>
      <c r="EM10" s="121"/>
      <c r="EN10" s="121"/>
      <c r="EO10" s="121"/>
      <c r="EP10" s="121"/>
      <c r="EQ10" s="121"/>
      <c r="ER10" s="121"/>
      <c r="ES10" s="121"/>
      <c r="ET10" s="121"/>
      <c r="EU10" s="121"/>
      <c r="EV10" s="121"/>
      <c r="EW10" s="121"/>
      <c r="EX10" s="121"/>
      <c r="EY10" s="121"/>
      <c r="EZ10" s="121"/>
      <c r="FA10" s="121"/>
      <c r="FB10" s="121"/>
      <c r="FC10" s="121"/>
      <c r="FD10" s="121"/>
      <c r="FE10" s="121"/>
      <c r="FF10" s="121"/>
      <c r="FG10" s="121"/>
      <c r="FH10" s="121"/>
      <c r="FI10" s="121"/>
      <c r="FJ10" s="121"/>
      <c r="FK10" s="121"/>
      <c r="FL10" s="121"/>
      <c r="FM10" s="121"/>
      <c r="FN10" s="121"/>
      <c r="FO10" s="121"/>
      <c r="FP10" s="121"/>
      <c r="FQ10" s="121"/>
      <c r="FR10" s="121"/>
      <c r="FS10" s="121"/>
      <c r="FT10" s="121"/>
      <c r="FU10" s="121"/>
      <c r="FV10" s="121"/>
      <c r="FW10" s="121"/>
      <c r="FX10" s="121"/>
      <c r="FY10" s="121"/>
      <c r="FZ10" s="121"/>
      <c r="GA10" s="121"/>
      <c r="GB10" s="121"/>
      <c r="GC10" s="121"/>
      <c r="GD10" s="121"/>
      <c r="GE10" s="121"/>
    </row>
    <row r="11" spans="1:187" s="122" customFormat="1">
      <c r="A11" s="123"/>
      <c r="B11" s="124" t="s">
        <v>45</v>
      </c>
      <c r="C11" s="125"/>
      <c r="D11" s="125"/>
      <c r="E11" s="125"/>
      <c r="F11" s="125"/>
      <c r="G11" s="126"/>
      <c r="H11" s="127"/>
      <c r="I11" s="128"/>
      <c r="J11" s="129"/>
      <c r="K11" s="130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1"/>
      <c r="BB11" s="121"/>
      <c r="BC11" s="121"/>
      <c r="BD11" s="121"/>
      <c r="BE11" s="121"/>
      <c r="BF11" s="121"/>
      <c r="BG11" s="121"/>
      <c r="BH11" s="121"/>
      <c r="BI11" s="121"/>
      <c r="BJ11" s="121"/>
      <c r="BK11" s="121"/>
      <c r="BL11" s="121"/>
      <c r="BM11" s="121"/>
      <c r="BN11" s="121"/>
      <c r="BO11" s="121"/>
      <c r="BP11" s="121"/>
      <c r="BQ11" s="121"/>
      <c r="BR11" s="121"/>
      <c r="BS11" s="121"/>
      <c r="BT11" s="121"/>
      <c r="BU11" s="121"/>
      <c r="BV11" s="121"/>
      <c r="BW11" s="121"/>
      <c r="BX11" s="121"/>
      <c r="BY11" s="121"/>
      <c r="BZ11" s="121"/>
      <c r="CA11" s="121"/>
      <c r="CB11" s="121"/>
      <c r="CC11" s="121"/>
      <c r="CD11" s="121"/>
      <c r="CE11" s="121"/>
      <c r="CF11" s="121"/>
      <c r="CG11" s="121"/>
      <c r="CH11" s="121"/>
      <c r="CI11" s="121"/>
      <c r="CJ11" s="121"/>
      <c r="CK11" s="121"/>
      <c r="CL11" s="121"/>
      <c r="CM11" s="121"/>
      <c r="CN11" s="121"/>
      <c r="CO11" s="121"/>
      <c r="CP11" s="121"/>
      <c r="CQ11" s="121"/>
      <c r="CR11" s="121"/>
      <c r="CS11" s="121"/>
      <c r="CT11" s="121"/>
      <c r="CU11" s="121"/>
      <c r="CV11" s="121"/>
      <c r="CW11" s="121"/>
      <c r="CX11" s="121"/>
      <c r="CY11" s="121"/>
      <c r="CZ11" s="121"/>
      <c r="DA11" s="121"/>
      <c r="DB11" s="121"/>
      <c r="DC11" s="121"/>
      <c r="DD11" s="121"/>
      <c r="DE11" s="121"/>
      <c r="DF11" s="121"/>
      <c r="DG11" s="121"/>
      <c r="DH11" s="121"/>
      <c r="DI11" s="121"/>
      <c r="DJ11" s="121"/>
      <c r="DK11" s="121"/>
      <c r="DL11" s="121"/>
      <c r="DM11" s="121"/>
      <c r="DN11" s="121"/>
      <c r="DO11" s="121"/>
      <c r="DP11" s="121"/>
      <c r="DQ11" s="121"/>
      <c r="DR11" s="121"/>
      <c r="DS11" s="121"/>
      <c r="DT11" s="121"/>
      <c r="DU11" s="121"/>
      <c r="DV11" s="121"/>
      <c r="DW11" s="121"/>
      <c r="DX11" s="121"/>
      <c r="DY11" s="121"/>
      <c r="DZ11" s="121"/>
      <c r="EA11" s="121"/>
      <c r="EB11" s="121"/>
      <c r="EC11" s="121"/>
      <c r="ED11" s="121"/>
      <c r="EE11" s="121"/>
      <c r="EF11" s="121"/>
      <c r="EG11" s="121"/>
      <c r="EH11" s="121"/>
      <c r="EI11" s="121"/>
      <c r="EJ11" s="121"/>
      <c r="EK11" s="121"/>
      <c r="EL11" s="121"/>
      <c r="EM11" s="121"/>
      <c r="EN11" s="121"/>
      <c r="EO11" s="121"/>
      <c r="EP11" s="121"/>
      <c r="EQ11" s="121"/>
      <c r="ER11" s="121"/>
      <c r="ES11" s="121"/>
      <c r="ET11" s="121"/>
      <c r="EU11" s="121"/>
      <c r="EV11" s="121"/>
      <c r="EW11" s="121"/>
      <c r="EX11" s="121"/>
      <c r="EY11" s="121"/>
      <c r="EZ11" s="121"/>
      <c r="FA11" s="121"/>
      <c r="FB11" s="121"/>
      <c r="FC11" s="121"/>
      <c r="FD11" s="121"/>
      <c r="FE11" s="121"/>
      <c r="FF11" s="121"/>
      <c r="FG11" s="121"/>
      <c r="FH11" s="121"/>
      <c r="FI11" s="121"/>
      <c r="FJ11" s="121"/>
      <c r="FK11" s="121"/>
      <c r="FL11" s="121"/>
      <c r="FM11" s="121"/>
      <c r="FN11" s="121"/>
      <c r="FO11" s="121"/>
      <c r="FP11" s="121"/>
      <c r="FQ11" s="121"/>
      <c r="FR11" s="121"/>
      <c r="FS11" s="121"/>
      <c r="FT11" s="121"/>
      <c r="FU11" s="121"/>
      <c r="FV11" s="121"/>
      <c r="FW11" s="121"/>
      <c r="FX11" s="121"/>
      <c r="FY11" s="121"/>
      <c r="FZ11" s="121"/>
      <c r="GA11" s="121"/>
      <c r="GB11" s="121"/>
      <c r="GC11" s="121"/>
      <c r="GD11" s="121"/>
      <c r="GE11" s="121"/>
    </row>
    <row r="12" spans="1:187" s="122" customFormat="1" outlineLevel="1">
      <c r="A12" s="131" t="s">
        <v>46</v>
      </c>
      <c r="B12" s="132" t="s">
        <v>47</v>
      </c>
      <c r="C12" s="132" t="s">
        <v>48</v>
      </c>
      <c r="D12" s="133" t="s">
        <v>49</v>
      </c>
      <c r="E12" s="132" t="s">
        <v>50</v>
      </c>
      <c r="F12" s="132" t="s">
        <v>51</v>
      </c>
      <c r="G12" s="153" t="s">
        <v>23</v>
      </c>
      <c r="H12" s="132"/>
      <c r="I12" s="132"/>
      <c r="J12" s="132"/>
      <c r="K12" s="134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21"/>
      <c r="BB12" s="121"/>
      <c r="BC12" s="121"/>
      <c r="BD12" s="121"/>
      <c r="BE12" s="121"/>
      <c r="BF12" s="121"/>
      <c r="BG12" s="121"/>
      <c r="BH12" s="121"/>
      <c r="BI12" s="121"/>
      <c r="BJ12" s="121"/>
      <c r="BK12" s="121"/>
      <c r="BL12" s="121"/>
      <c r="BM12" s="121"/>
      <c r="BN12" s="121"/>
      <c r="BO12" s="121"/>
      <c r="BP12" s="121"/>
      <c r="BQ12" s="121"/>
      <c r="BR12" s="121"/>
      <c r="BS12" s="121"/>
      <c r="BT12" s="121"/>
      <c r="BU12" s="121"/>
      <c r="BV12" s="121"/>
      <c r="BW12" s="121"/>
      <c r="BX12" s="121"/>
      <c r="BY12" s="121"/>
      <c r="BZ12" s="121"/>
      <c r="CA12" s="121"/>
      <c r="CB12" s="121"/>
      <c r="CC12" s="121"/>
      <c r="CD12" s="121"/>
      <c r="CE12" s="121"/>
      <c r="CF12" s="121"/>
      <c r="CG12" s="121"/>
      <c r="CH12" s="121"/>
      <c r="CI12" s="121"/>
      <c r="CJ12" s="121"/>
      <c r="CK12" s="121"/>
      <c r="CL12" s="121"/>
      <c r="CM12" s="121"/>
      <c r="CN12" s="121"/>
      <c r="CO12" s="121"/>
      <c r="CP12" s="121"/>
      <c r="CQ12" s="121"/>
      <c r="CR12" s="121"/>
      <c r="CS12" s="121"/>
      <c r="CT12" s="121"/>
      <c r="CU12" s="121"/>
      <c r="CV12" s="121"/>
      <c r="CW12" s="121"/>
      <c r="CX12" s="121"/>
      <c r="CY12" s="121"/>
      <c r="CZ12" s="121"/>
      <c r="DA12" s="121"/>
      <c r="DB12" s="121"/>
      <c r="DC12" s="121"/>
      <c r="DD12" s="121"/>
      <c r="DE12" s="121"/>
      <c r="DF12" s="121"/>
      <c r="DG12" s="121"/>
      <c r="DH12" s="121"/>
      <c r="DI12" s="121"/>
      <c r="DJ12" s="121"/>
      <c r="DK12" s="121"/>
      <c r="DL12" s="121"/>
      <c r="DM12" s="121"/>
      <c r="DN12" s="121"/>
      <c r="DO12" s="121"/>
      <c r="DP12" s="121"/>
      <c r="DQ12" s="121"/>
      <c r="DR12" s="121"/>
      <c r="DS12" s="121"/>
      <c r="DT12" s="121"/>
      <c r="DU12" s="121"/>
      <c r="DV12" s="121"/>
      <c r="DW12" s="121"/>
      <c r="DX12" s="121"/>
      <c r="DY12" s="121"/>
      <c r="DZ12" s="121"/>
      <c r="EA12" s="121"/>
      <c r="EB12" s="121"/>
      <c r="EC12" s="121"/>
      <c r="ED12" s="121"/>
      <c r="EE12" s="121"/>
      <c r="EF12" s="121"/>
      <c r="EG12" s="121"/>
      <c r="EH12" s="121"/>
      <c r="EI12" s="121"/>
      <c r="EJ12" s="121"/>
      <c r="EK12" s="121"/>
      <c r="EL12" s="121"/>
      <c r="EM12" s="121"/>
      <c r="EN12" s="121"/>
      <c r="EO12" s="121"/>
      <c r="EP12" s="121"/>
      <c r="EQ12" s="121"/>
      <c r="ER12" s="121"/>
      <c r="ES12" s="121"/>
      <c r="ET12" s="121"/>
      <c r="EU12" s="121"/>
      <c r="EV12" s="121"/>
      <c r="EW12" s="121"/>
      <c r="EX12" s="121"/>
      <c r="EY12" s="121"/>
      <c r="EZ12" s="121"/>
      <c r="FA12" s="121"/>
      <c r="FB12" s="121"/>
      <c r="FC12" s="121"/>
      <c r="FD12" s="121"/>
      <c r="FE12" s="121"/>
      <c r="FF12" s="121"/>
      <c r="FG12" s="121"/>
      <c r="FH12" s="121"/>
      <c r="FI12" s="121"/>
      <c r="FJ12" s="121"/>
      <c r="FK12" s="121"/>
      <c r="FL12" s="121"/>
      <c r="FM12" s="121"/>
      <c r="FN12" s="121"/>
      <c r="FO12" s="121"/>
      <c r="FP12" s="121"/>
      <c r="FQ12" s="121"/>
      <c r="FR12" s="121"/>
      <c r="FS12" s="121"/>
      <c r="FT12" s="121"/>
      <c r="FU12" s="121"/>
      <c r="FV12" s="121"/>
      <c r="FW12" s="121"/>
      <c r="FX12" s="121"/>
      <c r="FY12" s="121"/>
      <c r="FZ12" s="121"/>
      <c r="GA12" s="121"/>
      <c r="GB12" s="121"/>
      <c r="GC12" s="121"/>
      <c r="GD12" s="121"/>
      <c r="GE12" s="121"/>
    </row>
    <row r="13" spans="1:187" s="122" customFormat="1" outlineLevel="1">
      <c r="A13" s="131"/>
      <c r="B13" s="132"/>
      <c r="C13" s="132"/>
      <c r="D13" s="133" t="s">
        <v>52</v>
      </c>
      <c r="E13" s="132"/>
      <c r="F13" s="132"/>
      <c r="G13" s="153"/>
      <c r="H13" s="132"/>
      <c r="I13" s="132"/>
      <c r="J13" s="132"/>
      <c r="K13" s="134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  <c r="BM13" s="121"/>
      <c r="BN13" s="121"/>
      <c r="BO13" s="121"/>
      <c r="BP13" s="121"/>
      <c r="BQ13" s="121"/>
      <c r="BR13" s="121"/>
      <c r="BS13" s="121"/>
      <c r="BT13" s="121"/>
      <c r="BU13" s="121"/>
      <c r="BV13" s="121"/>
      <c r="BW13" s="121"/>
      <c r="BX13" s="121"/>
      <c r="BY13" s="121"/>
      <c r="BZ13" s="121"/>
      <c r="CA13" s="121"/>
      <c r="CB13" s="121"/>
      <c r="CC13" s="121"/>
      <c r="CD13" s="121"/>
      <c r="CE13" s="121"/>
      <c r="CF13" s="121"/>
      <c r="CG13" s="121"/>
      <c r="CH13" s="121"/>
      <c r="CI13" s="121"/>
      <c r="CJ13" s="121"/>
      <c r="CK13" s="121"/>
      <c r="CL13" s="121"/>
      <c r="CM13" s="121"/>
      <c r="CN13" s="121"/>
      <c r="CO13" s="121"/>
      <c r="CP13" s="121"/>
      <c r="CQ13" s="121"/>
      <c r="CR13" s="121"/>
      <c r="CS13" s="121"/>
      <c r="CT13" s="121"/>
      <c r="CU13" s="121"/>
      <c r="CV13" s="121"/>
      <c r="CW13" s="121"/>
      <c r="CX13" s="121"/>
      <c r="CY13" s="121"/>
      <c r="CZ13" s="121"/>
      <c r="DA13" s="121"/>
      <c r="DB13" s="121"/>
      <c r="DC13" s="121"/>
      <c r="DD13" s="121"/>
      <c r="DE13" s="121"/>
      <c r="DF13" s="121"/>
      <c r="DG13" s="121"/>
      <c r="DH13" s="121"/>
      <c r="DI13" s="121"/>
      <c r="DJ13" s="121"/>
      <c r="DK13" s="121"/>
      <c r="DL13" s="121"/>
      <c r="DM13" s="121"/>
      <c r="DN13" s="121"/>
      <c r="DO13" s="121"/>
      <c r="DP13" s="121"/>
      <c r="DQ13" s="121"/>
      <c r="DR13" s="121"/>
      <c r="DS13" s="121"/>
      <c r="DT13" s="121"/>
      <c r="DU13" s="121"/>
      <c r="DV13" s="121"/>
      <c r="DW13" s="121"/>
      <c r="DX13" s="121"/>
      <c r="DY13" s="121"/>
      <c r="DZ13" s="121"/>
      <c r="EA13" s="121"/>
      <c r="EB13" s="121"/>
      <c r="EC13" s="121"/>
      <c r="ED13" s="121"/>
      <c r="EE13" s="121"/>
      <c r="EF13" s="121"/>
      <c r="EG13" s="121"/>
      <c r="EH13" s="121"/>
      <c r="EI13" s="121"/>
      <c r="EJ13" s="121"/>
      <c r="EK13" s="121"/>
      <c r="EL13" s="121"/>
      <c r="EM13" s="121"/>
      <c r="EN13" s="121"/>
      <c r="EO13" s="121"/>
      <c r="EP13" s="121"/>
      <c r="EQ13" s="121"/>
      <c r="ER13" s="121"/>
      <c r="ES13" s="121"/>
      <c r="ET13" s="121"/>
      <c r="EU13" s="121"/>
      <c r="EV13" s="121"/>
      <c r="EW13" s="121"/>
      <c r="EX13" s="121"/>
      <c r="EY13" s="121"/>
      <c r="EZ13" s="121"/>
      <c r="FA13" s="121"/>
      <c r="FB13" s="121"/>
      <c r="FC13" s="121"/>
      <c r="FD13" s="121"/>
      <c r="FE13" s="121"/>
      <c r="FF13" s="121"/>
      <c r="FG13" s="121"/>
      <c r="FH13" s="121"/>
      <c r="FI13" s="121"/>
      <c r="FJ13" s="121"/>
      <c r="FK13" s="121"/>
      <c r="FL13" s="121"/>
      <c r="FM13" s="121"/>
      <c r="FN13" s="121"/>
      <c r="FO13" s="121"/>
      <c r="FP13" s="121"/>
      <c r="FQ13" s="121"/>
      <c r="FR13" s="121"/>
      <c r="FS13" s="121"/>
      <c r="FT13" s="121"/>
      <c r="FU13" s="121"/>
      <c r="FV13" s="121"/>
      <c r="FW13" s="121"/>
      <c r="FX13" s="121"/>
      <c r="FY13" s="121"/>
      <c r="FZ13" s="121"/>
      <c r="GA13" s="121"/>
      <c r="GB13" s="121"/>
      <c r="GC13" s="121"/>
      <c r="GD13" s="121"/>
      <c r="GE13" s="121"/>
    </row>
    <row r="14" spans="1:187" s="122" customFormat="1">
      <c r="A14" s="135"/>
      <c r="B14" s="124" t="s">
        <v>53</v>
      </c>
      <c r="C14" s="125"/>
      <c r="D14" s="125"/>
      <c r="E14" s="125"/>
      <c r="F14" s="125"/>
      <c r="G14" s="154"/>
      <c r="H14" s="127"/>
      <c r="I14" s="128"/>
      <c r="J14" s="129"/>
      <c r="K14" s="130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  <c r="BL14" s="121"/>
      <c r="BM14" s="121"/>
      <c r="BN14" s="121"/>
      <c r="BO14" s="121"/>
      <c r="BP14" s="121"/>
      <c r="BQ14" s="121"/>
      <c r="BR14" s="121"/>
      <c r="BS14" s="121"/>
      <c r="BT14" s="121"/>
      <c r="BU14" s="121"/>
      <c r="BV14" s="121"/>
      <c r="BW14" s="121"/>
      <c r="BX14" s="121"/>
      <c r="BY14" s="121"/>
      <c r="BZ14" s="121"/>
      <c r="CA14" s="121"/>
      <c r="CB14" s="121"/>
      <c r="CC14" s="121"/>
      <c r="CD14" s="121"/>
      <c r="CE14" s="121"/>
      <c r="CF14" s="121"/>
      <c r="CG14" s="121"/>
      <c r="CH14" s="121"/>
      <c r="CI14" s="121"/>
      <c r="CJ14" s="121"/>
      <c r="CK14" s="121"/>
      <c r="CL14" s="121"/>
      <c r="CM14" s="121"/>
      <c r="CN14" s="121"/>
      <c r="CO14" s="121"/>
      <c r="CP14" s="121"/>
      <c r="CQ14" s="121"/>
      <c r="CR14" s="121"/>
      <c r="CS14" s="121"/>
      <c r="CT14" s="121"/>
      <c r="CU14" s="121"/>
      <c r="CV14" s="121"/>
      <c r="CW14" s="121"/>
      <c r="CX14" s="121"/>
      <c r="CY14" s="121"/>
      <c r="CZ14" s="121"/>
      <c r="DA14" s="121"/>
      <c r="DB14" s="121"/>
      <c r="DC14" s="121"/>
      <c r="DD14" s="121"/>
      <c r="DE14" s="121"/>
      <c r="DF14" s="121"/>
      <c r="DG14" s="121"/>
      <c r="DH14" s="121"/>
      <c r="DI14" s="121"/>
      <c r="DJ14" s="121"/>
      <c r="DK14" s="121"/>
      <c r="DL14" s="121"/>
      <c r="DM14" s="121"/>
      <c r="DN14" s="121"/>
      <c r="DO14" s="121"/>
      <c r="DP14" s="121"/>
      <c r="DQ14" s="121"/>
      <c r="DR14" s="121"/>
      <c r="DS14" s="121"/>
      <c r="DT14" s="121"/>
      <c r="DU14" s="121"/>
      <c r="DV14" s="121"/>
      <c r="DW14" s="121"/>
      <c r="DX14" s="121"/>
      <c r="DY14" s="121"/>
      <c r="DZ14" s="121"/>
      <c r="EA14" s="121"/>
      <c r="EB14" s="121"/>
      <c r="EC14" s="121"/>
      <c r="ED14" s="121"/>
      <c r="EE14" s="121"/>
      <c r="EF14" s="121"/>
      <c r="EG14" s="121"/>
      <c r="EH14" s="121"/>
      <c r="EI14" s="121"/>
      <c r="EJ14" s="121"/>
      <c r="EK14" s="121"/>
      <c r="EL14" s="121"/>
      <c r="EM14" s="121"/>
      <c r="EN14" s="121"/>
      <c r="EO14" s="121"/>
      <c r="EP14" s="121"/>
      <c r="EQ14" s="121"/>
      <c r="ER14" s="121"/>
      <c r="ES14" s="121"/>
      <c r="ET14" s="121"/>
      <c r="EU14" s="121"/>
      <c r="EV14" s="121"/>
      <c r="EW14" s="121"/>
      <c r="EX14" s="121"/>
      <c r="EY14" s="121"/>
      <c r="EZ14" s="121"/>
      <c r="FA14" s="121"/>
      <c r="FB14" s="121"/>
      <c r="FC14" s="121"/>
      <c r="FD14" s="121"/>
      <c r="FE14" s="121"/>
      <c r="FF14" s="121"/>
      <c r="FG14" s="121"/>
      <c r="FH14" s="121"/>
      <c r="FI14" s="121"/>
      <c r="FJ14" s="121"/>
      <c r="FK14" s="121"/>
      <c r="FL14" s="121"/>
      <c r="FM14" s="121"/>
      <c r="FN14" s="121"/>
      <c r="FO14" s="121"/>
      <c r="FP14" s="121"/>
      <c r="FQ14" s="121"/>
      <c r="FR14" s="121"/>
      <c r="FS14" s="121"/>
      <c r="FT14" s="121"/>
      <c r="FU14" s="121"/>
      <c r="FV14" s="121"/>
      <c r="FW14" s="121"/>
      <c r="FX14" s="121"/>
      <c r="FY14" s="121"/>
      <c r="FZ14" s="121"/>
      <c r="GA14" s="121"/>
      <c r="GB14" s="121"/>
      <c r="GC14" s="121"/>
      <c r="GD14" s="121"/>
      <c r="GE14" s="121"/>
    </row>
    <row r="15" spans="1:187" s="122" customFormat="1" outlineLevel="1">
      <c r="A15" s="136" t="s">
        <v>54</v>
      </c>
      <c r="B15" s="137" t="s">
        <v>55</v>
      </c>
      <c r="C15" s="137" t="s">
        <v>56</v>
      </c>
      <c r="D15" s="155" t="s">
        <v>107</v>
      </c>
      <c r="E15" s="137" t="s">
        <v>57</v>
      </c>
      <c r="F15" s="137" t="s">
        <v>58</v>
      </c>
      <c r="G15" s="153" t="s">
        <v>23</v>
      </c>
      <c r="H15" s="137"/>
      <c r="I15" s="153" t="s">
        <v>59</v>
      </c>
      <c r="J15" s="151">
        <v>45613</v>
      </c>
      <c r="K15" s="134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1"/>
      <c r="BA15" s="121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121"/>
      <c r="BQ15" s="121"/>
      <c r="BR15" s="121"/>
      <c r="BS15" s="121"/>
      <c r="BT15" s="121"/>
      <c r="BU15" s="121"/>
      <c r="BV15" s="121"/>
      <c r="BW15" s="121"/>
      <c r="BX15" s="121"/>
      <c r="BY15" s="121"/>
      <c r="BZ15" s="121"/>
      <c r="CA15" s="121"/>
      <c r="CB15" s="121"/>
      <c r="CC15" s="121"/>
      <c r="CD15" s="121"/>
      <c r="CE15" s="121"/>
      <c r="CF15" s="121"/>
      <c r="CG15" s="121"/>
      <c r="CH15" s="121"/>
      <c r="CI15" s="121"/>
      <c r="CJ15" s="121"/>
      <c r="CK15" s="121"/>
      <c r="CL15" s="121"/>
      <c r="CM15" s="121"/>
      <c r="CN15" s="121"/>
      <c r="CO15" s="121"/>
      <c r="CP15" s="121"/>
      <c r="CQ15" s="121"/>
      <c r="CR15" s="121"/>
      <c r="CS15" s="121"/>
      <c r="CT15" s="121"/>
      <c r="CU15" s="121"/>
      <c r="CV15" s="121"/>
      <c r="CW15" s="121"/>
      <c r="CX15" s="121"/>
      <c r="CY15" s="121"/>
      <c r="CZ15" s="121"/>
      <c r="DA15" s="121"/>
      <c r="DB15" s="121"/>
      <c r="DC15" s="121"/>
      <c r="DD15" s="121"/>
      <c r="DE15" s="121"/>
      <c r="DF15" s="121"/>
      <c r="DG15" s="121"/>
      <c r="DH15" s="121"/>
      <c r="DI15" s="121"/>
      <c r="DJ15" s="121"/>
      <c r="DK15" s="121"/>
      <c r="DL15" s="121"/>
      <c r="DM15" s="121"/>
      <c r="DN15" s="121"/>
      <c r="DO15" s="121"/>
      <c r="DP15" s="121"/>
      <c r="DQ15" s="121"/>
      <c r="DR15" s="121"/>
      <c r="DS15" s="121"/>
      <c r="DT15" s="121"/>
      <c r="DU15" s="121"/>
      <c r="DV15" s="121"/>
      <c r="DW15" s="121"/>
      <c r="DX15" s="121"/>
      <c r="DY15" s="121"/>
      <c r="DZ15" s="121"/>
      <c r="EA15" s="121"/>
      <c r="EB15" s="121"/>
      <c r="EC15" s="121"/>
      <c r="ED15" s="121"/>
      <c r="EE15" s="121"/>
      <c r="EF15" s="121"/>
      <c r="EG15" s="121"/>
      <c r="EH15" s="121"/>
      <c r="EI15" s="121"/>
      <c r="EJ15" s="121"/>
      <c r="EK15" s="121"/>
      <c r="EL15" s="121"/>
      <c r="EM15" s="121"/>
      <c r="EN15" s="121"/>
      <c r="EO15" s="121"/>
      <c r="EP15" s="121"/>
      <c r="EQ15" s="121"/>
      <c r="ER15" s="121"/>
      <c r="ES15" s="121"/>
      <c r="ET15" s="121"/>
      <c r="EU15" s="121"/>
      <c r="EV15" s="121"/>
      <c r="EW15" s="121"/>
      <c r="EX15" s="121"/>
      <c r="EY15" s="121"/>
      <c r="EZ15" s="121"/>
      <c r="FA15" s="121"/>
      <c r="FB15" s="121"/>
      <c r="FC15" s="121"/>
      <c r="FD15" s="121"/>
      <c r="FE15" s="121"/>
      <c r="FF15" s="121"/>
      <c r="FG15" s="121"/>
      <c r="FH15" s="121"/>
      <c r="FI15" s="121"/>
      <c r="FJ15" s="121"/>
      <c r="FK15" s="121"/>
      <c r="FL15" s="121"/>
      <c r="FM15" s="121"/>
      <c r="FN15" s="121"/>
      <c r="FO15" s="121"/>
      <c r="FP15" s="121"/>
      <c r="FQ15" s="121"/>
      <c r="FR15" s="121"/>
      <c r="FS15" s="121"/>
      <c r="FT15" s="121"/>
      <c r="FU15" s="121"/>
      <c r="FV15" s="121"/>
      <c r="FW15" s="121"/>
      <c r="FX15" s="121"/>
      <c r="FY15" s="121"/>
      <c r="FZ15" s="121"/>
      <c r="GA15" s="121"/>
      <c r="GB15" s="121"/>
      <c r="GC15" s="121"/>
      <c r="GD15" s="121"/>
      <c r="GE15" s="121"/>
    </row>
    <row r="16" spans="1:187" outlineLevel="1">
      <c r="A16" s="136"/>
      <c r="B16" s="137"/>
      <c r="C16" s="137"/>
      <c r="D16" s="156"/>
      <c r="E16" s="137"/>
      <c r="F16" s="137"/>
      <c r="G16" s="153"/>
      <c r="H16" s="137"/>
      <c r="I16" s="153"/>
      <c r="J16" s="152"/>
      <c r="K16" s="134"/>
    </row>
    <row r="17" spans="1:187" outlineLevel="1">
      <c r="A17" s="136" t="s">
        <v>60</v>
      </c>
      <c r="B17" s="137" t="s">
        <v>61</v>
      </c>
      <c r="C17" s="137" t="s">
        <v>62</v>
      </c>
      <c r="D17" s="155" t="s">
        <v>108</v>
      </c>
      <c r="E17" s="137" t="s">
        <v>63</v>
      </c>
      <c r="F17" s="137" t="s">
        <v>64</v>
      </c>
      <c r="G17" s="153" t="s">
        <v>23</v>
      </c>
      <c r="H17" s="137"/>
      <c r="I17" s="153" t="s">
        <v>59</v>
      </c>
      <c r="J17" s="151">
        <v>45613</v>
      </c>
      <c r="K17" s="134"/>
    </row>
    <row r="18" spans="1:187" s="122" customFormat="1">
      <c r="A18" s="136"/>
      <c r="B18" s="137"/>
      <c r="C18" s="137"/>
      <c r="D18" s="156"/>
      <c r="E18" s="137"/>
      <c r="F18" s="137"/>
      <c r="G18" s="153"/>
      <c r="H18" s="137"/>
      <c r="I18" s="153"/>
      <c r="J18" s="152"/>
      <c r="K18" s="134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  <c r="BM18" s="121"/>
      <c r="BN18" s="121"/>
      <c r="BO18" s="121"/>
      <c r="BP18" s="121"/>
      <c r="BQ18" s="121"/>
      <c r="BR18" s="121"/>
      <c r="BS18" s="121"/>
      <c r="BT18" s="121"/>
      <c r="BU18" s="121"/>
      <c r="BV18" s="121"/>
      <c r="BW18" s="121"/>
      <c r="BX18" s="121"/>
      <c r="BY18" s="121"/>
      <c r="BZ18" s="121"/>
      <c r="CA18" s="121"/>
      <c r="CB18" s="121"/>
      <c r="CC18" s="121"/>
      <c r="CD18" s="121"/>
      <c r="CE18" s="121"/>
      <c r="CF18" s="121"/>
      <c r="CG18" s="121"/>
      <c r="CH18" s="121"/>
      <c r="CI18" s="121"/>
      <c r="CJ18" s="121"/>
      <c r="CK18" s="121"/>
      <c r="CL18" s="121"/>
      <c r="CM18" s="121"/>
      <c r="CN18" s="121"/>
      <c r="CO18" s="121"/>
      <c r="CP18" s="121"/>
      <c r="CQ18" s="121"/>
      <c r="CR18" s="121"/>
      <c r="CS18" s="121"/>
      <c r="CT18" s="121"/>
      <c r="CU18" s="121"/>
      <c r="CV18" s="121"/>
      <c r="CW18" s="121"/>
      <c r="CX18" s="121"/>
      <c r="CY18" s="121"/>
      <c r="CZ18" s="121"/>
      <c r="DA18" s="121"/>
      <c r="DB18" s="121"/>
      <c r="DC18" s="121"/>
      <c r="DD18" s="121"/>
      <c r="DE18" s="121"/>
      <c r="DF18" s="121"/>
      <c r="DG18" s="121"/>
      <c r="DH18" s="121"/>
      <c r="DI18" s="121"/>
      <c r="DJ18" s="121"/>
      <c r="DK18" s="121"/>
      <c r="DL18" s="121"/>
      <c r="DM18" s="121"/>
      <c r="DN18" s="121"/>
      <c r="DO18" s="121"/>
      <c r="DP18" s="121"/>
      <c r="DQ18" s="121"/>
      <c r="DR18" s="121"/>
      <c r="DS18" s="121"/>
      <c r="DT18" s="121"/>
      <c r="DU18" s="121"/>
      <c r="DV18" s="121"/>
      <c r="DW18" s="121"/>
      <c r="DX18" s="121"/>
      <c r="DY18" s="121"/>
      <c r="DZ18" s="121"/>
      <c r="EA18" s="121"/>
      <c r="EB18" s="121"/>
      <c r="EC18" s="121"/>
      <c r="ED18" s="121"/>
      <c r="EE18" s="121"/>
      <c r="EF18" s="121"/>
      <c r="EG18" s="121"/>
      <c r="EH18" s="121"/>
      <c r="EI18" s="121"/>
      <c r="EJ18" s="121"/>
      <c r="EK18" s="121"/>
      <c r="EL18" s="121"/>
      <c r="EM18" s="121"/>
      <c r="EN18" s="121"/>
      <c r="EO18" s="121"/>
      <c r="EP18" s="121"/>
      <c r="EQ18" s="121"/>
      <c r="ER18" s="121"/>
      <c r="ES18" s="121"/>
      <c r="ET18" s="121"/>
      <c r="EU18" s="121"/>
      <c r="EV18" s="121"/>
      <c r="EW18" s="121"/>
      <c r="EX18" s="121"/>
      <c r="EY18" s="121"/>
      <c r="EZ18" s="121"/>
      <c r="FA18" s="121"/>
      <c r="FB18" s="121"/>
      <c r="FC18" s="121"/>
      <c r="FD18" s="121"/>
      <c r="FE18" s="121"/>
      <c r="FF18" s="121"/>
      <c r="FG18" s="121"/>
      <c r="FH18" s="121"/>
      <c r="FI18" s="121"/>
      <c r="FJ18" s="121"/>
      <c r="FK18" s="121"/>
      <c r="FL18" s="121"/>
      <c r="FM18" s="121"/>
      <c r="FN18" s="121"/>
      <c r="FO18" s="121"/>
      <c r="FP18" s="121"/>
      <c r="FQ18" s="121"/>
      <c r="FR18" s="121"/>
      <c r="FS18" s="121"/>
      <c r="FT18" s="121"/>
      <c r="FU18" s="121"/>
      <c r="FV18" s="121"/>
      <c r="FW18" s="121"/>
      <c r="FX18" s="121"/>
      <c r="FY18" s="121"/>
      <c r="FZ18" s="121"/>
      <c r="GA18" s="121"/>
      <c r="GB18" s="121"/>
      <c r="GC18" s="121"/>
      <c r="GD18" s="121"/>
      <c r="GE18" s="121"/>
    </row>
    <row r="19" spans="1:187" outlineLevel="1">
      <c r="A19" s="136" t="s">
        <v>65</v>
      </c>
      <c r="B19" s="137" t="s">
        <v>66</v>
      </c>
      <c r="C19" s="137" t="s">
        <v>67</v>
      </c>
      <c r="D19" s="155" t="s">
        <v>109</v>
      </c>
      <c r="E19" s="137" t="s">
        <v>68</v>
      </c>
      <c r="F19" s="137" t="s">
        <v>69</v>
      </c>
      <c r="G19" s="153" t="s">
        <v>23</v>
      </c>
      <c r="H19" s="137"/>
      <c r="I19" s="153" t="s">
        <v>59</v>
      </c>
      <c r="J19" s="151">
        <v>45613</v>
      </c>
      <c r="K19" s="134"/>
    </row>
    <row r="20" spans="1:187" outlineLevel="1">
      <c r="A20" s="136"/>
      <c r="B20" s="137"/>
      <c r="C20" s="137"/>
      <c r="D20" s="156"/>
      <c r="E20" s="137"/>
      <c r="F20" s="137"/>
      <c r="G20" s="153"/>
      <c r="H20" s="137"/>
      <c r="I20" s="153"/>
      <c r="J20" s="152"/>
      <c r="K20" s="134"/>
    </row>
    <row r="21" spans="1:187" outlineLevel="1">
      <c r="A21" s="136" t="s">
        <v>70</v>
      </c>
      <c r="B21" s="137" t="s">
        <v>71</v>
      </c>
      <c r="C21" s="137" t="s">
        <v>72</v>
      </c>
      <c r="D21" s="138" t="s">
        <v>73</v>
      </c>
      <c r="E21" s="137" t="s">
        <v>74</v>
      </c>
      <c r="F21" s="137" t="s">
        <v>75</v>
      </c>
      <c r="G21" s="153" t="s">
        <v>23</v>
      </c>
      <c r="H21" s="137"/>
      <c r="I21" s="153" t="s">
        <v>59</v>
      </c>
      <c r="J21" s="151">
        <v>45613</v>
      </c>
      <c r="K21" s="134"/>
    </row>
    <row r="22" spans="1:187" ht="36" outlineLevel="1">
      <c r="A22" s="136"/>
      <c r="B22" s="137"/>
      <c r="C22" s="137"/>
      <c r="D22" s="138" t="s">
        <v>76</v>
      </c>
      <c r="E22" s="137"/>
      <c r="F22" s="137"/>
      <c r="G22" s="153"/>
      <c r="H22" s="137"/>
      <c r="I22" s="153"/>
      <c r="J22" s="152"/>
      <c r="K22" s="134"/>
    </row>
    <row r="23" spans="1:187" ht="36">
      <c r="A23" s="136" t="s">
        <v>77</v>
      </c>
      <c r="B23" s="137" t="s">
        <v>78</v>
      </c>
      <c r="C23" s="137" t="s">
        <v>79</v>
      </c>
      <c r="D23" s="138" t="s">
        <v>80</v>
      </c>
      <c r="E23" s="137" t="s">
        <v>81</v>
      </c>
      <c r="F23" s="137" t="s">
        <v>82</v>
      </c>
      <c r="G23" s="153" t="s">
        <v>23</v>
      </c>
      <c r="H23" s="137"/>
      <c r="I23" s="153" t="s">
        <v>59</v>
      </c>
      <c r="J23" s="151">
        <v>45613</v>
      </c>
      <c r="K23" s="134"/>
    </row>
    <row r="24" spans="1:187">
      <c r="A24" s="136"/>
      <c r="B24" s="137"/>
      <c r="C24" s="137"/>
      <c r="D24" s="138" t="s">
        <v>83</v>
      </c>
      <c r="E24" s="137"/>
      <c r="F24" s="137"/>
      <c r="G24" s="153"/>
      <c r="H24" s="137"/>
      <c r="I24" s="153"/>
      <c r="J24" s="152"/>
      <c r="K24" s="134"/>
    </row>
    <row r="25" spans="1:187" ht="36">
      <c r="A25" s="136" t="s">
        <v>84</v>
      </c>
      <c r="B25" s="137" t="s">
        <v>85</v>
      </c>
      <c r="C25" s="137" t="s">
        <v>86</v>
      </c>
      <c r="D25" s="138" t="s">
        <v>87</v>
      </c>
      <c r="E25" s="137" t="s">
        <v>88</v>
      </c>
      <c r="F25" s="137" t="s">
        <v>89</v>
      </c>
      <c r="G25" s="153" t="s">
        <v>23</v>
      </c>
      <c r="H25" s="137"/>
      <c r="I25" s="153" t="s">
        <v>59</v>
      </c>
      <c r="J25" s="151">
        <v>45613</v>
      </c>
      <c r="K25" s="134"/>
    </row>
    <row r="26" spans="1:187">
      <c r="A26" s="136"/>
      <c r="B26" s="137"/>
      <c r="C26" s="137"/>
      <c r="D26" s="138" t="s">
        <v>83</v>
      </c>
      <c r="E26" s="137"/>
      <c r="F26" s="137"/>
      <c r="G26" s="153"/>
      <c r="H26" s="137"/>
      <c r="I26" s="153"/>
      <c r="J26" s="152"/>
      <c r="K26" s="134"/>
    </row>
    <row r="27" spans="1:187">
      <c r="A27" s="136" t="s">
        <v>90</v>
      </c>
      <c r="B27" s="137" t="s">
        <v>91</v>
      </c>
      <c r="C27" s="137" t="s">
        <v>92</v>
      </c>
      <c r="D27" s="138" t="s">
        <v>93</v>
      </c>
      <c r="E27" s="137" t="s">
        <v>94</v>
      </c>
      <c r="F27" s="137" t="s">
        <v>95</v>
      </c>
      <c r="G27" s="153" t="s">
        <v>23</v>
      </c>
      <c r="H27" s="137"/>
      <c r="I27" s="153" t="s">
        <v>59</v>
      </c>
      <c r="J27" s="151">
        <v>45613</v>
      </c>
      <c r="K27" s="134"/>
    </row>
    <row r="28" spans="1:187">
      <c r="A28" s="136"/>
      <c r="B28" s="137"/>
      <c r="C28" s="137"/>
      <c r="D28" s="138" t="s">
        <v>96</v>
      </c>
      <c r="E28" s="137"/>
      <c r="F28" s="137"/>
      <c r="G28" s="153"/>
      <c r="H28" s="137"/>
      <c r="I28" s="153"/>
      <c r="J28" s="152"/>
      <c r="K28" s="134"/>
    </row>
    <row r="29" spans="1:187" ht="36">
      <c r="A29" s="136" t="s">
        <v>97</v>
      </c>
      <c r="B29" s="137" t="s">
        <v>98</v>
      </c>
      <c r="C29" s="137" t="s">
        <v>99</v>
      </c>
      <c r="D29" s="138" t="s">
        <v>80</v>
      </c>
      <c r="E29" s="137" t="s">
        <v>100</v>
      </c>
      <c r="F29" s="137" t="s">
        <v>101</v>
      </c>
      <c r="G29" s="153" t="s">
        <v>23</v>
      </c>
      <c r="H29" s="137"/>
      <c r="I29" s="153" t="s">
        <v>59</v>
      </c>
      <c r="J29" s="151">
        <v>45613</v>
      </c>
      <c r="K29" s="134"/>
    </row>
    <row r="30" spans="1:187">
      <c r="A30" s="136"/>
      <c r="B30" s="137"/>
      <c r="C30" s="137"/>
      <c r="D30" s="138" t="s">
        <v>102</v>
      </c>
      <c r="E30" s="137"/>
      <c r="F30" s="137"/>
      <c r="G30" s="153"/>
      <c r="H30" s="137"/>
      <c r="I30" s="153"/>
      <c r="J30" s="152"/>
      <c r="K30" s="134"/>
    </row>
  </sheetData>
  <mergeCells count="93">
    <mergeCell ref="H29:H30"/>
    <mergeCell ref="I29:I30"/>
    <mergeCell ref="J29:J30"/>
    <mergeCell ref="K29:K30"/>
    <mergeCell ref="D15:D16"/>
    <mergeCell ref="D17:D18"/>
    <mergeCell ref="D19:D20"/>
    <mergeCell ref="H27:H28"/>
    <mergeCell ref="I27:I28"/>
    <mergeCell ref="J27:J28"/>
    <mergeCell ref="K27:K28"/>
    <mergeCell ref="A29:A30"/>
    <mergeCell ref="B29:B30"/>
    <mergeCell ref="C29:C30"/>
    <mergeCell ref="E29:E30"/>
    <mergeCell ref="F29:F30"/>
    <mergeCell ref="G29:G30"/>
    <mergeCell ref="H25:H26"/>
    <mergeCell ref="I25:I26"/>
    <mergeCell ref="J25:J26"/>
    <mergeCell ref="K25:K26"/>
    <mergeCell ref="A27:A28"/>
    <mergeCell ref="B27:B28"/>
    <mergeCell ref="C27:C28"/>
    <mergeCell ref="E27:E28"/>
    <mergeCell ref="F27:F28"/>
    <mergeCell ref="G27:G28"/>
    <mergeCell ref="H23:H24"/>
    <mergeCell ref="I23:I24"/>
    <mergeCell ref="J23:J24"/>
    <mergeCell ref="K23:K24"/>
    <mergeCell ref="A25:A26"/>
    <mergeCell ref="B25:B26"/>
    <mergeCell ref="C25:C26"/>
    <mergeCell ref="E25:E26"/>
    <mergeCell ref="F25:F26"/>
    <mergeCell ref="G25:G26"/>
    <mergeCell ref="H21:H22"/>
    <mergeCell ref="I21:I22"/>
    <mergeCell ref="J21:J22"/>
    <mergeCell ref="K21:K22"/>
    <mergeCell ref="A23:A24"/>
    <mergeCell ref="B23:B24"/>
    <mergeCell ref="C23:C24"/>
    <mergeCell ref="E23:E24"/>
    <mergeCell ref="F23:F24"/>
    <mergeCell ref="G23:G24"/>
    <mergeCell ref="H19:H20"/>
    <mergeCell ref="I19:I20"/>
    <mergeCell ref="J19:J20"/>
    <mergeCell ref="K19:K20"/>
    <mergeCell ref="A21:A22"/>
    <mergeCell ref="B21:B22"/>
    <mergeCell ref="C21:C22"/>
    <mergeCell ref="E21:E22"/>
    <mergeCell ref="F21:F22"/>
    <mergeCell ref="G21:G22"/>
    <mergeCell ref="H17:H18"/>
    <mergeCell ref="I17:I18"/>
    <mergeCell ref="J17:J18"/>
    <mergeCell ref="K17:K18"/>
    <mergeCell ref="A19:A20"/>
    <mergeCell ref="B19:B20"/>
    <mergeCell ref="C19:C20"/>
    <mergeCell ref="E19:E20"/>
    <mergeCell ref="F19:F20"/>
    <mergeCell ref="G19:G20"/>
    <mergeCell ref="H15:H16"/>
    <mergeCell ref="I15:I16"/>
    <mergeCell ref="J15:J16"/>
    <mergeCell ref="K15:K16"/>
    <mergeCell ref="A17:A18"/>
    <mergeCell ref="B17:B18"/>
    <mergeCell ref="C17:C18"/>
    <mergeCell ref="E17:E18"/>
    <mergeCell ref="F17:F18"/>
    <mergeCell ref="G17:G18"/>
    <mergeCell ref="H12:H13"/>
    <mergeCell ref="I12:I13"/>
    <mergeCell ref="J12:J13"/>
    <mergeCell ref="K12:K13"/>
    <mergeCell ref="A15:A16"/>
    <mergeCell ref="B15:B16"/>
    <mergeCell ref="C15:C16"/>
    <mergeCell ref="E15:E16"/>
    <mergeCell ref="F15:F16"/>
    <mergeCell ref="G15:G16"/>
    <mergeCell ref="A12:A13"/>
    <mergeCell ref="B12:B13"/>
    <mergeCell ref="C12:C13"/>
    <mergeCell ref="E12:E13"/>
    <mergeCell ref="F12:F13"/>
    <mergeCell ref="G12:G13"/>
  </mergeCells>
  <phoneticPr fontId="25" type="noConversion"/>
  <conditionalFormatting sqref="G15:G30">
    <cfRule type="containsText" dxfId="3" priority="3" operator="containsText" text="Fail">
      <formula>NOT(ISERROR(SEARCH("Fail",G15)))</formula>
    </cfRule>
    <cfRule type="containsText" dxfId="2" priority="4" operator="containsText" text="Pass">
      <formula>NOT(ISERROR(SEARCH("Pass",G15)))</formula>
    </cfRule>
  </conditionalFormatting>
  <conditionalFormatting sqref="G12:G13">
    <cfRule type="containsText" dxfId="1" priority="1" operator="containsText" text="Fail">
      <formula>NOT(ISERROR(SEARCH("Fail",G12)))</formula>
    </cfRule>
    <cfRule type="containsText" dxfId="0" priority="2" operator="containsText" text="Pass">
      <formula>NOT(ISERROR(SEARCH("Pass",G12)))</formula>
    </cfRule>
  </conditionalFormatting>
  <dataValidations count="1">
    <dataValidation type="list" allowBlank="1" showInputMessage="1" showErrorMessage="1" sqref="G15:G30 G12:G13" xr:uid="{FBF07C06-63A7-48EB-8152-FBC8A3D131C0}">
      <formula1>"Pass,Untested,Fail,N/A, BA test"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DEAF-30F6-48EA-8000-9CA906A3747C}">
  <dimension ref="A1:C11"/>
  <sheetViews>
    <sheetView workbookViewId="0">
      <selection activeCell="D8" sqref="D8"/>
    </sheetView>
  </sheetViews>
  <sheetFormatPr defaultRowHeight="15"/>
  <cols>
    <col min="1" max="1" width="28.28515625" customWidth="1"/>
    <col min="2" max="2" width="23.140625" customWidth="1"/>
    <col min="3" max="3" width="47.140625" customWidth="1"/>
  </cols>
  <sheetData>
    <row r="1" spans="1:3">
      <c r="A1" s="142" t="s">
        <v>103</v>
      </c>
      <c r="B1" s="142" t="s">
        <v>104</v>
      </c>
      <c r="C1" s="142" t="s">
        <v>105</v>
      </c>
    </row>
    <row r="2" spans="1:3" ht="15.75" thickBot="1">
      <c r="A2" s="157"/>
      <c r="B2" s="157"/>
      <c r="C2" s="143"/>
    </row>
    <row r="3" spans="1:3" ht="16.5" thickBot="1">
      <c r="A3" s="158" t="s">
        <v>28</v>
      </c>
      <c r="B3" s="159" t="s">
        <v>46</v>
      </c>
      <c r="C3" s="144" t="s">
        <v>106</v>
      </c>
    </row>
    <row r="4" spans="1:3" ht="15.75">
      <c r="A4" s="158"/>
      <c r="B4" s="159" t="s">
        <v>54</v>
      </c>
    </row>
    <row r="5" spans="1:3" ht="15.75">
      <c r="A5" s="158"/>
      <c r="B5" s="159" t="s">
        <v>60</v>
      </c>
    </row>
    <row r="6" spans="1:3" ht="15.75">
      <c r="A6" s="158"/>
      <c r="B6" s="159" t="s">
        <v>65</v>
      </c>
    </row>
    <row r="7" spans="1:3" ht="15.75">
      <c r="A7" s="158"/>
      <c r="B7" s="159" t="s">
        <v>70</v>
      </c>
    </row>
    <row r="8" spans="1:3" ht="15.75">
      <c r="A8" s="158"/>
      <c r="B8" s="159" t="s">
        <v>77</v>
      </c>
    </row>
    <row r="9" spans="1:3" ht="15.75">
      <c r="A9" s="158"/>
      <c r="B9" s="159" t="s">
        <v>84</v>
      </c>
    </row>
    <row r="10" spans="1:3" ht="15.75">
      <c r="A10" s="158"/>
      <c r="B10" s="159" t="s">
        <v>90</v>
      </c>
    </row>
    <row r="11" spans="1:3" ht="15.75">
      <c r="A11" s="158"/>
      <c r="B11" s="159" t="s">
        <v>97</v>
      </c>
    </row>
  </sheetData>
  <mergeCells count="4">
    <mergeCell ref="A1:A2"/>
    <mergeCell ref="B1:B2"/>
    <mergeCell ref="C1:C2"/>
    <mergeCell ref="A3:A11"/>
  </mergeCells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Test Report</vt:lpstr>
      <vt:lpstr>Function_id1</vt:lpstr>
      <vt:lpstr>Test Case-To-Requirements Trace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Mã Phan Thành Đạt</dc:creator>
  <cp:lastModifiedBy>Mã Phan Thành Đạt</cp:lastModifiedBy>
  <dcterms:created xsi:type="dcterms:W3CDTF">2024-11-18T10:15:31Z</dcterms:created>
  <dcterms:modified xsi:type="dcterms:W3CDTF">2024-11-18T10:37:54Z</dcterms:modified>
</cp:coreProperties>
</file>