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Andaliucia\"/>
    </mc:Choice>
  </mc:AlternateContent>
  <xr:revisionPtr revIDLastSave="0" documentId="13_ncr:1_{1264085B-1FFE-4267-A616-990E978E726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1" l="1"/>
  <c r="BJ4" i="1"/>
  <c r="BI4" i="1"/>
  <c r="BH4" i="1"/>
  <c r="BG4" i="1"/>
  <c r="BF4" i="1"/>
  <c r="BE4" i="1"/>
  <c r="BD4" i="1"/>
  <c r="BL24" i="1"/>
  <c r="BL23" i="1"/>
  <c r="BL22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B4" i="1"/>
  <c r="BA4" i="1"/>
  <c r="AZ4" i="1"/>
  <c r="AY4" i="1"/>
  <c r="AX4" i="1"/>
  <c r="AW4" i="1"/>
  <c r="AV4" i="1"/>
  <c r="AU4" i="1"/>
  <c r="BC24" i="1"/>
  <c r="BC23" i="1"/>
  <c r="BC22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AS4" i="1"/>
  <c r="AR4" i="1"/>
  <c r="AQ4" i="1"/>
  <c r="AP4" i="1"/>
  <c r="AO4" i="1"/>
  <c r="AN4" i="1"/>
  <c r="AM4" i="1"/>
  <c r="AL4" i="1"/>
  <c r="AT24" i="1"/>
  <c r="AT23" i="1"/>
  <c r="AT22" i="1"/>
  <c r="AT21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BL4" i="1" l="1"/>
  <c r="BC4" i="1"/>
  <c r="AT4" i="1"/>
</calcChain>
</file>

<file path=xl/sharedStrings.xml><?xml version="1.0" encoding="utf-8"?>
<sst xmlns="http://schemas.openxmlformats.org/spreadsheetml/2006/main" count="126" uniqueCount="38">
  <si>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</si>
  <si>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</si>
  <si>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</si>
  <si>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</si>
  <si>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</si>
  <si>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</si>
  <si>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</si>
  <si>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</si>
  <si>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Almería «El Acebuche»</t>
  </si>
  <si>
    <t>Cádiz. Algeciras</t>
  </si>
  <si>
    <t>Cádiz. Puerto I</t>
  </si>
  <si>
    <t>Cádiz. Puerto II</t>
  </si>
  <si>
    <t>Cádiz. Puerto III</t>
  </si>
  <si>
    <t>Centro de Inserción Social Algeciras «Manuel Montesinos y Molina»</t>
  </si>
  <si>
    <t>Centro de Inserción Social Granada «Matilde Cantos Fernández»</t>
  </si>
  <si>
    <t>Centro de Inserción Social Huelva «David Beltrán»</t>
  </si>
  <si>
    <t>Centro de Inserción Social Málaga «Evaristo Martín Nieto»</t>
  </si>
  <si>
    <t>Centro de Inserción Social Sevilla «Luis Giménez de Asúa»</t>
  </si>
  <si>
    <t>Córdoba</t>
  </si>
  <si>
    <t>Granada. Albolote</t>
  </si>
  <si>
    <t>Huelva</t>
  </si>
  <si>
    <t>Jaén</t>
  </si>
  <si>
    <t>Málaga</t>
  </si>
  <si>
    <t>Málaga II</t>
  </si>
  <si>
    <t>Sevilla</t>
  </si>
  <si>
    <t>Sevilla hospital psiquiátrico penitenciario</t>
  </si>
  <si>
    <t>Sevilla II. Morón de la Frontera</t>
  </si>
  <si>
    <t>Sevilla. Alcalá de Guadaira</t>
  </si>
  <si>
    <t>Andalucía</t>
  </si>
  <si>
    <t>Medidas de seguridad</t>
  </si>
  <si>
    <t>PENADOS</t>
  </si>
  <si>
    <t>PENADOS C/PREVENTIVA</t>
  </si>
  <si>
    <t>MEDIDA DE SEGURIDAD</t>
  </si>
  <si>
    <t>PREVENTIVOS</t>
  </si>
  <si>
    <t>HOMBRES</t>
  </si>
  <si>
    <t>MUJERES</t>
  </si>
  <si>
    <t>TOTAL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</si>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</sst>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rgb="FF4C4C4C"/>
      <name val="Arial"/>
      <family val="2"/>
    </font>
    <font>
      <b/>
      <sz val="11"/>
      <color rgb="FF4C4C4C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2" fillId="0" borderId="0">
      <alignment horizontal="center" vertical="center"/>
    </xf>
    <xf numFmtId="0" fontId="2" fillId="3" borderId="1">
      <alignment horizontal="center" vertical="center"/>
    </xf>
    <xf numFmtId="0" fontId="4" fillId="3" borderId="1">
      <alignment vertical="center"/>
    </xf>
    <xf numFmtId="3" fontId="4" fillId="3" borderId="1">
      <alignment vertical="center"/>
    </xf>
    <xf numFmtId="0" fontId="3" fillId="0" borderId="1">
      <alignment vertical="center"/>
    </xf>
    <xf numFmtId="3" fontId="3" fillId="0" borderId="1">
      <alignment vertical="center"/>
    </xf>
    <xf numFmtId="0" fontId="6" fillId="0" borderId="0">
      <alignment vertical="center"/>
    </xf>
    <xf numFmtId="0" fontId="5" fillId="0" borderId="0"/>
    <xf numFmtId="0" fontId="4" fillId="6" borderId="1">
      <alignment vertical="center"/>
    </xf>
    <xf numFmtId="3" fontId="4" fillId="6" borderId="1">
      <alignment vertical="center"/>
    </xf>
  </cellStyleXfs>
  <cellXfs count="54">
    <xf numFmtId="0" fontId="0" fillId="0" borderId="0" xfId="0"/>
    <xf numFmtId="0" fontId="7" fillId="0" borderId="1" xfId="0" applyFont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/>
    <xf numFmtId="0" fontId="9" fillId="4" borderId="1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/>
    <xf numFmtId="0" fontId="9" fillId="4" borderId="1" xfId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9" fillId="5" borderId="1" xfId="1" applyFont="1" applyFill="1" applyBorder="1" applyAlignment="1">
      <alignment vertical="center" wrapText="1"/>
    </xf>
    <xf numFmtId="3" fontId="9" fillId="5" borderId="1" xfId="1" applyNumberFormat="1" applyFont="1" applyFill="1" applyBorder="1" applyAlignment="1">
      <alignment horizontal="right" vertical="center" wrapText="1"/>
    </xf>
    <xf numFmtId="0" fontId="9" fillId="5" borderId="1" xfId="1" applyFont="1" applyFill="1" applyBorder="1" applyAlignment="1">
      <alignment horizontal="right" vertical="center" wrapText="1"/>
    </xf>
    <xf numFmtId="3" fontId="9" fillId="5" borderId="1" xfId="7" applyFont="1" applyFill="1" applyBorder="1">
      <alignment vertical="center"/>
    </xf>
    <xf numFmtId="0" fontId="9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right"/>
    </xf>
    <xf numFmtId="3" fontId="9" fillId="5" borderId="1" xfId="0" applyNumberFormat="1" applyFont="1" applyFill="1" applyBorder="1" applyAlignment="1">
      <alignment horizontal="right"/>
    </xf>
    <xf numFmtId="0" fontId="10" fillId="0" borderId="1" xfId="1" applyFont="1" applyBorder="1" applyAlignment="1">
      <alignment vertical="center" wrapText="1"/>
    </xf>
    <xf numFmtId="0" fontId="10" fillId="0" borderId="1" xfId="1" applyFont="1" applyBorder="1" applyAlignment="1">
      <alignment horizontal="right" vertical="center" wrapText="1"/>
    </xf>
    <xf numFmtId="0" fontId="11" fillId="0" borderId="1" xfId="1" applyFont="1" applyBorder="1" applyAlignment="1">
      <alignment horizontal="right" vertical="center" wrapText="1"/>
    </xf>
    <xf numFmtId="3" fontId="7" fillId="0" borderId="1" xfId="7" applyFont="1" applyBorder="1">
      <alignment vertical="center"/>
    </xf>
    <xf numFmtId="0" fontId="14" fillId="0" borderId="1" xfId="0" applyFont="1" applyBorder="1" applyAlignment="1" applyProtection="1">
      <alignment horizontal="center"/>
      <protection locked="0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3" fontId="15" fillId="0" borderId="1" xfId="0" applyNumberFormat="1" applyFont="1" applyBorder="1" applyAlignment="1">
      <alignment horizontal="right"/>
    </xf>
    <xf numFmtId="3" fontId="11" fillId="0" borderId="1" xfId="1" applyNumberFormat="1" applyFont="1" applyBorder="1" applyAlignment="1">
      <alignment horizontal="right" vertical="center" wrapText="1"/>
    </xf>
    <xf numFmtId="3" fontId="10" fillId="0" borderId="1" xfId="1" applyNumberFormat="1" applyFont="1" applyBorder="1" applyAlignment="1">
      <alignment horizontal="right" vertical="center" wrapText="1"/>
    </xf>
    <xf numFmtId="0" fontId="14" fillId="0" borderId="1" xfId="0" applyFont="1" applyFill="1" applyBorder="1" applyAlignment="1" applyProtection="1">
      <alignment horizontal="center"/>
      <protection locked="0"/>
    </xf>
    <xf numFmtId="3" fontId="16" fillId="0" borderId="1" xfId="7" applyFont="1" applyBorder="1">
      <alignment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Fill="1" applyBorder="1" applyAlignment="1" applyProtection="1">
      <alignment horizontal="center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6" fillId="2" borderId="1" xfId="0" applyFont="1" applyFill="1" applyBorder="1" applyAlignment="1">
      <alignment horizontal="center"/>
    </xf>
    <xf numFmtId="0" fontId="9" fillId="4" borderId="1" xfId="3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3" applyFont="1" applyFill="1" applyBorder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3" fontId="9" fillId="5" borderId="1" xfId="11" applyFont="1" applyFill="1" applyBorder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7" fillId="0" borderId="1" xfId="7" applyFont="1" applyFill="1" applyBorder="1">
      <alignment vertical="center"/>
    </xf>
    <xf numFmtId="3" fontId="16" fillId="0" borderId="1" xfId="7" applyFont="1" applyFill="1" applyBorder="1">
      <alignment vertical="center"/>
    </xf>
    <xf numFmtId="3" fontId="12" fillId="0" borderId="1" xfId="0" applyNumberFormat="1" applyFont="1" applyFill="1" applyBorder="1" applyAlignment="1">
      <alignment horizontal="right" vertical="center" wrapText="1"/>
    </xf>
    <xf numFmtId="3" fontId="13" fillId="0" borderId="1" xfId="0" applyNumberFormat="1" applyFont="1" applyFill="1" applyBorder="1" applyAlignment="1">
      <alignment horizontal="right" vertical="center" wrapText="1"/>
    </xf>
    <xf numFmtId="0" fontId="16" fillId="0" borderId="1" xfId="0" applyFont="1" applyBorder="1"/>
  </cellXfs>
  <cellStyles count="12">
    <cellStyle name="01 Numero Gris Anuario" xfId="9" xr:uid="{9E8D1AF8-2DC7-4EA9-BBBF-370FBD8668FF}"/>
    <cellStyle name="02 Titulo Azul Anuario" xfId="8" xr:uid="{7278F288-7CCD-4046-9BA8-B7A20B12B979}"/>
    <cellStyle name="03 Cabeceras Anuario" xfId="3" xr:uid="{2CBAFD95-0F5C-496F-9A7E-D9A0F84E025D}"/>
    <cellStyle name="04 Celdas Texto Anuario" xfId="6" xr:uid="{522DD0FE-6316-4C58-9D1D-28D4CA7B63C1}"/>
    <cellStyle name="05 Celdas Cifras Anuario" xfId="7" xr:uid="{96E04C9F-4EBD-46AD-8119-1BA3CB1BAED1}"/>
    <cellStyle name="06 Total Anuario" xfId="4" xr:uid="{444CE006-859C-48A7-9F0F-021C055E53F6}"/>
    <cellStyle name="07 Total Cifras Anuario" xfId="5" xr:uid="{07D7EE4B-3CE7-4634-A91A-DF17687718CC}"/>
    <cellStyle name="09 Resaltados Texto" xfId="10" xr:uid="{E963127B-B0E8-442D-8898-3A419C259076}"/>
    <cellStyle name="10 Resaltados cifras" xfId="11" xr:uid="{F8A3DD9E-EBB6-4E01-B25C-F7840C0E44CB}"/>
    <cellStyle name="Estilo 1" xfId="2" xr:uid="{A4F35D3F-3883-4062-B65F-46E8F3B17AB5}"/>
    <cellStyle name="Normal" xfId="0" builtinId="0"/>
    <cellStyle name="Normal 2" xfId="1" xr:uid="{C6657619-0B1D-4DE4-B101-35A6FB8957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4"/>
  <sheetViews>
    <sheetView tabSelected="1" topLeftCell="A19" workbookViewId="0">
      <selection activeCell="H10" sqref="H10"/>
    </sheetView>
  </sheetViews>
  <sheetFormatPr baseColWidth="10" defaultColWidth="9.140625" defaultRowHeight="15"/>
  <cols>
    <col min="1" max="1" width="22.5703125" style="1" bestFit="1" customWidth="1"/>
    <col min="2" max="2" width="11.5703125" style="1" customWidth="1"/>
    <col min="3" max="3" width="9.140625" style="1"/>
    <col min="4" max="4" width="10.140625" style="1" customWidth="1"/>
    <col min="5" max="5" width="18.7109375" style="1" customWidth="1"/>
    <col min="6" max="6" width="10.5703125" style="1" customWidth="1"/>
    <col min="7" max="7" width="9.140625" style="1"/>
    <col min="8" max="8" width="11.42578125" style="1" customWidth="1"/>
    <col min="9" max="10" width="9.140625" style="1"/>
    <col min="11" max="11" width="10.42578125" style="1" customWidth="1"/>
    <col min="12" max="12" width="9.140625" style="1"/>
    <col min="13" max="13" width="11.28515625" style="1" customWidth="1"/>
    <col min="14" max="14" width="11.42578125" style="1" customWidth="1"/>
    <col min="15" max="18" width="9.140625" style="1"/>
    <col min="19" max="19" width="9.140625" style="53"/>
    <col min="20" max="20" width="10.42578125" style="1" customWidth="1"/>
    <col min="21" max="21" width="9.140625" style="1"/>
    <col min="22" max="22" width="11.7109375" style="1" customWidth="1"/>
    <col min="23" max="23" width="11.42578125" style="1" customWidth="1"/>
    <col min="24" max="24" width="11.85546875" style="1" customWidth="1"/>
    <col min="25" max="25" width="12" style="1" customWidth="1"/>
    <col min="26" max="27" width="9.140625" style="1"/>
    <col min="28" max="28" width="9.140625" style="53"/>
    <col min="29" max="29" width="11.140625" style="1" customWidth="1"/>
    <col min="30" max="30" width="9.140625" style="1"/>
    <col min="31" max="31" width="11.7109375" style="1" customWidth="1"/>
    <col min="32" max="32" width="9.140625" style="1"/>
    <col min="33" max="33" width="11.42578125" style="1" customWidth="1"/>
    <col min="34" max="34" width="9.140625" style="1"/>
    <col min="35" max="35" width="11.85546875" style="1" customWidth="1"/>
    <col min="36" max="36" width="9.140625" style="1"/>
    <col min="37" max="37" width="9.140625" style="53"/>
    <col min="38" max="38" width="13.140625" style="1" customWidth="1"/>
    <col min="39" max="39" width="12.5703125" style="1" customWidth="1"/>
    <col min="40" max="40" width="12.28515625" style="1" customWidth="1"/>
    <col min="41" max="41" width="13.5703125" style="1" customWidth="1"/>
    <col min="42" max="42" width="12.28515625" style="1" customWidth="1"/>
    <col min="43" max="43" width="13.28515625" style="1" customWidth="1"/>
    <col min="44" max="44" width="12.5703125" style="1" customWidth="1"/>
    <col min="45" max="45" width="11.85546875" style="1" customWidth="1"/>
    <col min="46" max="46" width="9.140625" style="53"/>
    <col min="47" max="47" width="11.5703125" style="1" customWidth="1"/>
    <col min="48" max="48" width="12.5703125" style="1" customWidth="1"/>
    <col min="49" max="49" width="14" style="1" customWidth="1"/>
    <col min="50" max="50" width="13.28515625" style="1" customWidth="1"/>
    <col min="51" max="51" width="12.28515625" style="1" customWidth="1"/>
    <col min="52" max="52" width="13.7109375" style="1" customWidth="1"/>
    <col min="53" max="53" width="13" style="1" customWidth="1"/>
    <col min="54" max="54" width="14.28515625" style="1" customWidth="1"/>
    <col min="55" max="55" width="9.140625" style="53"/>
    <col min="56" max="56" width="11.85546875" style="1" customWidth="1"/>
    <col min="57" max="57" width="12.28515625" style="1" customWidth="1"/>
    <col min="58" max="58" width="11.7109375" style="1" customWidth="1"/>
    <col min="59" max="59" width="14.42578125" style="1" customWidth="1"/>
    <col min="60" max="60" width="15.85546875" style="1" customWidth="1"/>
    <col min="61" max="61" width="11.7109375" style="1" customWidth="1"/>
    <col min="62" max="62" width="12.7109375" style="1" customWidth="1"/>
    <col min="63" max="63" width="11.7109375" style="1" customWidth="1"/>
    <col min="64" max="64" width="14.42578125" style="53" bestFit="1" customWidth="1"/>
    <col min="65" max="67" width="9.140625" style="1"/>
    <col min="68" max="68" width="17" style="1" customWidth="1"/>
    <col min="69" max="69" width="9.140625" style="1"/>
    <col min="70" max="70" width="15.28515625" style="1" customWidth="1"/>
    <col min="71" max="72" width="9.140625" style="1"/>
    <col min="73" max="73" width="17" style="1" customWidth="1"/>
    <col min="74" max="16384" width="9.140625" style="1"/>
  </cols>
  <sheetData>
    <row r="1" spans="1:73">
      <c r="B1" s="2">
        <v>2019</v>
      </c>
      <c r="C1" s="2"/>
      <c r="D1" s="2"/>
      <c r="E1" s="2"/>
      <c r="F1" s="2"/>
      <c r="G1" s="2"/>
      <c r="H1" s="2"/>
      <c r="I1" s="2"/>
      <c r="J1" s="2"/>
      <c r="K1" s="3">
        <v>2018</v>
      </c>
      <c r="L1" s="3"/>
      <c r="M1" s="3"/>
      <c r="N1" s="3"/>
      <c r="O1" s="3"/>
      <c r="P1" s="3"/>
      <c r="Q1" s="3"/>
      <c r="R1" s="3"/>
      <c r="S1" s="33"/>
      <c r="T1" s="2">
        <v>2017</v>
      </c>
      <c r="U1" s="2"/>
      <c r="V1" s="2"/>
      <c r="W1" s="2"/>
      <c r="X1" s="2"/>
      <c r="Y1" s="2"/>
      <c r="Z1" s="2"/>
      <c r="AA1" s="2"/>
      <c r="AB1" s="36"/>
      <c r="AC1" s="3">
        <v>2016</v>
      </c>
      <c r="AD1" s="3"/>
      <c r="AE1" s="3"/>
      <c r="AF1" s="3"/>
      <c r="AG1" s="3"/>
      <c r="AH1" s="3"/>
      <c r="AI1" s="3"/>
      <c r="AJ1" s="3"/>
      <c r="AK1" s="33"/>
      <c r="AL1" s="2">
        <v>2015</v>
      </c>
      <c r="AM1" s="2"/>
      <c r="AN1" s="2"/>
      <c r="AO1" s="2"/>
      <c r="AP1" s="2"/>
      <c r="AQ1" s="2"/>
      <c r="AR1" s="2"/>
      <c r="AS1" s="2"/>
      <c r="AT1" s="2"/>
      <c r="AU1" s="3">
        <v>2014</v>
      </c>
      <c r="AV1" s="3"/>
      <c r="AW1" s="3"/>
      <c r="AX1" s="3"/>
      <c r="AY1" s="3"/>
      <c r="AZ1" s="3"/>
      <c r="BA1" s="3"/>
      <c r="BB1" s="3"/>
      <c r="BC1" s="3"/>
      <c r="BD1" s="2">
        <v>2013</v>
      </c>
      <c r="BE1" s="2"/>
      <c r="BF1" s="2"/>
      <c r="BG1" s="2"/>
      <c r="BH1" s="2"/>
      <c r="BI1" s="2"/>
      <c r="BJ1" s="2"/>
      <c r="BK1" s="2"/>
      <c r="BL1" s="2"/>
      <c r="BM1" s="3">
        <v>2012</v>
      </c>
      <c r="BN1" s="3"/>
      <c r="BO1" s="3"/>
      <c r="BP1" s="3"/>
      <c r="BQ1" s="3"/>
      <c r="BR1" s="3"/>
      <c r="BS1" s="3"/>
      <c r="BT1" s="3"/>
      <c r="BU1" s="3"/>
    </row>
    <row r="2" spans="1:73" s="4" customFormat="1" ht="15.75" customHeight="1">
      <c r="A2" s="7" t="s">
        <v>0</v>
      </c>
      <c r="B2" s="8" t="s">
        <v>1</v>
      </c>
      <c r="C2" s="8"/>
      <c r="D2" s="8" t="s">
        <v>2</v>
      </c>
      <c r="E2" s="8"/>
      <c r="F2" s="8" t="s">
        <v>3</v>
      </c>
      <c r="G2" s="8"/>
      <c r="H2" s="8" t="s">
        <v>4</v>
      </c>
      <c r="I2" s="8"/>
      <c r="J2" s="7" t="s">
        <v>5</v>
      </c>
      <c r="K2" s="37" t="s">
        <v>1</v>
      </c>
      <c r="L2" s="37"/>
      <c r="M2" s="37" t="s">
        <v>2</v>
      </c>
      <c r="N2" s="37"/>
      <c r="O2" s="37" t="s">
        <v>3</v>
      </c>
      <c r="P2" s="37"/>
      <c r="Q2" s="37" t="s">
        <v>4</v>
      </c>
      <c r="R2" s="37"/>
      <c r="S2" s="9" t="s">
        <v>5</v>
      </c>
      <c r="T2" s="37" t="s">
        <v>1</v>
      </c>
      <c r="U2" s="37"/>
      <c r="V2" s="37" t="s">
        <v>2</v>
      </c>
      <c r="W2" s="37"/>
      <c r="X2" s="37" t="s">
        <v>29</v>
      </c>
      <c r="Y2" s="37"/>
      <c r="Z2" s="37" t="s">
        <v>4</v>
      </c>
      <c r="AA2" s="37"/>
      <c r="AB2" s="9" t="s">
        <v>5</v>
      </c>
      <c r="AC2" s="38" t="s">
        <v>1</v>
      </c>
      <c r="AD2" s="38"/>
      <c r="AE2" s="38" t="s">
        <v>2</v>
      </c>
      <c r="AF2" s="38"/>
      <c r="AG2" s="38" t="s">
        <v>3</v>
      </c>
      <c r="AH2" s="38"/>
      <c r="AI2" s="38" t="s">
        <v>4</v>
      </c>
      <c r="AJ2" s="38"/>
      <c r="AK2" s="39" t="s">
        <v>5</v>
      </c>
      <c r="AL2" s="10" t="s">
        <v>30</v>
      </c>
      <c r="AM2" s="10"/>
      <c r="AN2" s="10" t="s">
        <v>31</v>
      </c>
      <c r="AO2" s="10"/>
      <c r="AP2" s="10" t="s">
        <v>32</v>
      </c>
      <c r="AQ2" s="10"/>
      <c r="AR2" s="10" t="s">
        <v>33</v>
      </c>
      <c r="AS2" s="10"/>
      <c r="AU2" s="10" t="s">
        <v>30</v>
      </c>
      <c r="AV2" s="10"/>
      <c r="AW2" s="10" t="s">
        <v>31</v>
      </c>
      <c r="AX2" s="10"/>
      <c r="AY2" s="10" t="s">
        <v>32</v>
      </c>
      <c r="AZ2" s="10"/>
      <c r="BA2" s="10" t="s">
        <v>33</v>
      </c>
      <c r="BB2" s="10"/>
      <c r="BD2" s="10" t="s">
        <v>30</v>
      </c>
      <c r="BE2" s="10"/>
      <c r="BF2" s="10" t="s">
        <v>31</v>
      </c>
      <c r="BG2" s="10"/>
      <c r="BH2" s="10" t="s">
        <v>32</v>
      </c>
      <c r="BI2" s="10"/>
      <c r="BJ2" s="10" t="s">
        <v>33</v>
      </c>
      <c r="BK2" s="10"/>
      <c r="BL2" s="11" t="s">
        <v>37</v>
      </c>
      <c r="BM2" s="5" t="s">
        <v>30</v>
      </c>
      <c r="BN2" s="5"/>
      <c r="BO2" s="5" t="s">
        <v>31</v>
      </c>
      <c r="BP2" s="5"/>
      <c r="BQ2" s="5" t="s">
        <v>32</v>
      </c>
      <c r="BR2" s="5"/>
      <c r="BS2" s="5" t="s">
        <v>33</v>
      </c>
      <c r="BT2" s="5"/>
      <c r="BU2" s="4" t="s">
        <v>37</v>
      </c>
    </row>
    <row r="3" spans="1:73" s="4" customFormat="1" ht="30">
      <c r="A3" s="7"/>
      <c r="B3" s="12" t="s">
        <v>6</v>
      </c>
      <c r="C3" s="12" t="s">
        <v>7</v>
      </c>
      <c r="D3" s="12" t="s">
        <v>6</v>
      </c>
      <c r="E3" s="12" t="s">
        <v>7</v>
      </c>
      <c r="F3" s="12" t="s">
        <v>6</v>
      </c>
      <c r="G3" s="12" t="s">
        <v>7</v>
      </c>
      <c r="H3" s="12" t="s">
        <v>6</v>
      </c>
      <c r="I3" s="12" t="s">
        <v>7</v>
      </c>
      <c r="J3" s="7"/>
      <c r="K3" s="9" t="s">
        <v>6</v>
      </c>
      <c r="L3" s="9" t="s">
        <v>7</v>
      </c>
      <c r="M3" s="9" t="s">
        <v>6</v>
      </c>
      <c r="N3" s="9" t="s">
        <v>7</v>
      </c>
      <c r="O3" s="9" t="s">
        <v>6</v>
      </c>
      <c r="P3" s="9" t="s">
        <v>7</v>
      </c>
      <c r="Q3" s="9" t="s">
        <v>6</v>
      </c>
      <c r="R3" s="9" t="s">
        <v>7</v>
      </c>
      <c r="S3" s="9"/>
      <c r="T3" s="9" t="s">
        <v>6</v>
      </c>
      <c r="U3" s="40" t="s">
        <v>7</v>
      </c>
      <c r="V3" s="40" t="s">
        <v>6</v>
      </c>
      <c r="W3" s="40" t="s">
        <v>7</v>
      </c>
      <c r="X3" s="40" t="s">
        <v>6</v>
      </c>
      <c r="Y3" s="40" t="s">
        <v>7</v>
      </c>
      <c r="Z3" s="40" t="s">
        <v>6</v>
      </c>
      <c r="AA3" s="40" t="s">
        <v>7</v>
      </c>
      <c r="AB3" s="9"/>
      <c r="AC3" s="39" t="s">
        <v>6</v>
      </c>
      <c r="AD3" s="41" t="s">
        <v>7</v>
      </c>
      <c r="AE3" s="41" t="s">
        <v>6</v>
      </c>
      <c r="AF3" s="41" t="s">
        <v>7</v>
      </c>
      <c r="AG3" s="41" t="s">
        <v>6</v>
      </c>
      <c r="AH3" s="41" t="s">
        <v>7</v>
      </c>
      <c r="AI3" s="41" t="s">
        <v>6</v>
      </c>
      <c r="AJ3" s="41" t="s">
        <v>7</v>
      </c>
      <c r="AK3" s="39"/>
      <c r="AL3" s="13" t="s">
        <v>34</v>
      </c>
      <c r="AM3" s="13" t="s">
        <v>35</v>
      </c>
      <c r="AN3" s="13" t="s">
        <v>34</v>
      </c>
      <c r="AO3" s="13" t="s">
        <v>35</v>
      </c>
      <c r="AP3" s="13" t="s">
        <v>34</v>
      </c>
      <c r="AQ3" s="13" t="s">
        <v>35</v>
      </c>
      <c r="AR3" s="13" t="s">
        <v>34</v>
      </c>
      <c r="AS3" s="13" t="s">
        <v>35</v>
      </c>
      <c r="AT3" s="13" t="s">
        <v>36</v>
      </c>
      <c r="AU3" s="13" t="s">
        <v>34</v>
      </c>
      <c r="AV3" s="13" t="s">
        <v>35</v>
      </c>
      <c r="AW3" s="13" t="s">
        <v>34</v>
      </c>
      <c r="AX3" s="13" t="s">
        <v>35</v>
      </c>
      <c r="AY3" s="13" t="s">
        <v>34</v>
      </c>
      <c r="AZ3" s="13" t="s">
        <v>35</v>
      </c>
      <c r="BA3" s="13" t="s">
        <v>34</v>
      </c>
      <c r="BB3" s="13" t="s">
        <v>35</v>
      </c>
      <c r="BC3" s="13" t="s">
        <v>36</v>
      </c>
      <c r="BD3" s="13" t="s">
        <v>34</v>
      </c>
      <c r="BE3" s="13" t="s">
        <v>35</v>
      </c>
      <c r="BF3" s="13" t="s">
        <v>34</v>
      </c>
      <c r="BG3" s="13" t="s">
        <v>35</v>
      </c>
      <c r="BH3" s="13" t="s">
        <v>34</v>
      </c>
      <c r="BI3" s="13" t="s">
        <v>35</v>
      </c>
      <c r="BJ3" s="13" t="s">
        <v>34</v>
      </c>
      <c r="BK3" s="13" t="s">
        <v>35</v>
      </c>
      <c r="BL3" s="11"/>
      <c r="BM3" s="4" t="s">
        <v>34</v>
      </c>
      <c r="BN3" s="4" t="s">
        <v>35</v>
      </c>
      <c r="BO3" s="4" t="s">
        <v>34</v>
      </c>
      <c r="BP3" s="4" t="s">
        <v>35</v>
      </c>
      <c r="BQ3" s="4" t="s">
        <v>34</v>
      </c>
      <c r="BR3" s="4" t="s">
        <v>35</v>
      </c>
      <c r="BS3" s="4" t="s">
        <v>34</v>
      </c>
      <c r="BT3" s="4" t="s">
        <v>35</v>
      </c>
    </row>
    <row r="4" spans="1:73" s="6" customFormat="1">
      <c r="A4" s="14" t="s">
        <v>28</v>
      </c>
      <c r="B4" s="15">
        <v>9931</v>
      </c>
      <c r="C4" s="16">
        <v>754</v>
      </c>
      <c r="D4" s="16">
        <v>217</v>
      </c>
      <c r="E4" s="16">
        <v>10</v>
      </c>
      <c r="F4" s="16">
        <v>178</v>
      </c>
      <c r="G4" s="16">
        <v>0</v>
      </c>
      <c r="H4" s="15">
        <v>2151</v>
      </c>
      <c r="I4" s="16">
        <v>115</v>
      </c>
      <c r="J4" s="15">
        <v>13356</v>
      </c>
      <c r="K4" s="17">
        <v>10196</v>
      </c>
      <c r="L4" s="17">
        <v>809</v>
      </c>
      <c r="M4" s="17">
        <v>205</v>
      </c>
      <c r="N4" s="17">
        <v>11</v>
      </c>
      <c r="O4" s="17">
        <v>192</v>
      </c>
      <c r="P4" s="17">
        <v>4</v>
      </c>
      <c r="Q4" s="17">
        <v>1945</v>
      </c>
      <c r="R4" s="17">
        <v>121</v>
      </c>
      <c r="S4" s="17">
        <v>13483</v>
      </c>
      <c r="T4" s="42">
        <v>10609</v>
      </c>
      <c r="U4" s="42">
        <v>842</v>
      </c>
      <c r="V4" s="42">
        <v>205</v>
      </c>
      <c r="W4" s="42">
        <v>6</v>
      </c>
      <c r="X4" s="42">
        <v>192</v>
      </c>
      <c r="Y4" s="42">
        <v>1</v>
      </c>
      <c r="Z4" s="42">
        <v>1671</v>
      </c>
      <c r="AA4" s="42">
        <v>95</v>
      </c>
      <c r="AB4" s="42">
        <v>13621</v>
      </c>
      <c r="AC4" s="43">
        <v>10857</v>
      </c>
      <c r="AD4" s="44">
        <v>883</v>
      </c>
      <c r="AE4" s="44">
        <v>181</v>
      </c>
      <c r="AF4" s="44">
        <v>4</v>
      </c>
      <c r="AG4" s="44">
        <v>198</v>
      </c>
      <c r="AH4" s="44">
        <v>8</v>
      </c>
      <c r="AI4" s="43">
        <v>1543</v>
      </c>
      <c r="AJ4" s="44">
        <v>92</v>
      </c>
      <c r="AK4" s="43">
        <v>13766</v>
      </c>
      <c r="AL4" s="18">
        <f>SUM(AL5:AL24)</f>
        <v>11455</v>
      </c>
      <c r="AM4" s="18">
        <f>SUM(AM5:AM24)</f>
        <v>947</v>
      </c>
      <c r="AN4" s="18">
        <f>SUM(AN5:AN24)</f>
        <v>158</v>
      </c>
      <c r="AO4" s="18">
        <f>SUM(AO5:AO24)</f>
        <v>9</v>
      </c>
      <c r="AP4" s="18">
        <f>SUM(AP5:AP24)</f>
        <v>187</v>
      </c>
      <c r="AQ4" s="18">
        <f>SUM(AQ5:AQ24)</f>
        <v>2</v>
      </c>
      <c r="AR4" s="18">
        <f>SUM(AR5:AR24)</f>
        <v>1493</v>
      </c>
      <c r="AS4" s="18">
        <f>SUM(AS5:AS24)</f>
        <v>108</v>
      </c>
      <c r="AT4" s="18">
        <f>SUM(AT5:AT24)</f>
        <v>14359</v>
      </c>
      <c r="AU4" s="18">
        <f>SUM(AU5:AU24)</f>
        <v>11854</v>
      </c>
      <c r="AV4" s="18">
        <f>SUM(AV5:AV24)</f>
        <v>974</v>
      </c>
      <c r="AW4" s="18">
        <f>SUM(AW5:AW24)</f>
        <v>175</v>
      </c>
      <c r="AX4" s="18">
        <f>SUM(AX5:AX24)</f>
        <v>18</v>
      </c>
      <c r="AY4" s="18">
        <f>SUM(AY5:AY24)</f>
        <v>179</v>
      </c>
      <c r="AZ4" s="18">
        <f>SUM(AZ5:AZ24)</f>
        <v>2</v>
      </c>
      <c r="BA4" s="18">
        <f>SUM(BA5:BA24)</f>
        <v>1732</v>
      </c>
      <c r="BB4" s="18">
        <f>SUM(BB5:BB24)</f>
        <v>145</v>
      </c>
      <c r="BC4" s="18">
        <f>SUM(BC5:BC24)</f>
        <v>15079</v>
      </c>
      <c r="BD4" s="19">
        <f>SUM(BD5:BD24)</f>
        <v>11959</v>
      </c>
      <c r="BE4" s="19">
        <f>SUM(BE5:BE24)</f>
        <v>972</v>
      </c>
      <c r="BF4" s="19">
        <f>SUM(BF5:BF24)</f>
        <v>193</v>
      </c>
      <c r="BG4" s="19">
        <f>SUM(BG5:BG24)</f>
        <v>14</v>
      </c>
      <c r="BH4" s="19">
        <f>SUM(BH5:BH24)</f>
        <v>169</v>
      </c>
      <c r="BI4" s="19">
        <f>SUM(BI5:BI24)</f>
        <v>1</v>
      </c>
      <c r="BJ4" s="19">
        <f>SUM(BJ5:BJ24)</f>
        <v>1773</v>
      </c>
      <c r="BK4" s="19">
        <f>SUM(BK5:BK24)</f>
        <v>109</v>
      </c>
      <c r="BL4" s="20">
        <f>SUM(BD4:BK4)</f>
        <v>15190</v>
      </c>
      <c r="BM4" s="6">
        <v>12071</v>
      </c>
      <c r="BN4" s="6">
        <v>994</v>
      </c>
      <c r="BO4" s="6">
        <v>224</v>
      </c>
      <c r="BP4" s="6">
        <v>7</v>
      </c>
      <c r="BQ4" s="6">
        <v>198</v>
      </c>
      <c r="BR4" s="6">
        <v>1</v>
      </c>
      <c r="BS4" s="6">
        <v>2108</v>
      </c>
      <c r="BT4" s="6">
        <v>164</v>
      </c>
      <c r="BU4" s="6">
        <v>15767</v>
      </c>
    </row>
    <row r="5" spans="1:73" ht="28.5">
      <c r="A5" s="21" t="s">
        <v>8</v>
      </c>
      <c r="B5" s="22">
        <v>570</v>
      </c>
      <c r="C5" s="22">
        <v>39</v>
      </c>
      <c r="D5" s="22">
        <v>11</v>
      </c>
      <c r="E5" s="22">
        <v>0</v>
      </c>
      <c r="F5" s="22">
        <v>2</v>
      </c>
      <c r="G5" s="22">
        <v>0</v>
      </c>
      <c r="H5" s="22">
        <v>214</v>
      </c>
      <c r="I5" s="22">
        <v>13</v>
      </c>
      <c r="J5" s="23">
        <v>849</v>
      </c>
      <c r="K5" s="24">
        <v>555</v>
      </c>
      <c r="L5" s="24">
        <v>41</v>
      </c>
      <c r="M5" s="24">
        <v>9</v>
      </c>
      <c r="N5" s="24">
        <v>0</v>
      </c>
      <c r="O5" s="24">
        <v>1</v>
      </c>
      <c r="P5" s="24">
        <v>0</v>
      </c>
      <c r="Q5" s="24">
        <v>198</v>
      </c>
      <c r="R5" s="24">
        <v>11</v>
      </c>
      <c r="S5" s="32">
        <v>815</v>
      </c>
      <c r="T5" s="24">
        <v>628</v>
      </c>
      <c r="U5" s="24">
        <v>36</v>
      </c>
      <c r="V5" s="24">
        <v>22</v>
      </c>
      <c r="W5" s="24">
        <v>1</v>
      </c>
      <c r="X5" s="24">
        <v>2</v>
      </c>
      <c r="Y5" s="24">
        <v>0</v>
      </c>
      <c r="Z5" s="24">
        <v>146</v>
      </c>
      <c r="AA5" s="24">
        <v>3</v>
      </c>
      <c r="AB5" s="32">
        <v>838</v>
      </c>
      <c r="AC5" s="45">
        <v>626</v>
      </c>
      <c r="AD5" s="45">
        <v>41</v>
      </c>
      <c r="AE5" s="45">
        <v>14</v>
      </c>
      <c r="AF5" s="45">
        <v>0</v>
      </c>
      <c r="AG5" s="45">
        <v>1</v>
      </c>
      <c r="AH5" s="45">
        <v>0</v>
      </c>
      <c r="AI5" s="45">
        <v>152</v>
      </c>
      <c r="AJ5" s="45">
        <v>6</v>
      </c>
      <c r="AK5" s="46">
        <v>840</v>
      </c>
      <c r="AL5" s="25">
        <v>597</v>
      </c>
      <c r="AM5" s="25">
        <v>54</v>
      </c>
      <c r="AN5" s="25">
        <v>12</v>
      </c>
      <c r="AO5" s="25">
        <v>0</v>
      </c>
      <c r="AP5" s="25">
        <v>2</v>
      </c>
      <c r="AQ5" s="25">
        <v>0</v>
      </c>
      <c r="AR5" s="25">
        <v>143</v>
      </c>
      <c r="AS5" s="25">
        <v>2</v>
      </c>
      <c r="AT5" s="26">
        <f t="shared" ref="AT5:AT19" si="0">SUM(AL5+AM5+AN5+AO5+AP5+AQ5+AR5+AS5)</f>
        <v>810</v>
      </c>
      <c r="AU5" s="25">
        <v>627</v>
      </c>
      <c r="AV5" s="25">
        <v>48</v>
      </c>
      <c r="AW5" s="25">
        <v>10</v>
      </c>
      <c r="AX5" s="25">
        <v>1</v>
      </c>
      <c r="AY5" s="25">
        <v>0</v>
      </c>
      <c r="AZ5" s="25">
        <v>0</v>
      </c>
      <c r="BA5" s="25">
        <v>160</v>
      </c>
      <c r="BB5" s="25">
        <v>9</v>
      </c>
      <c r="BC5" s="26">
        <f t="shared" ref="BC5:BC20" si="1">SUM(AU5+AV5+AW5+AX5+AY5+AZ5+BA5+BB5)</f>
        <v>855</v>
      </c>
      <c r="BD5" s="27">
        <v>592</v>
      </c>
      <c r="BE5" s="27">
        <v>53</v>
      </c>
      <c r="BF5" s="27">
        <v>5</v>
      </c>
      <c r="BG5" s="27">
        <v>0</v>
      </c>
      <c r="BH5" s="27">
        <v>1</v>
      </c>
      <c r="BI5" s="27">
        <v>0</v>
      </c>
      <c r="BJ5" s="27">
        <v>188</v>
      </c>
      <c r="BK5" s="27">
        <v>6</v>
      </c>
      <c r="BL5" s="28">
        <f>SUM(BD5:BK5)</f>
        <v>845</v>
      </c>
      <c r="BM5" s="1">
        <v>503</v>
      </c>
      <c r="BN5" s="1">
        <v>51</v>
      </c>
      <c r="BO5" s="1">
        <v>14</v>
      </c>
      <c r="BP5" s="1">
        <v>0</v>
      </c>
      <c r="BQ5" s="1">
        <v>0</v>
      </c>
      <c r="BR5" s="1">
        <v>0</v>
      </c>
      <c r="BS5" s="1">
        <v>235</v>
      </c>
      <c r="BT5" s="1">
        <v>12</v>
      </c>
      <c r="BU5" s="1">
        <v>815</v>
      </c>
    </row>
    <row r="6" spans="1:73">
      <c r="A6" s="21" t="s">
        <v>9</v>
      </c>
      <c r="B6" s="22">
        <v>885</v>
      </c>
      <c r="C6" s="22">
        <v>44</v>
      </c>
      <c r="D6" s="22">
        <v>26</v>
      </c>
      <c r="E6" s="22">
        <v>0</v>
      </c>
      <c r="F6" s="22">
        <v>1</v>
      </c>
      <c r="G6" s="22">
        <v>0</v>
      </c>
      <c r="H6" s="22">
        <v>345</v>
      </c>
      <c r="I6" s="22">
        <v>13</v>
      </c>
      <c r="J6" s="29">
        <v>1314</v>
      </c>
      <c r="K6" s="24">
        <v>925</v>
      </c>
      <c r="L6" s="24">
        <v>49</v>
      </c>
      <c r="M6" s="24">
        <v>30</v>
      </c>
      <c r="N6" s="24">
        <v>0</v>
      </c>
      <c r="O6" s="24">
        <v>0</v>
      </c>
      <c r="P6" s="24">
        <v>1</v>
      </c>
      <c r="Q6" s="24">
        <v>324</v>
      </c>
      <c r="R6" s="24">
        <v>8</v>
      </c>
      <c r="S6" s="32">
        <v>1337</v>
      </c>
      <c r="T6" s="24">
        <v>985</v>
      </c>
      <c r="U6" s="24">
        <v>72</v>
      </c>
      <c r="V6" s="24">
        <v>17</v>
      </c>
      <c r="W6" s="24">
        <v>0</v>
      </c>
      <c r="X6" s="24">
        <v>1</v>
      </c>
      <c r="Y6" s="24">
        <v>0</v>
      </c>
      <c r="Z6" s="24">
        <v>241</v>
      </c>
      <c r="AA6" s="24">
        <v>10</v>
      </c>
      <c r="AB6" s="32">
        <v>1326</v>
      </c>
      <c r="AC6" s="45">
        <v>1029</v>
      </c>
      <c r="AD6" s="45">
        <v>81</v>
      </c>
      <c r="AE6" s="45">
        <v>13</v>
      </c>
      <c r="AF6" s="45">
        <v>0</v>
      </c>
      <c r="AG6" s="45">
        <v>0</v>
      </c>
      <c r="AH6" s="45">
        <v>0</v>
      </c>
      <c r="AI6" s="45">
        <v>206</v>
      </c>
      <c r="AJ6" s="45">
        <v>6</v>
      </c>
      <c r="AK6" s="47">
        <v>1335</v>
      </c>
      <c r="AL6" s="25">
        <v>1127</v>
      </c>
      <c r="AM6" s="25">
        <v>80</v>
      </c>
      <c r="AN6" s="25">
        <v>15</v>
      </c>
      <c r="AO6" s="25">
        <v>2</v>
      </c>
      <c r="AP6" s="25">
        <v>1</v>
      </c>
      <c r="AQ6" s="25">
        <v>1</v>
      </c>
      <c r="AR6" s="25">
        <v>204</v>
      </c>
      <c r="AS6" s="25">
        <v>10</v>
      </c>
      <c r="AT6" s="26">
        <f t="shared" si="0"/>
        <v>1440</v>
      </c>
      <c r="AU6" s="25">
        <v>1132</v>
      </c>
      <c r="AV6" s="25">
        <v>98</v>
      </c>
      <c r="AW6" s="25">
        <v>23</v>
      </c>
      <c r="AX6" s="25">
        <v>2</v>
      </c>
      <c r="AY6" s="25">
        <v>3</v>
      </c>
      <c r="AZ6" s="25">
        <v>0</v>
      </c>
      <c r="BA6" s="25">
        <v>246</v>
      </c>
      <c r="BB6" s="25">
        <v>18</v>
      </c>
      <c r="BC6" s="26">
        <f t="shared" si="1"/>
        <v>1522</v>
      </c>
      <c r="BD6" s="27">
        <v>1089</v>
      </c>
      <c r="BE6" s="27">
        <v>85</v>
      </c>
      <c r="BF6" s="27">
        <v>24</v>
      </c>
      <c r="BG6" s="27">
        <v>0</v>
      </c>
      <c r="BH6" s="27">
        <v>1</v>
      </c>
      <c r="BI6" s="27">
        <v>0</v>
      </c>
      <c r="BJ6" s="27">
        <v>253</v>
      </c>
      <c r="BK6" s="27">
        <v>17</v>
      </c>
      <c r="BL6" s="28">
        <f t="shared" ref="BL6:BL24" si="2">SUM(BD6:BK6)</f>
        <v>1469</v>
      </c>
      <c r="BM6" s="1">
        <v>1081</v>
      </c>
      <c r="BN6" s="1">
        <v>91</v>
      </c>
      <c r="BO6" s="1">
        <v>25</v>
      </c>
      <c r="BP6" s="1">
        <v>1</v>
      </c>
      <c r="BQ6" s="1">
        <v>2</v>
      </c>
      <c r="BR6" s="1">
        <v>0</v>
      </c>
      <c r="BS6" s="1">
        <v>330</v>
      </c>
      <c r="BT6" s="1">
        <v>15</v>
      </c>
      <c r="BU6" s="1">
        <v>1545</v>
      </c>
    </row>
    <row r="7" spans="1:73">
      <c r="A7" s="21" t="s">
        <v>10</v>
      </c>
      <c r="B7" s="22">
        <v>129</v>
      </c>
      <c r="C7" s="22">
        <v>0</v>
      </c>
      <c r="D7" s="22">
        <v>1</v>
      </c>
      <c r="E7" s="22">
        <v>0</v>
      </c>
      <c r="F7" s="22">
        <v>0</v>
      </c>
      <c r="G7" s="22">
        <v>0</v>
      </c>
      <c r="H7" s="22">
        <v>4</v>
      </c>
      <c r="I7" s="22">
        <v>0</v>
      </c>
      <c r="J7" s="23">
        <v>134</v>
      </c>
      <c r="K7" s="24">
        <v>158</v>
      </c>
      <c r="L7" s="24">
        <v>0</v>
      </c>
      <c r="M7" s="24">
        <v>3</v>
      </c>
      <c r="N7" s="24">
        <v>0</v>
      </c>
      <c r="O7" s="24">
        <v>0</v>
      </c>
      <c r="P7" s="24">
        <v>0</v>
      </c>
      <c r="Q7" s="24">
        <v>12</v>
      </c>
      <c r="R7" s="24">
        <v>0</v>
      </c>
      <c r="S7" s="32">
        <v>173</v>
      </c>
      <c r="T7" s="24">
        <v>185</v>
      </c>
      <c r="U7" s="24"/>
      <c r="V7" s="24">
        <v>2</v>
      </c>
      <c r="W7" s="24"/>
      <c r="X7" s="24">
        <v>0</v>
      </c>
      <c r="Y7" s="24"/>
      <c r="Z7" s="24">
        <v>16</v>
      </c>
      <c r="AA7" s="24"/>
      <c r="AB7" s="32">
        <v>203</v>
      </c>
      <c r="AC7" s="45">
        <v>213</v>
      </c>
      <c r="AD7" s="45">
        <v>0</v>
      </c>
      <c r="AE7" s="45">
        <v>1</v>
      </c>
      <c r="AF7" s="45">
        <v>0</v>
      </c>
      <c r="AG7" s="45">
        <v>0</v>
      </c>
      <c r="AH7" s="45">
        <v>0</v>
      </c>
      <c r="AI7" s="45">
        <v>23</v>
      </c>
      <c r="AJ7" s="45">
        <v>0</v>
      </c>
      <c r="AK7" s="46">
        <v>237</v>
      </c>
      <c r="AL7" s="25">
        <v>218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8</v>
      </c>
      <c r="AS7" s="25">
        <v>0</v>
      </c>
      <c r="AT7" s="26">
        <f t="shared" si="0"/>
        <v>226</v>
      </c>
      <c r="AU7" s="25">
        <v>218</v>
      </c>
      <c r="AV7" s="25">
        <v>0</v>
      </c>
      <c r="AW7" s="25">
        <v>3</v>
      </c>
      <c r="AX7" s="25">
        <v>0</v>
      </c>
      <c r="AY7" s="25">
        <v>0</v>
      </c>
      <c r="AZ7" s="25">
        <v>0</v>
      </c>
      <c r="BA7" s="25">
        <v>12</v>
      </c>
      <c r="BB7" s="25">
        <v>0</v>
      </c>
      <c r="BC7" s="26">
        <f t="shared" si="1"/>
        <v>233</v>
      </c>
      <c r="BD7" s="27">
        <v>192</v>
      </c>
      <c r="BE7" s="27">
        <v>0</v>
      </c>
      <c r="BF7" s="27">
        <v>3</v>
      </c>
      <c r="BG7" s="27">
        <v>0</v>
      </c>
      <c r="BH7" s="27">
        <v>0</v>
      </c>
      <c r="BI7" s="27">
        <v>0</v>
      </c>
      <c r="BJ7" s="27">
        <v>13</v>
      </c>
      <c r="BK7" s="27">
        <v>0</v>
      </c>
      <c r="BL7" s="28">
        <f t="shared" si="2"/>
        <v>208</v>
      </c>
      <c r="BM7" s="1">
        <v>151</v>
      </c>
      <c r="BN7" s="1">
        <v>0</v>
      </c>
      <c r="BO7" s="1">
        <v>1</v>
      </c>
      <c r="BP7" s="1">
        <v>0</v>
      </c>
      <c r="BQ7" s="1">
        <v>0</v>
      </c>
      <c r="BR7" s="1">
        <v>0</v>
      </c>
      <c r="BS7" s="1">
        <v>2</v>
      </c>
      <c r="BT7" s="1">
        <v>0</v>
      </c>
      <c r="BU7" s="1">
        <v>154</v>
      </c>
    </row>
    <row r="8" spans="1:73">
      <c r="A8" s="21" t="s">
        <v>11</v>
      </c>
      <c r="B8" s="22">
        <v>341</v>
      </c>
      <c r="C8" s="22">
        <v>16</v>
      </c>
      <c r="D8" s="22">
        <v>28</v>
      </c>
      <c r="E8" s="22">
        <v>0</v>
      </c>
      <c r="F8" s="22">
        <v>0</v>
      </c>
      <c r="G8" s="22">
        <v>0</v>
      </c>
      <c r="H8" s="22">
        <v>275</v>
      </c>
      <c r="I8" s="22">
        <v>0</v>
      </c>
      <c r="J8" s="23">
        <v>660</v>
      </c>
      <c r="K8" s="24">
        <v>321</v>
      </c>
      <c r="L8" s="24">
        <v>23</v>
      </c>
      <c r="M8" s="24">
        <v>19</v>
      </c>
      <c r="N8" s="24">
        <v>0</v>
      </c>
      <c r="O8" s="24">
        <v>0</v>
      </c>
      <c r="P8" s="24">
        <v>0</v>
      </c>
      <c r="Q8" s="24">
        <v>167</v>
      </c>
      <c r="R8" s="24">
        <v>0</v>
      </c>
      <c r="S8" s="32">
        <v>530</v>
      </c>
      <c r="T8" s="24">
        <v>384</v>
      </c>
      <c r="U8" s="24">
        <v>15</v>
      </c>
      <c r="V8" s="24">
        <v>24</v>
      </c>
      <c r="W8" s="24">
        <v>0</v>
      </c>
      <c r="X8" s="24">
        <v>0</v>
      </c>
      <c r="Y8" s="24">
        <v>0</v>
      </c>
      <c r="Z8" s="24">
        <v>215</v>
      </c>
      <c r="AA8" s="24">
        <v>0</v>
      </c>
      <c r="AB8" s="32">
        <v>638</v>
      </c>
      <c r="AC8" s="45">
        <v>422</v>
      </c>
      <c r="AD8" s="45">
        <v>21</v>
      </c>
      <c r="AE8" s="45">
        <v>26</v>
      </c>
      <c r="AF8" s="45">
        <v>0</v>
      </c>
      <c r="AG8" s="45">
        <v>1</v>
      </c>
      <c r="AH8" s="45">
        <v>0</v>
      </c>
      <c r="AI8" s="45">
        <v>197</v>
      </c>
      <c r="AJ8" s="45">
        <v>0</v>
      </c>
      <c r="AK8" s="46">
        <v>667</v>
      </c>
      <c r="AL8" s="25">
        <v>449</v>
      </c>
      <c r="AM8" s="25">
        <v>17</v>
      </c>
      <c r="AN8" s="25">
        <v>22</v>
      </c>
      <c r="AO8" s="25">
        <v>0</v>
      </c>
      <c r="AP8" s="25">
        <v>1</v>
      </c>
      <c r="AQ8" s="25">
        <v>0</v>
      </c>
      <c r="AR8" s="25">
        <v>195</v>
      </c>
      <c r="AS8" s="25">
        <v>0</v>
      </c>
      <c r="AT8" s="26">
        <f t="shared" si="0"/>
        <v>684</v>
      </c>
      <c r="AU8" s="25">
        <v>494</v>
      </c>
      <c r="AV8" s="25">
        <v>32</v>
      </c>
      <c r="AW8" s="25">
        <v>22</v>
      </c>
      <c r="AX8" s="25">
        <v>0</v>
      </c>
      <c r="AY8" s="25">
        <v>1</v>
      </c>
      <c r="AZ8" s="25">
        <v>0</v>
      </c>
      <c r="BA8" s="25">
        <v>219</v>
      </c>
      <c r="BB8" s="25">
        <v>0</v>
      </c>
      <c r="BC8" s="26">
        <f t="shared" si="1"/>
        <v>768</v>
      </c>
      <c r="BD8" s="27">
        <v>508</v>
      </c>
      <c r="BE8" s="27">
        <v>37</v>
      </c>
      <c r="BF8" s="27">
        <v>25</v>
      </c>
      <c r="BG8" s="27">
        <v>0</v>
      </c>
      <c r="BH8" s="27">
        <v>2</v>
      </c>
      <c r="BI8" s="27">
        <v>0</v>
      </c>
      <c r="BJ8" s="27">
        <v>213</v>
      </c>
      <c r="BK8" s="27">
        <v>0</v>
      </c>
      <c r="BL8" s="28">
        <f t="shared" si="2"/>
        <v>785</v>
      </c>
      <c r="BM8" s="1">
        <v>463</v>
      </c>
      <c r="BN8" s="1">
        <v>17</v>
      </c>
      <c r="BO8" s="1">
        <v>37</v>
      </c>
      <c r="BP8" s="1">
        <v>0</v>
      </c>
      <c r="BQ8" s="1">
        <v>2</v>
      </c>
      <c r="BR8" s="1">
        <v>0</v>
      </c>
      <c r="BS8" s="1">
        <v>280</v>
      </c>
      <c r="BT8" s="1">
        <v>0</v>
      </c>
      <c r="BU8" s="1">
        <v>799</v>
      </c>
    </row>
    <row r="9" spans="1:73" ht="25.5" customHeight="1">
      <c r="A9" s="21" t="s">
        <v>12</v>
      </c>
      <c r="B9" s="22">
        <v>1112</v>
      </c>
      <c r="C9" s="22">
        <v>99</v>
      </c>
      <c r="D9" s="22">
        <v>6</v>
      </c>
      <c r="E9" s="22">
        <v>4</v>
      </c>
      <c r="F9" s="22">
        <v>1</v>
      </c>
      <c r="G9" s="22">
        <v>0</v>
      </c>
      <c r="H9" s="22">
        <v>45</v>
      </c>
      <c r="I9" s="22">
        <v>12</v>
      </c>
      <c r="J9" s="29">
        <v>1279</v>
      </c>
      <c r="K9" s="24">
        <v>1107</v>
      </c>
      <c r="L9" s="24">
        <v>100</v>
      </c>
      <c r="M9" s="24">
        <v>15</v>
      </c>
      <c r="N9" s="24">
        <v>2</v>
      </c>
      <c r="O9" s="24">
        <v>2</v>
      </c>
      <c r="P9" s="24">
        <v>1</v>
      </c>
      <c r="Q9" s="24">
        <v>59</v>
      </c>
      <c r="R9" s="24">
        <v>13</v>
      </c>
      <c r="S9" s="32">
        <v>1299</v>
      </c>
      <c r="T9" s="24">
        <v>1150</v>
      </c>
      <c r="U9" s="24">
        <v>116</v>
      </c>
      <c r="V9" s="24">
        <v>11</v>
      </c>
      <c r="W9" s="24">
        <v>1</v>
      </c>
      <c r="X9" s="24">
        <v>3</v>
      </c>
      <c r="Y9" s="24">
        <v>0</v>
      </c>
      <c r="Z9" s="24">
        <v>35</v>
      </c>
      <c r="AA9" s="24">
        <v>10</v>
      </c>
      <c r="AB9" s="32">
        <v>1326</v>
      </c>
      <c r="AC9" s="45">
        <v>1160</v>
      </c>
      <c r="AD9" s="45">
        <v>120</v>
      </c>
      <c r="AE9" s="45">
        <v>6</v>
      </c>
      <c r="AF9" s="45">
        <v>1</v>
      </c>
      <c r="AG9" s="45">
        <v>1</v>
      </c>
      <c r="AH9" s="45">
        <v>0</v>
      </c>
      <c r="AI9" s="45">
        <v>33</v>
      </c>
      <c r="AJ9" s="45">
        <v>7</v>
      </c>
      <c r="AK9" s="47">
        <v>1328</v>
      </c>
      <c r="AL9" s="25">
        <v>1205</v>
      </c>
      <c r="AM9" s="25">
        <v>130</v>
      </c>
      <c r="AN9" s="25">
        <v>13</v>
      </c>
      <c r="AO9" s="25">
        <v>1</v>
      </c>
      <c r="AP9" s="25">
        <v>1</v>
      </c>
      <c r="AQ9" s="25">
        <v>0</v>
      </c>
      <c r="AR9" s="25">
        <v>42</v>
      </c>
      <c r="AS9" s="25">
        <v>8</v>
      </c>
      <c r="AT9" s="26">
        <f t="shared" si="0"/>
        <v>1400</v>
      </c>
      <c r="AU9" s="25">
        <v>1215</v>
      </c>
      <c r="AV9" s="25">
        <v>125</v>
      </c>
      <c r="AW9" s="25">
        <v>10</v>
      </c>
      <c r="AX9" s="25">
        <v>4</v>
      </c>
      <c r="AY9" s="25">
        <v>0</v>
      </c>
      <c r="AZ9" s="25">
        <v>1</v>
      </c>
      <c r="BA9" s="25">
        <v>64</v>
      </c>
      <c r="BB9" s="25">
        <v>22</v>
      </c>
      <c r="BC9" s="26">
        <f t="shared" si="1"/>
        <v>1441</v>
      </c>
      <c r="BD9" s="27">
        <v>1207</v>
      </c>
      <c r="BE9" s="27">
        <v>128</v>
      </c>
      <c r="BF9" s="27">
        <v>12</v>
      </c>
      <c r="BG9" s="27">
        <v>4</v>
      </c>
      <c r="BH9" s="27">
        <v>0</v>
      </c>
      <c r="BI9" s="27">
        <v>0</v>
      </c>
      <c r="BJ9" s="27">
        <v>87</v>
      </c>
      <c r="BK9" s="27">
        <v>17</v>
      </c>
      <c r="BL9" s="28">
        <f t="shared" si="2"/>
        <v>1455</v>
      </c>
      <c r="BM9" s="1">
        <v>1215</v>
      </c>
      <c r="BN9" s="1">
        <v>137</v>
      </c>
      <c r="BO9" s="1">
        <v>7</v>
      </c>
      <c r="BP9" s="1">
        <v>1</v>
      </c>
      <c r="BQ9" s="1">
        <v>2</v>
      </c>
      <c r="BR9" s="1">
        <v>1</v>
      </c>
      <c r="BS9" s="1">
        <v>66</v>
      </c>
      <c r="BT9" s="1">
        <v>25</v>
      </c>
      <c r="BU9" s="1">
        <v>1454</v>
      </c>
    </row>
    <row r="10" spans="1:73" ht="57.75" customHeight="1">
      <c r="A10" s="21" t="s">
        <v>13</v>
      </c>
      <c r="B10" s="22">
        <v>158</v>
      </c>
      <c r="C10" s="22">
        <v>12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3">
        <v>170</v>
      </c>
      <c r="K10" s="24">
        <v>188</v>
      </c>
      <c r="L10" s="24">
        <v>14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32">
        <v>202</v>
      </c>
      <c r="T10" s="24">
        <v>183</v>
      </c>
      <c r="U10" s="24">
        <v>12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32">
        <v>195</v>
      </c>
      <c r="AC10" s="45">
        <v>170</v>
      </c>
      <c r="AD10" s="45">
        <v>11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6">
        <v>181</v>
      </c>
      <c r="AL10" s="25">
        <v>187</v>
      </c>
      <c r="AM10" s="25">
        <v>10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6">
        <f t="shared" si="0"/>
        <v>197</v>
      </c>
      <c r="AU10" s="25">
        <v>179</v>
      </c>
      <c r="AV10" s="25">
        <v>11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6">
        <f t="shared" si="1"/>
        <v>190</v>
      </c>
      <c r="BD10" s="27">
        <v>234</v>
      </c>
      <c r="BE10" s="27">
        <v>13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8">
        <f t="shared" si="2"/>
        <v>247</v>
      </c>
      <c r="BM10" s="1">
        <v>205</v>
      </c>
      <c r="BN10" s="1">
        <v>8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213</v>
      </c>
    </row>
    <row r="11" spans="1:73" ht="57">
      <c r="A11" s="21" t="s">
        <v>14</v>
      </c>
      <c r="B11" s="22">
        <v>193</v>
      </c>
      <c r="C11" s="22">
        <v>20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3">
        <v>213</v>
      </c>
      <c r="K11" s="24">
        <v>164</v>
      </c>
      <c r="L11" s="24">
        <v>25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32">
        <v>189</v>
      </c>
      <c r="T11" s="24">
        <v>176</v>
      </c>
      <c r="U11" s="24">
        <v>16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32">
        <v>192</v>
      </c>
      <c r="AC11" s="45">
        <v>229</v>
      </c>
      <c r="AD11" s="45">
        <v>15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6">
        <v>244</v>
      </c>
      <c r="AL11" s="25">
        <v>235</v>
      </c>
      <c r="AM11" s="25">
        <v>18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6">
        <f t="shared" si="0"/>
        <v>253</v>
      </c>
      <c r="AU11" s="25">
        <v>196</v>
      </c>
      <c r="AV11" s="25">
        <v>20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6">
        <f t="shared" si="1"/>
        <v>216</v>
      </c>
      <c r="BD11" s="27">
        <v>214</v>
      </c>
      <c r="BE11" s="27">
        <v>18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8">
        <f t="shared" si="2"/>
        <v>232</v>
      </c>
      <c r="BM11" s="1">
        <v>204</v>
      </c>
      <c r="BN11" s="1">
        <v>31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235</v>
      </c>
    </row>
    <row r="12" spans="1:73" ht="48.75" customHeight="1">
      <c r="A12" s="21" t="s">
        <v>15</v>
      </c>
      <c r="B12" s="22">
        <v>84</v>
      </c>
      <c r="C12" s="22">
        <v>8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3">
        <v>92</v>
      </c>
      <c r="K12" s="24">
        <v>94</v>
      </c>
      <c r="L12" s="24">
        <v>7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32">
        <v>101</v>
      </c>
      <c r="T12" s="24">
        <v>84</v>
      </c>
      <c r="U12" s="24">
        <v>3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32">
        <v>87</v>
      </c>
      <c r="AC12" s="45">
        <v>86</v>
      </c>
      <c r="AD12" s="45">
        <v>4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6">
        <v>90</v>
      </c>
      <c r="AL12" s="25">
        <v>78</v>
      </c>
      <c r="AM12" s="25">
        <v>6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6">
        <f t="shared" si="0"/>
        <v>84</v>
      </c>
      <c r="AU12" s="25">
        <v>104</v>
      </c>
      <c r="AV12" s="25">
        <v>3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6">
        <f t="shared" si="1"/>
        <v>107</v>
      </c>
      <c r="BD12" s="27">
        <v>128</v>
      </c>
      <c r="BE12" s="27">
        <v>14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8">
        <f t="shared" si="2"/>
        <v>142</v>
      </c>
      <c r="BM12" s="1">
        <v>120</v>
      </c>
      <c r="BN12" s="1">
        <v>9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129</v>
      </c>
    </row>
    <row r="13" spans="1:73" ht="44.25" customHeight="1">
      <c r="A13" s="21" t="s">
        <v>16</v>
      </c>
      <c r="B13" s="22">
        <v>321</v>
      </c>
      <c r="C13" s="22">
        <v>76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3">
        <v>397</v>
      </c>
      <c r="K13" s="24">
        <v>330</v>
      </c>
      <c r="L13" s="24">
        <v>58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32">
        <v>388</v>
      </c>
      <c r="T13" s="24">
        <v>386</v>
      </c>
      <c r="U13" s="24">
        <v>73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32">
        <v>459</v>
      </c>
      <c r="AC13" s="45">
        <v>395</v>
      </c>
      <c r="AD13" s="45">
        <v>83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6">
        <v>478</v>
      </c>
      <c r="AL13" s="25">
        <v>401</v>
      </c>
      <c r="AM13" s="25">
        <v>72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6">
        <f t="shared" si="0"/>
        <v>473</v>
      </c>
      <c r="AU13" s="25">
        <v>383</v>
      </c>
      <c r="AV13" s="25">
        <v>68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6">
        <f t="shared" si="1"/>
        <v>451</v>
      </c>
      <c r="BD13" s="27">
        <v>379</v>
      </c>
      <c r="BE13" s="27">
        <v>76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8">
        <f t="shared" si="2"/>
        <v>455</v>
      </c>
      <c r="BM13" s="1">
        <v>381</v>
      </c>
      <c r="BN13" s="1">
        <v>81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462</v>
      </c>
    </row>
    <row r="14" spans="1:73" ht="42.75">
      <c r="A14" s="21" t="s">
        <v>17</v>
      </c>
      <c r="B14" s="22">
        <v>168</v>
      </c>
      <c r="C14" s="22">
        <v>28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3">
        <v>196</v>
      </c>
      <c r="K14" s="24">
        <v>201</v>
      </c>
      <c r="L14" s="24">
        <v>20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32">
        <v>221</v>
      </c>
      <c r="T14" s="24">
        <v>203</v>
      </c>
      <c r="U14" s="24">
        <v>20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32">
        <v>223</v>
      </c>
      <c r="AC14" s="45">
        <v>187</v>
      </c>
      <c r="AD14" s="45">
        <v>15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6">
        <v>202</v>
      </c>
      <c r="AL14" s="25">
        <v>231</v>
      </c>
      <c r="AM14" s="25">
        <v>12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6">
        <f t="shared" si="0"/>
        <v>243</v>
      </c>
      <c r="AU14" s="25">
        <v>234</v>
      </c>
      <c r="AV14" s="25">
        <v>18</v>
      </c>
      <c r="AW14" s="25">
        <v>0</v>
      </c>
      <c r="AX14" s="25">
        <v>0</v>
      </c>
      <c r="AY14" s="25">
        <v>1</v>
      </c>
      <c r="AZ14" s="25">
        <v>0</v>
      </c>
      <c r="BA14" s="25">
        <v>0</v>
      </c>
      <c r="BB14" s="25">
        <v>0</v>
      </c>
      <c r="BC14" s="26">
        <f t="shared" si="1"/>
        <v>253</v>
      </c>
      <c r="BD14" s="27">
        <v>214</v>
      </c>
      <c r="BE14" s="27">
        <v>27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8">
        <f t="shared" si="2"/>
        <v>241</v>
      </c>
      <c r="BM14" s="1">
        <v>259</v>
      </c>
      <c r="BN14" s="1">
        <v>30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289</v>
      </c>
    </row>
    <row r="15" spans="1:73">
      <c r="A15" s="21" t="s">
        <v>18</v>
      </c>
      <c r="B15" s="30">
        <v>1135</v>
      </c>
      <c r="C15" s="22">
        <v>67</v>
      </c>
      <c r="D15" s="22">
        <v>15</v>
      </c>
      <c r="E15" s="22">
        <v>1</v>
      </c>
      <c r="F15" s="22">
        <v>2</v>
      </c>
      <c r="G15" s="22">
        <v>0</v>
      </c>
      <c r="H15" s="22">
        <v>93</v>
      </c>
      <c r="I15" s="22">
        <v>3</v>
      </c>
      <c r="J15" s="29">
        <v>1316</v>
      </c>
      <c r="K15" s="24">
        <v>1117</v>
      </c>
      <c r="L15" s="24">
        <v>81</v>
      </c>
      <c r="M15" s="24">
        <v>13</v>
      </c>
      <c r="N15" s="24">
        <v>0</v>
      </c>
      <c r="O15" s="24">
        <v>4</v>
      </c>
      <c r="P15" s="24">
        <v>2</v>
      </c>
      <c r="Q15" s="24">
        <v>96</v>
      </c>
      <c r="R15" s="24">
        <v>7</v>
      </c>
      <c r="S15" s="32">
        <v>1320</v>
      </c>
      <c r="T15" s="24">
        <v>1150</v>
      </c>
      <c r="U15" s="24">
        <v>74</v>
      </c>
      <c r="V15" s="24">
        <v>16</v>
      </c>
      <c r="W15" s="24">
        <v>1</v>
      </c>
      <c r="X15" s="24">
        <v>4</v>
      </c>
      <c r="Y15" s="24">
        <v>1</v>
      </c>
      <c r="Z15" s="24">
        <v>86</v>
      </c>
      <c r="AA15" s="24">
        <v>5</v>
      </c>
      <c r="AB15" s="32">
        <v>1337</v>
      </c>
      <c r="AC15" s="48">
        <v>1200</v>
      </c>
      <c r="AD15" s="45">
        <v>73</v>
      </c>
      <c r="AE15" s="45">
        <v>13</v>
      </c>
      <c r="AF15" s="45">
        <v>1</v>
      </c>
      <c r="AG15" s="45">
        <v>3</v>
      </c>
      <c r="AH15" s="45">
        <v>1</v>
      </c>
      <c r="AI15" s="45">
        <v>63</v>
      </c>
      <c r="AJ15" s="45">
        <v>3</v>
      </c>
      <c r="AK15" s="47">
        <v>1357</v>
      </c>
      <c r="AL15" s="25">
        <v>1293</v>
      </c>
      <c r="AM15" s="25">
        <v>81</v>
      </c>
      <c r="AN15" s="25">
        <v>17</v>
      </c>
      <c r="AO15" s="25">
        <v>0</v>
      </c>
      <c r="AP15" s="25">
        <v>3</v>
      </c>
      <c r="AQ15" s="25">
        <v>1</v>
      </c>
      <c r="AR15" s="25">
        <v>73</v>
      </c>
      <c r="AS15" s="25">
        <v>3</v>
      </c>
      <c r="AT15" s="26">
        <f t="shared" si="0"/>
        <v>1471</v>
      </c>
      <c r="AU15" s="25">
        <v>1356</v>
      </c>
      <c r="AV15" s="25">
        <v>68</v>
      </c>
      <c r="AW15" s="25">
        <v>16</v>
      </c>
      <c r="AX15" s="25">
        <v>2</v>
      </c>
      <c r="AY15" s="25">
        <v>4</v>
      </c>
      <c r="AZ15" s="25">
        <v>0</v>
      </c>
      <c r="BA15" s="25">
        <v>80</v>
      </c>
      <c r="BB15" s="25">
        <v>11</v>
      </c>
      <c r="BC15" s="26">
        <f t="shared" si="1"/>
        <v>1537</v>
      </c>
      <c r="BD15" s="27">
        <v>1360</v>
      </c>
      <c r="BE15" s="27">
        <v>72</v>
      </c>
      <c r="BF15" s="27">
        <v>15</v>
      </c>
      <c r="BG15" s="27">
        <v>2</v>
      </c>
      <c r="BH15" s="27">
        <v>2</v>
      </c>
      <c r="BI15" s="27">
        <v>0</v>
      </c>
      <c r="BJ15" s="27">
        <v>61</v>
      </c>
      <c r="BK15" s="27">
        <v>4</v>
      </c>
      <c r="BL15" s="28">
        <f t="shared" si="2"/>
        <v>1516</v>
      </c>
      <c r="BM15" s="1">
        <v>1441</v>
      </c>
      <c r="BN15" s="1">
        <v>83</v>
      </c>
      <c r="BO15" s="1">
        <v>23</v>
      </c>
      <c r="BP15" s="1">
        <v>0</v>
      </c>
      <c r="BQ15" s="1">
        <v>2</v>
      </c>
      <c r="BR15" s="1">
        <v>0</v>
      </c>
      <c r="BS15" s="1">
        <v>98</v>
      </c>
      <c r="BT15" s="1">
        <v>6</v>
      </c>
      <c r="BU15" s="1">
        <v>1653</v>
      </c>
    </row>
    <row r="16" spans="1:73">
      <c r="A16" s="21" t="s">
        <v>19</v>
      </c>
      <c r="B16" s="30">
        <v>1028</v>
      </c>
      <c r="C16" s="22">
        <v>113</v>
      </c>
      <c r="D16" s="22">
        <v>27</v>
      </c>
      <c r="E16" s="22">
        <v>1</v>
      </c>
      <c r="F16" s="22">
        <v>4</v>
      </c>
      <c r="G16" s="22">
        <v>0</v>
      </c>
      <c r="H16" s="22">
        <v>146</v>
      </c>
      <c r="I16" s="22">
        <v>15</v>
      </c>
      <c r="J16" s="29">
        <v>1334</v>
      </c>
      <c r="K16" s="24">
        <v>1011</v>
      </c>
      <c r="L16" s="24">
        <v>114</v>
      </c>
      <c r="M16" s="24">
        <v>25</v>
      </c>
      <c r="N16" s="24">
        <v>2</v>
      </c>
      <c r="O16" s="24">
        <v>2</v>
      </c>
      <c r="P16" s="24">
        <v>0</v>
      </c>
      <c r="Q16" s="24">
        <v>128</v>
      </c>
      <c r="R16" s="24">
        <v>16</v>
      </c>
      <c r="S16" s="32">
        <v>1298</v>
      </c>
      <c r="T16" s="24">
        <v>1033</v>
      </c>
      <c r="U16" s="24">
        <v>135</v>
      </c>
      <c r="V16" s="24">
        <v>18</v>
      </c>
      <c r="W16" s="24">
        <v>0</v>
      </c>
      <c r="X16" s="24">
        <v>4</v>
      </c>
      <c r="Y16" s="24">
        <v>0</v>
      </c>
      <c r="Z16" s="24">
        <v>124</v>
      </c>
      <c r="AA16" s="24">
        <v>11</v>
      </c>
      <c r="AB16" s="32">
        <v>1325</v>
      </c>
      <c r="AC16" s="48">
        <v>1030</v>
      </c>
      <c r="AD16" s="45">
        <v>147</v>
      </c>
      <c r="AE16" s="45">
        <v>10</v>
      </c>
      <c r="AF16" s="45">
        <v>0</v>
      </c>
      <c r="AG16" s="45">
        <v>9</v>
      </c>
      <c r="AH16" s="45">
        <v>5</v>
      </c>
      <c r="AI16" s="45">
        <v>96</v>
      </c>
      <c r="AJ16" s="45">
        <v>10</v>
      </c>
      <c r="AK16" s="47">
        <v>1307</v>
      </c>
      <c r="AL16" s="25">
        <v>1142</v>
      </c>
      <c r="AM16" s="25">
        <v>162</v>
      </c>
      <c r="AN16" s="25">
        <v>12</v>
      </c>
      <c r="AO16" s="25">
        <v>0</v>
      </c>
      <c r="AP16" s="25">
        <v>7</v>
      </c>
      <c r="AQ16" s="25">
        <v>0</v>
      </c>
      <c r="AR16" s="25">
        <v>98</v>
      </c>
      <c r="AS16" s="25">
        <v>14</v>
      </c>
      <c r="AT16" s="26">
        <f t="shared" si="0"/>
        <v>1435</v>
      </c>
      <c r="AU16" s="25">
        <v>1180</v>
      </c>
      <c r="AV16" s="25">
        <v>170</v>
      </c>
      <c r="AW16" s="25">
        <v>21</v>
      </c>
      <c r="AX16" s="25">
        <v>1</v>
      </c>
      <c r="AY16" s="25">
        <v>7</v>
      </c>
      <c r="AZ16" s="25">
        <v>0</v>
      </c>
      <c r="BA16" s="25">
        <v>115</v>
      </c>
      <c r="BB16" s="25">
        <v>11</v>
      </c>
      <c r="BC16" s="26">
        <f t="shared" si="1"/>
        <v>1505</v>
      </c>
      <c r="BD16" s="27">
        <v>1161</v>
      </c>
      <c r="BE16" s="27">
        <v>169</v>
      </c>
      <c r="BF16" s="27">
        <v>9</v>
      </c>
      <c r="BG16" s="27">
        <v>3</v>
      </c>
      <c r="BH16" s="27">
        <v>5</v>
      </c>
      <c r="BI16" s="27">
        <v>1</v>
      </c>
      <c r="BJ16" s="27">
        <v>119</v>
      </c>
      <c r="BK16" s="27">
        <v>9</v>
      </c>
      <c r="BL16" s="28">
        <f t="shared" si="2"/>
        <v>1476</v>
      </c>
      <c r="BM16" s="1">
        <v>1177</v>
      </c>
      <c r="BN16" s="1">
        <v>159</v>
      </c>
      <c r="BO16" s="1">
        <v>24</v>
      </c>
      <c r="BP16" s="1">
        <v>1</v>
      </c>
      <c r="BQ16" s="1">
        <v>8</v>
      </c>
      <c r="BR16" s="1">
        <v>0</v>
      </c>
      <c r="BS16" s="1">
        <v>154</v>
      </c>
      <c r="BT16" s="1">
        <v>23</v>
      </c>
      <c r="BU16" s="1">
        <v>1546</v>
      </c>
    </row>
    <row r="17" spans="1:73">
      <c r="A17" s="21" t="s">
        <v>20</v>
      </c>
      <c r="B17" s="22">
        <v>846</v>
      </c>
      <c r="C17" s="22">
        <v>55</v>
      </c>
      <c r="D17" s="22">
        <v>11</v>
      </c>
      <c r="E17" s="22">
        <v>1</v>
      </c>
      <c r="F17" s="22">
        <v>0</v>
      </c>
      <c r="G17" s="22">
        <v>0</v>
      </c>
      <c r="H17" s="22">
        <v>174</v>
      </c>
      <c r="I17" s="22">
        <v>5</v>
      </c>
      <c r="J17" s="29">
        <v>1092</v>
      </c>
      <c r="K17" s="24">
        <v>932</v>
      </c>
      <c r="L17" s="24">
        <v>54</v>
      </c>
      <c r="M17" s="24">
        <v>8</v>
      </c>
      <c r="N17" s="24">
        <v>3</v>
      </c>
      <c r="O17" s="24">
        <v>2</v>
      </c>
      <c r="P17" s="24">
        <v>0</v>
      </c>
      <c r="Q17" s="24">
        <v>132</v>
      </c>
      <c r="R17" s="24">
        <v>5</v>
      </c>
      <c r="S17" s="32">
        <v>1136</v>
      </c>
      <c r="T17" s="24">
        <v>1085</v>
      </c>
      <c r="U17" s="24">
        <v>64</v>
      </c>
      <c r="V17" s="24">
        <v>14</v>
      </c>
      <c r="W17" s="24">
        <v>0</v>
      </c>
      <c r="X17" s="24">
        <v>2</v>
      </c>
      <c r="Y17" s="24">
        <v>0</v>
      </c>
      <c r="Z17" s="24">
        <v>68</v>
      </c>
      <c r="AA17" s="24">
        <v>2</v>
      </c>
      <c r="AB17" s="32">
        <v>1235</v>
      </c>
      <c r="AC17" s="48">
        <v>1026</v>
      </c>
      <c r="AD17" s="45">
        <v>65</v>
      </c>
      <c r="AE17" s="45">
        <v>16</v>
      </c>
      <c r="AF17" s="45">
        <v>0</v>
      </c>
      <c r="AG17" s="45">
        <v>3</v>
      </c>
      <c r="AH17" s="45">
        <v>0</v>
      </c>
      <c r="AI17" s="45">
        <v>70</v>
      </c>
      <c r="AJ17" s="45">
        <v>2</v>
      </c>
      <c r="AK17" s="47">
        <v>1182</v>
      </c>
      <c r="AL17" s="25">
        <v>1080</v>
      </c>
      <c r="AM17" s="25">
        <v>70</v>
      </c>
      <c r="AN17" s="25">
        <v>8</v>
      </c>
      <c r="AO17" s="25">
        <v>0</v>
      </c>
      <c r="AP17" s="25">
        <v>2</v>
      </c>
      <c r="AQ17" s="25">
        <v>0</v>
      </c>
      <c r="AR17" s="25">
        <v>89</v>
      </c>
      <c r="AS17" s="25">
        <v>6</v>
      </c>
      <c r="AT17" s="26">
        <f t="shared" si="0"/>
        <v>1255</v>
      </c>
      <c r="AU17" s="25">
        <v>1118</v>
      </c>
      <c r="AV17" s="25">
        <v>66</v>
      </c>
      <c r="AW17" s="25">
        <v>4</v>
      </c>
      <c r="AX17" s="25">
        <v>0</v>
      </c>
      <c r="AY17" s="25">
        <v>0</v>
      </c>
      <c r="AZ17" s="25">
        <v>0</v>
      </c>
      <c r="BA17" s="25">
        <v>95</v>
      </c>
      <c r="BB17" s="25">
        <v>7</v>
      </c>
      <c r="BC17" s="26">
        <f t="shared" si="1"/>
        <v>1290</v>
      </c>
      <c r="BD17" s="27">
        <v>1145</v>
      </c>
      <c r="BE17" s="27">
        <v>55</v>
      </c>
      <c r="BF17" s="27">
        <v>9</v>
      </c>
      <c r="BG17" s="27">
        <v>0</v>
      </c>
      <c r="BH17" s="27">
        <v>1</v>
      </c>
      <c r="BI17" s="27">
        <v>0</v>
      </c>
      <c r="BJ17" s="27">
        <v>95</v>
      </c>
      <c r="BK17" s="27">
        <v>8</v>
      </c>
      <c r="BL17" s="28">
        <f t="shared" si="2"/>
        <v>1313</v>
      </c>
      <c r="BM17" s="1">
        <v>1223</v>
      </c>
      <c r="BN17" s="1">
        <v>64</v>
      </c>
      <c r="BO17" s="1">
        <v>7</v>
      </c>
      <c r="BP17" s="1">
        <v>0</v>
      </c>
      <c r="BQ17" s="1">
        <v>1</v>
      </c>
      <c r="BR17" s="1">
        <v>0</v>
      </c>
      <c r="BS17" s="1">
        <v>120</v>
      </c>
      <c r="BT17" s="1">
        <v>5</v>
      </c>
      <c r="BU17" s="1">
        <v>1420</v>
      </c>
    </row>
    <row r="18" spans="1:73">
      <c r="A18" s="21" t="s">
        <v>21</v>
      </c>
      <c r="B18" s="22">
        <v>468</v>
      </c>
      <c r="C18" s="22">
        <v>34</v>
      </c>
      <c r="D18" s="22">
        <v>11</v>
      </c>
      <c r="E18" s="22">
        <v>1</v>
      </c>
      <c r="F18" s="22">
        <v>0</v>
      </c>
      <c r="G18" s="22">
        <v>0</v>
      </c>
      <c r="H18" s="22">
        <v>55</v>
      </c>
      <c r="I18" s="22">
        <v>1</v>
      </c>
      <c r="J18" s="23">
        <v>570</v>
      </c>
      <c r="K18" s="24">
        <v>479</v>
      </c>
      <c r="L18" s="24">
        <v>44</v>
      </c>
      <c r="M18" s="24">
        <v>8</v>
      </c>
      <c r="N18" s="24">
        <v>0</v>
      </c>
      <c r="O18" s="24">
        <v>1</v>
      </c>
      <c r="P18" s="24">
        <v>0</v>
      </c>
      <c r="Q18" s="24">
        <v>70</v>
      </c>
      <c r="R18" s="24">
        <v>6</v>
      </c>
      <c r="S18" s="32">
        <v>608</v>
      </c>
      <c r="T18" s="24">
        <v>518</v>
      </c>
      <c r="U18" s="24">
        <v>33</v>
      </c>
      <c r="V18" s="24">
        <v>8</v>
      </c>
      <c r="W18" s="24">
        <v>0</v>
      </c>
      <c r="X18" s="24">
        <v>0</v>
      </c>
      <c r="Y18" s="24">
        <v>0</v>
      </c>
      <c r="Z18" s="24">
        <v>52</v>
      </c>
      <c r="AA18" s="24">
        <v>4</v>
      </c>
      <c r="AB18" s="32">
        <v>615</v>
      </c>
      <c r="AC18" s="45">
        <v>488</v>
      </c>
      <c r="AD18" s="45">
        <v>36</v>
      </c>
      <c r="AE18" s="45">
        <v>6</v>
      </c>
      <c r="AF18" s="45">
        <v>0</v>
      </c>
      <c r="AG18" s="45">
        <v>0</v>
      </c>
      <c r="AH18" s="45">
        <v>0</v>
      </c>
      <c r="AI18" s="45">
        <v>66</v>
      </c>
      <c r="AJ18" s="45">
        <v>7</v>
      </c>
      <c r="AK18" s="46">
        <v>603</v>
      </c>
      <c r="AL18" s="25">
        <v>507</v>
      </c>
      <c r="AM18" s="25">
        <v>39</v>
      </c>
      <c r="AN18" s="25">
        <v>4</v>
      </c>
      <c r="AO18" s="25">
        <v>1</v>
      </c>
      <c r="AP18" s="25">
        <v>1</v>
      </c>
      <c r="AQ18" s="25">
        <v>0</v>
      </c>
      <c r="AR18" s="25">
        <v>37</v>
      </c>
      <c r="AS18" s="25">
        <v>5</v>
      </c>
      <c r="AT18" s="26">
        <f t="shared" si="0"/>
        <v>594</v>
      </c>
      <c r="AU18" s="25">
        <v>499</v>
      </c>
      <c r="AV18" s="25">
        <v>27</v>
      </c>
      <c r="AW18" s="25">
        <v>5</v>
      </c>
      <c r="AX18" s="25">
        <v>1</v>
      </c>
      <c r="AY18" s="25">
        <v>3</v>
      </c>
      <c r="AZ18" s="25">
        <v>0</v>
      </c>
      <c r="BA18" s="25">
        <v>39</v>
      </c>
      <c r="BB18" s="25">
        <v>2</v>
      </c>
      <c r="BC18" s="26">
        <f t="shared" si="1"/>
        <v>576</v>
      </c>
      <c r="BD18" s="27">
        <v>504</v>
      </c>
      <c r="BE18" s="27">
        <v>37</v>
      </c>
      <c r="BF18" s="27">
        <v>7</v>
      </c>
      <c r="BG18" s="27">
        <v>0</v>
      </c>
      <c r="BH18" s="27">
        <v>1</v>
      </c>
      <c r="BI18" s="27">
        <v>0</v>
      </c>
      <c r="BJ18" s="27">
        <v>43</v>
      </c>
      <c r="BK18" s="27">
        <v>3</v>
      </c>
      <c r="BL18" s="28">
        <f t="shared" si="2"/>
        <v>595</v>
      </c>
      <c r="BM18" s="1">
        <v>489</v>
      </c>
      <c r="BN18" s="1">
        <v>36</v>
      </c>
      <c r="BO18" s="1">
        <v>7</v>
      </c>
      <c r="BP18" s="1">
        <v>0</v>
      </c>
      <c r="BQ18" s="1">
        <v>7</v>
      </c>
      <c r="BR18" s="1">
        <v>0</v>
      </c>
      <c r="BS18" s="1">
        <v>59</v>
      </c>
      <c r="BT18" s="1">
        <v>6</v>
      </c>
      <c r="BU18" s="1">
        <v>604</v>
      </c>
    </row>
    <row r="19" spans="1:73">
      <c r="A19" s="21" t="s">
        <v>22</v>
      </c>
      <c r="B19" s="22">
        <v>471</v>
      </c>
      <c r="C19" s="22">
        <v>53</v>
      </c>
      <c r="D19" s="22">
        <v>35</v>
      </c>
      <c r="E19" s="22">
        <v>0</v>
      </c>
      <c r="F19" s="22">
        <v>5</v>
      </c>
      <c r="G19" s="22">
        <v>0</v>
      </c>
      <c r="H19" s="22">
        <v>479</v>
      </c>
      <c r="I19" s="22">
        <v>33</v>
      </c>
      <c r="J19" s="29">
        <v>1076</v>
      </c>
      <c r="K19" s="24">
        <v>533</v>
      </c>
      <c r="L19" s="24">
        <v>68</v>
      </c>
      <c r="M19" s="24">
        <v>37</v>
      </c>
      <c r="N19" s="24">
        <v>3</v>
      </c>
      <c r="O19" s="24">
        <v>6</v>
      </c>
      <c r="P19" s="24">
        <v>0</v>
      </c>
      <c r="Q19" s="24">
        <v>459</v>
      </c>
      <c r="R19" s="24">
        <v>39</v>
      </c>
      <c r="S19" s="32">
        <v>1145</v>
      </c>
      <c r="T19" s="24">
        <v>622</v>
      </c>
      <c r="U19" s="24">
        <v>57</v>
      </c>
      <c r="V19" s="24">
        <v>32</v>
      </c>
      <c r="W19" s="24">
        <v>2</v>
      </c>
      <c r="X19" s="24">
        <v>9</v>
      </c>
      <c r="Y19" s="24">
        <v>0</v>
      </c>
      <c r="Z19" s="24">
        <v>410</v>
      </c>
      <c r="AA19" s="24">
        <v>33</v>
      </c>
      <c r="AB19" s="32">
        <v>1165</v>
      </c>
      <c r="AC19" s="45">
        <v>588</v>
      </c>
      <c r="AD19" s="45">
        <v>59</v>
      </c>
      <c r="AE19" s="45">
        <v>40</v>
      </c>
      <c r="AF19" s="45">
        <v>1</v>
      </c>
      <c r="AG19" s="45">
        <v>11</v>
      </c>
      <c r="AH19" s="45">
        <v>1</v>
      </c>
      <c r="AI19" s="45">
        <v>361</v>
      </c>
      <c r="AJ19" s="45">
        <v>32</v>
      </c>
      <c r="AK19" s="47">
        <v>1093</v>
      </c>
      <c r="AL19" s="25">
        <v>611</v>
      </c>
      <c r="AM19" s="25">
        <v>54</v>
      </c>
      <c r="AN19" s="25">
        <v>37</v>
      </c>
      <c r="AO19" s="25">
        <v>4</v>
      </c>
      <c r="AP19" s="25">
        <v>6</v>
      </c>
      <c r="AQ19" s="25">
        <v>0</v>
      </c>
      <c r="AR19" s="25">
        <v>379</v>
      </c>
      <c r="AS19" s="25">
        <v>45</v>
      </c>
      <c r="AT19" s="26">
        <f t="shared" si="0"/>
        <v>1136</v>
      </c>
      <c r="AU19" s="25">
        <v>691</v>
      </c>
      <c r="AV19" s="25">
        <v>67</v>
      </c>
      <c r="AW19" s="25">
        <v>42</v>
      </c>
      <c r="AX19" s="25">
        <v>5</v>
      </c>
      <c r="AY19" s="25">
        <v>5</v>
      </c>
      <c r="AZ19" s="25">
        <v>0</v>
      </c>
      <c r="BA19" s="25">
        <v>423</v>
      </c>
      <c r="BB19" s="25">
        <v>45</v>
      </c>
      <c r="BC19" s="26">
        <f t="shared" si="1"/>
        <v>1278</v>
      </c>
      <c r="BD19" s="27">
        <v>744</v>
      </c>
      <c r="BE19" s="27">
        <v>53</v>
      </c>
      <c r="BF19" s="27">
        <v>50</v>
      </c>
      <c r="BG19" s="27">
        <v>2</v>
      </c>
      <c r="BH19" s="27">
        <v>4</v>
      </c>
      <c r="BI19" s="27">
        <v>0</v>
      </c>
      <c r="BJ19" s="27">
        <v>417</v>
      </c>
      <c r="BK19" s="27">
        <v>33</v>
      </c>
      <c r="BL19" s="28">
        <f t="shared" si="2"/>
        <v>1303</v>
      </c>
      <c r="BM19" s="1">
        <v>813</v>
      </c>
      <c r="BN19" s="1">
        <v>52</v>
      </c>
      <c r="BO19" s="1">
        <v>48</v>
      </c>
      <c r="BP19" s="1">
        <v>3</v>
      </c>
      <c r="BQ19" s="1">
        <v>8</v>
      </c>
      <c r="BR19" s="1">
        <v>0</v>
      </c>
      <c r="BS19" s="1">
        <v>463</v>
      </c>
      <c r="BT19" s="1">
        <v>44</v>
      </c>
      <c r="BU19" s="1">
        <v>1431</v>
      </c>
    </row>
    <row r="20" spans="1:73">
      <c r="A20" s="21" t="s">
        <v>23</v>
      </c>
      <c r="B20" s="22">
        <v>372</v>
      </c>
      <c r="C20" s="22">
        <v>0</v>
      </c>
      <c r="D20" s="22">
        <v>2</v>
      </c>
      <c r="E20" s="22">
        <v>0</v>
      </c>
      <c r="F20" s="22">
        <v>0</v>
      </c>
      <c r="G20" s="22">
        <v>0</v>
      </c>
      <c r="H20" s="22">
        <v>16</v>
      </c>
      <c r="I20" s="22">
        <v>0</v>
      </c>
      <c r="J20" s="23">
        <v>390</v>
      </c>
      <c r="K20" s="24">
        <v>388</v>
      </c>
      <c r="L20" s="24">
        <v>0</v>
      </c>
      <c r="M20" s="24">
        <v>1</v>
      </c>
      <c r="N20" s="24">
        <v>0</v>
      </c>
      <c r="O20" s="24">
        <v>0</v>
      </c>
      <c r="P20" s="24">
        <v>0</v>
      </c>
      <c r="Q20" s="24">
        <v>3</v>
      </c>
      <c r="R20" s="24">
        <v>0</v>
      </c>
      <c r="S20" s="32">
        <v>392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50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34">
        <v>0</v>
      </c>
      <c r="AU20" s="25">
        <v>900</v>
      </c>
      <c r="AV20" s="25">
        <v>0</v>
      </c>
      <c r="AW20" s="25">
        <v>16</v>
      </c>
      <c r="AX20" s="25">
        <v>0</v>
      </c>
      <c r="AY20" s="25">
        <v>7</v>
      </c>
      <c r="AZ20" s="25">
        <v>0</v>
      </c>
      <c r="BA20" s="25">
        <v>240</v>
      </c>
      <c r="BB20" s="25">
        <v>0</v>
      </c>
      <c r="BC20" s="26">
        <f t="shared" si="1"/>
        <v>1163</v>
      </c>
      <c r="BD20" s="27">
        <v>923</v>
      </c>
      <c r="BE20" s="27">
        <v>1</v>
      </c>
      <c r="BF20" s="27">
        <v>24</v>
      </c>
      <c r="BG20" s="27">
        <v>0</v>
      </c>
      <c r="BH20" s="27">
        <v>2</v>
      </c>
      <c r="BI20" s="27">
        <v>0</v>
      </c>
      <c r="BJ20" s="27">
        <v>251</v>
      </c>
      <c r="BK20" s="27">
        <v>3</v>
      </c>
      <c r="BL20" s="28">
        <f t="shared" si="2"/>
        <v>1204</v>
      </c>
      <c r="BM20" s="1">
        <v>911</v>
      </c>
      <c r="BN20" s="1">
        <v>7</v>
      </c>
      <c r="BO20" s="1">
        <v>24</v>
      </c>
      <c r="BP20" s="1">
        <v>0</v>
      </c>
      <c r="BQ20" s="1">
        <v>3</v>
      </c>
      <c r="BR20" s="1">
        <v>0</v>
      </c>
      <c r="BS20" s="1">
        <v>263</v>
      </c>
      <c r="BT20" s="1">
        <v>4</v>
      </c>
      <c r="BU20" s="1">
        <v>1212</v>
      </c>
    </row>
    <row r="21" spans="1:73">
      <c r="A21" s="21" t="s">
        <v>24</v>
      </c>
      <c r="B21" s="22">
        <v>631</v>
      </c>
      <c r="C21" s="22">
        <v>0</v>
      </c>
      <c r="D21" s="22">
        <v>37</v>
      </c>
      <c r="E21" s="22">
        <v>0</v>
      </c>
      <c r="F21" s="22">
        <v>6</v>
      </c>
      <c r="G21" s="22">
        <v>0</v>
      </c>
      <c r="H21" s="22">
        <v>265</v>
      </c>
      <c r="I21" s="22">
        <v>0</v>
      </c>
      <c r="J21" s="23">
        <v>939</v>
      </c>
      <c r="K21" s="24">
        <v>721</v>
      </c>
      <c r="L21" s="24">
        <v>0</v>
      </c>
      <c r="M21" s="24">
        <v>31</v>
      </c>
      <c r="N21" s="24">
        <v>0</v>
      </c>
      <c r="O21" s="24">
        <v>5</v>
      </c>
      <c r="P21" s="24">
        <v>0</v>
      </c>
      <c r="Q21" s="24">
        <v>257</v>
      </c>
      <c r="R21" s="24">
        <v>0</v>
      </c>
      <c r="S21" s="32">
        <v>1014</v>
      </c>
      <c r="T21" s="24">
        <v>729</v>
      </c>
      <c r="U21" s="24">
        <v>0</v>
      </c>
      <c r="V21" s="24">
        <v>32</v>
      </c>
      <c r="W21" s="24">
        <v>0</v>
      </c>
      <c r="X21" s="24">
        <v>8</v>
      </c>
      <c r="Y21" s="24">
        <v>0</v>
      </c>
      <c r="Z21" s="24">
        <v>240</v>
      </c>
      <c r="AA21" s="24">
        <v>0</v>
      </c>
      <c r="AB21" s="32">
        <v>1009</v>
      </c>
      <c r="AC21" s="45">
        <v>944</v>
      </c>
      <c r="AD21" s="45">
        <v>0</v>
      </c>
      <c r="AE21" s="45">
        <v>33</v>
      </c>
      <c r="AF21" s="45">
        <v>0</v>
      </c>
      <c r="AG21" s="45">
        <v>9</v>
      </c>
      <c r="AH21" s="45">
        <v>0</v>
      </c>
      <c r="AI21" s="45">
        <v>237</v>
      </c>
      <c r="AJ21" s="45">
        <v>0</v>
      </c>
      <c r="AK21" s="47">
        <v>1223</v>
      </c>
      <c r="AL21" s="25">
        <v>890</v>
      </c>
      <c r="AM21" s="25">
        <v>0</v>
      </c>
      <c r="AN21" s="25">
        <v>14</v>
      </c>
      <c r="AO21" s="25">
        <v>0</v>
      </c>
      <c r="AP21" s="25">
        <v>4</v>
      </c>
      <c r="AQ21" s="25">
        <v>0</v>
      </c>
      <c r="AR21" s="25">
        <v>196</v>
      </c>
      <c r="AS21" s="25">
        <v>0</v>
      </c>
      <c r="AT21" s="26">
        <f>SUM(AL21+AM21+AN21+AO21+AP21+AQ21+AR21+AS21)</f>
        <v>1104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35">
        <v>0</v>
      </c>
      <c r="BD21" s="31">
        <v>0</v>
      </c>
      <c r="BE21" s="31">
        <v>0</v>
      </c>
      <c r="BF21" s="31">
        <v>0</v>
      </c>
      <c r="BG21" s="31">
        <v>0</v>
      </c>
      <c r="BH21" s="31">
        <v>0</v>
      </c>
      <c r="BI21" s="31">
        <v>0</v>
      </c>
      <c r="BJ21" s="31">
        <v>0</v>
      </c>
      <c r="BK21" s="31">
        <v>0</v>
      </c>
      <c r="BL21" s="34">
        <v>0</v>
      </c>
      <c r="BM21" s="31">
        <v>0</v>
      </c>
      <c r="BN21" s="31">
        <v>0</v>
      </c>
      <c r="BO21" s="31">
        <v>0</v>
      </c>
      <c r="BP21" s="31">
        <v>0</v>
      </c>
      <c r="BQ21" s="31">
        <v>0</v>
      </c>
      <c r="BR21" s="31">
        <v>0</v>
      </c>
      <c r="BS21" s="31">
        <v>0</v>
      </c>
      <c r="BT21" s="31">
        <v>0</v>
      </c>
      <c r="BU21" s="31">
        <v>0</v>
      </c>
    </row>
    <row r="22" spans="1:73" ht="42.75">
      <c r="A22" s="21" t="s">
        <v>25</v>
      </c>
      <c r="B22" s="22">
        <v>1</v>
      </c>
      <c r="C22" s="22">
        <v>0</v>
      </c>
      <c r="D22" s="22">
        <v>1</v>
      </c>
      <c r="E22" s="22">
        <v>0</v>
      </c>
      <c r="F22" s="22">
        <v>156</v>
      </c>
      <c r="G22" s="22">
        <v>0</v>
      </c>
      <c r="H22" s="22">
        <v>7</v>
      </c>
      <c r="I22" s="22">
        <v>0</v>
      </c>
      <c r="J22" s="23">
        <v>165</v>
      </c>
      <c r="K22" s="24">
        <v>1</v>
      </c>
      <c r="L22" s="24">
        <v>0</v>
      </c>
      <c r="M22" s="24">
        <v>0</v>
      </c>
      <c r="N22" s="24">
        <v>0</v>
      </c>
      <c r="O22" s="24">
        <v>166</v>
      </c>
      <c r="P22" s="24">
        <v>0</v>
      </c>
      <c r="Q22" s="24">
        <v>7</v>
      </c>
      <c r="R22" s="24">
        <v>0</v>
      </c>
      <c r="S22" s="32">
        <v>174</v>
      </c>
      <c r="T22" s="24">
        <v>3</v>
      </c>
      <c r="U22" s="24">
        <v>0</v>
      </c>
      <c r="V22" s="24">
        <v>2</v>
      </c>
      <c r="W22" s="24">
        <v>0</v>
      </c>
      <c r="X22" s="24">
        <v>157</v>
      </c>
      <c r="Y22" s="24">
        <v>0</v>
      </c>
      <c r="Z22" s="24">
        <v>3</v>
      </c>
      <c r="AA22" s="24">
        <v>0</v>
      </c>
      <c r="AB22" s="32">
        <v>165</v>
      </c>
      <c r="AC22" s="45">
        <v>1</v>
      </c>
      <c r="AD22" s="45">
        <v>0</v>
      </c>
      <c r="AE22" s="45">
        <v>0</v>
      </c>
      <c r="AF22" s="45">
        <v>0</v>
      </c>
      <c r="AG22" s="45">
        <v>158</v>
      </c>
      <c r="AH22" s="45">
        <v>0</v>
      </c>
      <c r="AI22" s="45">
        <v>5</v>
      </c>
      <c r="AJ22" s="45">
        <v>0</v>
      </c>
      <c r="AK22" s="46">
        <v>164</v>
      </c>
      <c r="AL22" s="25">
        <v>4</v>
      </c>
      <c r="AM22" s="25">
        <v>0</v>
      </c>
      <c r="AN22" s="25">
        <v>0</v>
      </c>
      <c r="AO22" s="25">
        <v>0</v>
      </c>
      <c r="AP22" s="25">
        <v>153</v>
      </c>
      <c r="AQ22" s="25">
        <v>0</v>
      </c>
      <c r="AR22" s="25">
        <v>8</v>
      </c>
      <c r="AS22" s="25">
        <v>0</v>
      </c>
      <c r="AT22" s="26">
        <f>SUM(AL22+AM22+AN22+AO22+AP22+AQ22+AR22+AS22)</f>
        <v>165</v>
      </c>
      <c r="AU22" s="25">
        <v>7</v>
      </c>
      <c r="AV22" s="25">
        <v>0</v>
      </c>
      <c r="AW22" s="25">
        <v>0</v>
      </c>
      <c r="AX22" s="25">
        <v>0</v>
      </c>
      <c r="AY22" s="25">
        <v>144</v>
      </c>
      <c r="AZ22" s="25">
        <v>0</v>
      </c>
      <c r="BA22" s="25">
        <v>15</v>
      </c>
      <c r="BB22" s="25">
        <v>0</v>
      </c>
      <c r="BC22" s="26">
        <f>SUM(AU22+AV22+AW22+AX22+AY22+AZ22+BA22+BB22)</f>
        <v>166</v>
      </c>
      <c r="BD22" s="27">
        <v>12</v>
      </c>
      <c r="BE22" s="27">
        <v>0</v>
      </c>
      <c r="BF22" s="27">
        <v>0</v>
      </c>
      <c r="BG22" s="27">
        <v>0</v>
      </c>
      <c r="BH22" s="27">
        <v>147</v>
      </c>
      <c r="BI22" s="27">
        <v>0</v>
      </c>
      <c r="BJ22" s="27">
        <v>11</v>
      </c>
      <c r="BK22" s="27">
        <v>0</v>
      </c>
      <c r="BL22" s="28">
        <f>SUM(BD22:BK22)</f>
        <v>170</v>
      </c>
      <c r="BM22" s="1">
        <v>7</v>
      </c>
      <c r="BN22" s="1">
        <v>0</v>
      </c>
      <c r="BO22" s="1">
        <v>0</v>
      </c>
      <c r="BP22" s="1">
        <v>0</v>
      </c>
      <c r="BQ22" s="1">
        <v>159</v>
      </c>
      <c r="BR22" s="1">
        <v>0</v>
      </c>
      <c r="BS22" s="1">
        <v>12</v>
      </c>
      <c r="BT22" s="1">
        <v>0</v>
      </c>
      <c r="BU22" s="1">
        <v>178</v>
      </c>
    </row>
    <row r="23" spans="1:73" ht="28.5">
      <c r="A23" s="21" t="s">
        <v>26</v>
      </c>
      <c r="B23" s="30">
        <v>1018</v>
      </c>
      <c r="C23" s="22">
        <v>0</v>
      </c>
      <c r="D23" s="22">
        <v>6</v>
      </c>
      <c r="E23" s="22">
        <v>0</v>
      </c>
      <c r="F23" s="22">
        <v>1</v>
      </c>
      <c r="G23" s="22">
        <v>0</v>
      </c>
      <c r="H23" s="22">
        <v>33</v>
      </c>
      <c r="I23" s="22">
        <v>0</v>
      </c>
      <c r="J23" s="29">
        <v>1058</v>
      </c>
      <c r="K23" s="24">
        <v>971</v>
      </c>
      <c r="L23" s="24">
        <v>0</v>
      </c>
      <c r="M23" s="24">
        <v>6</v>
      </c>
      <c r="N23" s="24">
        <v>0</v>
      </c>
      <c r="O23" s="24">
        <v>3</v>
      </c>
      <c r="P23" s="24">
        <v>0</v>
      </c>
      <c r="Q23" s="24">
        <v>33</v>
      </c>
      <c r="R23" s="24">
        <v>0</v>
      </c>
      <c r="S23" s="32">
        <v>1013</v>
      </c>
      <c r="T23" s="24">
        <v>1105</v>
      </c>
      <c r="U23" s="24">
        <v>0</v>
      </c>
      <c r="V23" s="24">
        <v>7</v>
      </c>
      <c r="W23" s="24">
        <v>0</v>
      </c>
      <c r="X23" s="24">
        <v>2</v>
      </c>
      <c r="Y23" s="24">
        <v>0</v>
      </c>
      <c r="Z23" s="24">
        <v>35</v>
      </c>
      <c r="AA23" s="24">
        <v>0</v>
      </c>
      <c r="AB23" s="32">
        <v>1149</v>
      </c>
      <c r="AC23" s="48">
        <v>1063</v>
      </c>
      <c r="AD23" s="45">
        <v>0</v>
      </c>
      <c r="AE23" s="45">
        <v>3</v>
      </c>
      <c r="AF23" s="45">
        <v>0</v>
      </c>
      <c r="AG23" s="45">
        <v>2</v>
      </c>
      <c r="AH23" s="45">
        <v>0</v>
      </c>
      <c r="AI23" s="45">
        <v>34</v>
      </c>
      <c r="AJ23" s="45">
        <v>0</v>
      </c>
      <c r="AK23" s="47">
        <v>1102</v>
      </c>
      <c r="AL23" s="25">
        <v>1200</v>
      </c>
      <c r="AM23" s="25">
        <v>0</v>
      </c>
      <c r="AN23" s="25">
        <v>4</v>
      </c>
      <c r="AO23" s="25">
        <v>0</v>
      </c>
      <c r="AP23" s="25">
        <v>6</v>
      </c>
      <c r="AQ23" s="25">
        <v>0</v>
      </c>
      <c r="AR23" s="25">
        <v>21</v>
      </c>
      <c r="AS23" s="25">
        <v>0</v>
      </c>
      <c r="AT23" s="26">
        <f>SUM(AL23+AM23+AN23+AO23+AP23+AQ23+AR23+AS23)</f>
        <v>1231</v>
      </c>
      <c r="AU23" s="25">
        <v>1321</v>
      </c>
      <c r="AV23" s="25">
        <v>0</v>
      </c>
      <c r="AW23" s="25">
        <v>3</v>
      </c>
      <c r="AX23" s="25">
        <v>0</v>
      </c>
      <c r="AY23" s="25">
        <v>4</v>
      </c>
      <c r="AZ23" s="25">
        <v>0</v>
      </c>
      <c r="BA23" s="25">
        <v>24</v>
      </c>
      <c r="BB23" s="25">
        <v>0</v>
      </c>
      <c r="BC23" s="26">
        <f>SUM(AU23+AV23+AW23+AX23+AY23+AZ23+BA23+BB23)</f>
        <v>1352</v>
      </c>
      <c r="BD23" s="27">
        <v>1353</v>
      </c>
      <c r="BE23" s="27">
        <v>0</v>
      </c>
      <c r="BF23" s="27">
        <v>10</v>
      </c>
      <c r="BG23" s="27">
        <v>0</v>
      </c>
      <c r="BH23" s="27">
        <v>3</v>
      </c>
      <c r="BI23" s="27">
        <v>0</v>
      </c>
      <c r="BJ23" s="27">
        <v>22</v>
      </c>
      <c r="BK23" s="27">
        <v>0</v>
      </c>
      <c r="BL23" s="28">
        <f>SUM(BD23:BK23)</f>
        <v>1388</v>
      </c>
      <c r="BM23" s="1">
        <v>1428</v>
      </c>
      <c r="BN23" s="1">
        <v>0</v>
      </c>
      <c r="BO23" s="1">
        <v>7</v>
      </c>
      <c r="BP23" s="1">
        <v>0</v>
      </c>
      <c r="BQ23" s="1">
        <v>4</v>
      </c>
      <c r="BR23" s="1">
        <v>0</v>
      </c>
      <c r="BS23" s="1">
        <v>26</v>
      </c>
      <c r="BT23" s="1">
        <v>0</v>
      </c>
      <c r="BU23" s="1">
        <v>1465</v>
      </c>
    </row>
    <row r="24" spans="1:73" ht="28.5">
      <c r="A24" s="21" t="s">
        <v>27</v>
      </c>
      <c r="B24" s="22">
        <v>0</v>
      </c>
      <c r="C24" s="22">
        <v>90</v>
      </c>
      <c r="D24" s="22">
        <v>0</v>
      </c>
      <c r="E24" s="22">
        <v>2</v>
      </c>
      <c r="F24" s="22">
        <v>0</v>
      </c>
      <c r="G24" s="22">
        <v>0</v>
      </c>
      <c r="H24" s="22">
        <v>0</v>
      </c>
      <c r="I24" s="22">
        <v>20</v>
      </c>
      <c r="J24" s="23">
        <v>112</v>
      </c>
      <c r="K24" s="24">
        <v>0</v>
      </c>
      <c r="L24" s="24">
        <v>111</v>
      </c>
      <c r="M24" s="24">
        <v>0</v>
      </c>
      <c r="N24" s="24">
        <v>1</v>
      </c>
      <c r="O24" s="24">
        <v>0</v>
      </c>
      <c r="P24" s="24">
        <v>0</v>
      </c>
      <c r="Q24" s="24">
        <v>0</v>
      </c>
      <c r="R24" s="24">
        <v>16</v>
      </c>
      <c r="S24" s="32">
        <v>128</v>
      </c>
      <c r="T24" s="24">
        <v>0</v>
      </c>
      <c r="U24" s="24">
        <v>116</v>
      </c>
      <c r="V24" s="24">
        <v>0</v>
      </c>
      <c r="W24" s="24">
        <v>1</v>
      </c>
      <c r="X24" s="24">
        <v>0</v>
      </c>
      <c r="Y24" s="24">
        <v>0</v>
      </c>
      <c r="Z24" s="24">
        <v>0</v>
      </c>
      <c r="AA24" s="24">
        <v>17</v>
      </c>
      <c r="AB24" s="32">
        <v>134</v>
      </c>
      <c r="AC24" s="45">
        <v>0</v>
      </c>
      <c r="AD24" s="45">
        <v>112</v>
      </c>
      <c r="AE24" s="45">
        <v>0</v>
      </c>
      <c r="AF24" s="45">
        <v>1</v>
      </c>
      <c r="AG24" s="45">
        <v>0</v>
      </c>
      <c r="AH24" s="45">
        <v>1</v>
      </c>
      <c r="AI24" s="45">
        <v>0</v>
      </c>
      <c r="AJ24" s="45">
        <v>19</v>
      </c>
      <c r="AK24" s="46">
        <v>133</v>
      </c>
      <c r="AL24" s="25">
        <v>0</v>
      </c>
      <c r="AM24" s="25">
        <v>142</v>
      </c>
      <c r="AN24" s="25">
        <v>0</v>
      </c>
      <c r="AO24" s="25">
        <v>1</v>
      </c>
      <c r="AP24" s="25">
        <v>0</v>
      </c>
      <c r="AQ24" s="25">
        <v>0</v>
      </c>
      <c r="AR24" s="25">
        <v>0</v>
      </c>
      <c r="AS24" s="25">
        <v>15</v>
      </c>
      <c r="AT24" s="26">
        <f>SUM(AL24+AM24+AN24+AO24+AP24+AQ24+AR24+AS24)</f>
        <v>158</v>
      </c>
      <c r="AU24" s="25">
        <v>0</v>
      </c>
      <c r="AV24" s="25">
        <v>153</v>
      </c>
      <c r="AW24" s="25">
        <v>0</v>
      </c>
      <c r="AX24" s="25">
        <v>2</v>
      </c>
      <c r="AY24" s="25">
        <v>0</v>
      </c>
      <c r="AZ24" s="25">
        <v>1</v>
      </c>
      <c r="BA24" s="25">
        <v>0</v>
      </c>
      <c r="BB24" s="25">
        <v>20</v>
      </c>
      <c r="BC24" s="26">
        <f>SUM(AU24+AV24+AW24+AX24+AY24+AZ24+BA24+BB24)</f>
        <v>176</v>
      </c>
      <c r="BD24" s="27">
        <v>0</v>
      </c>
      <c r="BE24" s="27">
        <v>134</v>
      </c>
      <c r="BF24" s="27">
        <v>0</v>
      </c>
      <c r="BG24" s="27">
        <v>3</v>
      </c>
      <c r="BH24" s="27">
        <v>0</v>
      </c>
      <c r="BI24" s="27">
        <v>0</v>
      </c>
      <c r="BJ24" s="27">
        <v>0</v>
      </c>
      <c r="BK24" s="27">
        <v>9</v>
      </c>
      <c r="BL24" s="28">
        <f>SUM(BD24:BK24)</f>
        <v>146</v>
      </c>
      <c r="BM24" s="1">
        <v>0</v>
      </c>
      <c r="BN24" s="1">
        <v>138</v>
      </c>
      <c r="BO24" s="1">
        <v>0</v>
      </c>
      <c r="BP24" s="1">
        <v>1</v>
      </c>
      <c r="BQ24" s="1">
        <v>0</v>
      </c>
      <c r="BR24" s="1">
        <v>0</v>
      </c>
      <c r="BS24" s="1">
        <v>0</v>
      </c>
      <c r="BT24" s="1">
        <v>24</v>
      </c>
      <c r="BU24" s="1">
        <v>163</v>
      </c>
    </row>
  </sheetData>
  <mergeCells count="40">
    <mergeCell ref="BD1:BL1"/>
    <mergeCell ref="BM1:BU1"/>
    <mergeCell ref="BM2:BN2"/>
    <mergeCell ref="BO2:BP2"/>
    <mergeCell ref="BQ2:BR2"/>
    <mergeCell ref="BS2:BT2"/>
    <mergeCell ref="BD2:BE2"/>
    <mergeCell ref="BF2:BG2"/>
    <mergeCell ref="BH2:BI2"/>
    <mergeCell ref="BJ2:BK2"/>
    <mergeCell ref="AU1:BC1"/>
    <mergeCell ref="AU2:AV2"/>
    <mergeCell ref="AW2:AX2"/>
    <mergeCell ref="AY2:AZ2"/>
    <mergeCell ref="BA2:BB2"/>
    <mergeCell ref="AL1:AT1"/>
    <mergeCell ref="AL2:AM2"/>
    <mergeCell ref="AN2:AO2"/>
    <mergeCell ref="AP2:AQ2"/>
    <mergeCell ref="AR2:AS2"/>
    <mergeCell ref="AG2:AH2"/>
    <mergeCell ref="AI2:AJ2"/>
    <mergeCell ref="AC1:AK1"/>
    <mergeCell ref="T1:AB1"/>
    <mergeCell ref="AC2:AD2"/>
    <mergeCell ref="AE2:AF2"/>
    <mergeCell ref="T2:U2"/>
    <mergeCell ref="V2:W2"/>
    <mergeCell ref="X2:Y2"/>
    <mergeCell ref="Z2:AA2"/>
    <mergeCell ref="K1:S1"/>
    <mergeCell ref="K2:L2"/>
    <mergeCell ref="M2:N2"/>
    <mergeCell ref="O2:P2"/>
    <mergeCell ref="Q2:R2"/>
    <mergeCell ref="B1:J1"/>
    <mergeCell ref="B2:C2"/>
    <mergeCell ref="D2:E2"/>
    <mergeCell ref="F2:G2"/>
    <mergeCell ref="H2:I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2021-04-20T15:36:34Z</dcterms:modified>
</cp:coreProperties>
</file>