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Población reclusa\Madrid\"/>
    </mc:Choice>
  </mc:AlternateContent>
  <xr:revisionPtr revIDLastSave="0" documentId="13_ncr:1_{C0CFE9B3-FE33-46DA-80DC-FDB30435D74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" i="1" l="1"/>
  <c r="BJ4" i="1"/>
  <c r="BI4" i="1"/>
  <c r="BH4" i="1"/>
  <c r="BG4" i="1"/>
  <c r="BF4" i="1"/>
  <c r="BE4" i="1"/>
  <c r="BD4" i="1"/>
  <c r="BL4" i="1" s="1"/>
  <c r="BL14" i="1"/>
  <c r="BL13" i="1"/>
  <c r="BL12" i="1"/>
  <c r="BL11" i="1"/>
  <c r="BL10" i="1"/>
  <c r="BL9" i="1"/>
  <c r="BL8" i="1"/>
  <c r="BL7" i="1"/>
  <c r="BL6" i="1"/>
  <c r="BL5" i="1"/>
  <c r="BB4" i="1"/>
  <c r="BA4" i="1"/>
  <c r="AZ4" i="1"/>
  <c r="AY4" i="1"/>
  <c r="AX4" i="1"/>
  <c r="AW4" i="1"/>
  <c r="AV4" i="1"/>
  <c r="AU4" i="1"/>
  <c r="BC14" i="1"/>
  <c r="BC13" i="1"/>
  <c r="BC12" i="1"/>
  <c r="BC11" i="1"/>
  <c r="BC10" i="1"/>
  <c r="BC9" i="1"/>
  <c r="BC8" i="1"/>
  <c r="BC7" i="1"/>
  <c r="BC6" i="1"/>
  <c r="BC5" i="1"/>
  <c r="BC4" i="1" s="1"/>
  <c r="AS4" i="1"/>
  <c r="AR4" i="1"/>
  <c r="AQ4" i="1"/>
  <c r="AP4" i="1"/>
  <c r="AO4" i="1"/>
  <c r="AN4" i="1"/>
  <c r="AM4" i="1"/>
  <c r="AL4" i="1"/>
  <c r="AT14" i="1"/>
  <c r="AT13" i="1"/>
  <c r="AT12" i="1"/>
  <c r="AT11" i="1"/>
  <c r="AT10" i="1"/>
  <c r="AT9" i="1"/>
  <c r="AT8" i="1"/>
  <c r="AT7" i="1"/>
  <c r="AT6" i="1"/>
  <c r="AT5" i="1"/>
  <c r="AT4" i="1" s="1"/>
</calcChain>
</file>

<file path=xl/sharedStrings.xml><?xml version="1.0" encoding="utf-8"?>
<sst xmlns="http://schemas.openxmlformats.org/spreadsheetml/2006/main" count="116" uniqueCount="19">
  <si>
    <t>Centro penitenciario</t>
  </si>
  <si>
    <t>Penados</t>
  </si>
  <si>
    <t>Penados c/preventiva</t>
  </si>
  <si>
    <t>Medida de seguridad</t>
  </si>
  <si>
    <t>Preventivos</t>
  </si>
  <si>
    <t>Total</t>
  </si>
  <si>
    <t>Hombres</t>
  </si>
  <si>
    <t>Mujeres</t>
  </si>
  <si>
    <t>Centro de Inserción Social Alcalá de Henares «Melchor Rodríguez García»</t>
  </si>
  <si>
    <t>Centro de Inserción Social Navalcarnero «Josefina Aldecoa»</t>
  </si>
  <si>
    <t>Centro de Inserción Social Victoria Kent</t>
  </si>
  <si>
    <t>Madrid I mujeres. Alcalá de Henares</t>
  </si>
  <si>
    <t>Madrid II. Alcalá de Henares</t>
  </si>
  <si>
    <t>Madrid III. Valdemoro</t>
  </si>
  <si>
    <t>Madrid IV. Navalcarnero</t>
  </si>
  <si>
    <t>Madrid V. Soto del real</t>
  </si>
  <si>
    <t>Madrid VI. Aranjuez</t>
  </si>
  <si>
    <t>Madrid VII. Estremera</t>
  </si>
  <si>
    <t xml:space="preserve">Madrid, Comunidad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</si>
</sst>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sz val="10"/>
      <color theme="1" tint="0.499984740745262"/>
      <name val="Myriad Pro"/>
      <family val="2"/>
    </font>
    <font>
      <b/>
      <sz val="10"/>
      <color rgb="FF004897"/>
      <name val="Myriad Pro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8B4C2"/>
        <bgColor indexed="64"/>
      </patternFill>
    </fill>
    <fill>
      <patternFill patternType="solid">
        <fgColor rgb="FFD5D7EA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0" borderId="0"/>
    <xf numFmtId="0" fontId="3" fillId="0" borderId="0">
      <alignment horizontal="center" vertical="center"/>
    </xf>
    <xf numFmtId="0" fontId="3" fillId="3" borderId="1">
      <alignment horizontal="center" vertical="center"/>
    </xf>
    <xf numFmtId="0" fontId="5" fillId="3" borderId="1">
      <alignment vertical="center"/>
    </xf>
    <xf numFmtId="3" fontId="5" fillId="3" borderId="1">
      <alignment vertical="center"/>
    </xf>
    <xf numFmtId="0" fontId="4" fillId="0" borderId="1">
      <alignment vertical="center"/>
    </xf>
    <xf numFmtId="3" fontId="4" fillId="0" borderId="1">
      <alignment vertical="center"/>
    </xf>
    <xf numFmtId="0" fontId="7" fillId="0" borderId="0">
      <alignment vertical="center"/>
    </xf>
    <xf numFmtId="0" fontId="6" fillId="0" borderId="0"/>
    <xf numFmtId="0" fontId="5" fillId="4" borderId="1">
      <alignment vertical="center"/>
    </xf>
    <xf numFmtId="3" fontId="5" fillId="4" borderId="1">
      <alignment vertical="center"/>
    </xf>
  </cellStyleXfs>
  <cellXfs count="29">
    <xf numFmtId="0" fontId="0" fillId="0" borderId="0" xfId="0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3" fontId="9" fillId="0" borderId="1" xfId="7" applyFont="1" applyBorder="1">
      <alignment vertical="center"/>
    </xf>
    <xf numFmtId="3" fontId="8" fillId="0" borderId="1" xfId="0" applyNumberFormat="1" applyFont="1" applyBorder="1" applyAlignment="1">
      <alignment horizontal="right" vertical="center" wrapText="1"/>
    </xf>
    <xf numFmtId="0" fontId="8" fillId="5" borderId="1" xfId="0" applyFont="1" applyFill="1" applyBorder="1" applyAlignment="1">
      <alignment vertical="center" wrapText="1"/>
    </xf>
    <xf numFmtId="3" fontId="8" fillId="5" borderId="1" xfId="0" applyNumberFormat="1" applyFont="1" applyFill="1" applyBorder="1" applyAlignment="1">
      <alignment horizontal="right" vertical="center" wrapText="1"/>
    </xf>
    <xf numFmtId="0" fontId="8" fillId="5" borderId="1" xfId="0" applyFont="1" applyFill="1" applyBorder="1" applyAlignment="1">
      <alignment horizontal="right" vertical="center" wrapText="1"/>
    </xf>
    <xf numFmtId="3" fontId="8" fillId="5" borderId="1" xfId="7" applyFont="1" applyFill="1" applyBorder="1">
      <alignment vertical="center"/>
    </xf>
    <xf numFmtId="3" fontId="8" fillId="5" borderId="1" xfId="11" applyFont="1" applyFill="1" applyBorder="1">
      <alignment vertical="center"/>
    </xf>
    <xf numFmtId="0" fontId="8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right"/>
    </xf>
    <xf numFmtId="0" fontId="8" fillId="5" borderId="1" xfId="0" applyFont="1" applyFill="1" applyBorder="1" applyAlignment="1">
      <alignment horizontal="right"/>
    </xf>
    <xf numFmtId="0" fontId="9" fillId="5" borderId="1" xfId="0" applyFont="1" applyFill="1" applyBorder="1"/>
    <xf numFmtId="0" fontId="0" fillId="5" borderId="0" xfId="0" applyFill="1"/>
    <xf numFmtId="0" fontId="9" fillId="6" borderId="1" xfId="0" applyFont="1" applyFill="1" applyBorder="1" applyAlignment="1">
      <alignment horizontal="center"/>
    </xf>
    <xf numFmtId="0" fontId="1" fillId="0" borderId="0" xfId="0" applyFont="1"/>
    <xf numFmtId="3" fontId="8" fillId="0" borderId="1" xfId="7" applyFont="1" applyBorder="1">
      <alignment vertical="center"/>
    </xf>
    <xf numFmtId="0" fontId="8" fillId="5" borderId="1" xfId="0" applyFont="1" applyFill="1" applyBorder="1"/>
    <xf numFmtId="0" fontId="8" fillId="0" borderId="1" xfId="0" applyFont="1" applyBorder="1"/>
  </cellXfs>
  <cellStyles count="12">
    <cellStyle name="01 Numero Gris Anuario" xfId="9" xr:uid="{200FA27C-569C-46F6-8446-68EF4B5E5622}"/>
    <cellStyle name="02 Titulo Azul Anuario" xfId="8" xr:uid="{59B846BA-A57D-48DE-BCBA-72F9DCFEA961}"/>
    <cellStyle name="03 Cabeceras Anuario" xfId="3" xr:uid="{9941ACE3-1583-4706-950F-93B89D975E3F}"/>
    <cellStyle name="04 Celdas Texto Anuario" xfId="6" xr:uid="{D02B1818-007A-4267-BC39-9A00433F9D09}"/>
    <cellStyle name="05 Celdas Cifras Anuario" xfId="7" xr:uid="{9ED04715-F8AF-4685-B4BA-AD44EBFCDC0C}"/>
    <cellStyle name="06 Total Anuario" xfId="4" xr:uid="{C12D9AA6-CB45-4311-86D5-C40452603EBC}"/>
    <cellStyle name="07 Total Cifras Anuario" xfId="5" xr:uid="{960D019E-0AEB-4D8C-ABB1-A05673A5FDDB}"/>
    <cellStyle name="09 Resaltados Texto" xfId="10" xr:uid="{25BECC7D-9393-4C9A-A7C1-C52421628D86}"/>
    <cellStyle name="10 Resaltados cifras" xfId="11" xr:uid="{454F55B1-7DA9-4E37-BC24-EBCF5F1D4299}"/>
    <cellStyle name="Estilo 1" xfId="2" xr:uid="{A4460B02-658E-473E-926A-B40C63B5DA9A}"/>
    <cellStyle name="Normal" xfId="0" builtinId="0"/>
    <cellStyle name="Normal 2" xfId="1" xr:uid="{26EEFFA8-5AB6-4769-A39A-AA2FB1288E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4"/>
  <sheetViews>
    <sheetView tabSelected="1" topLeftCell="AW1" zoomScale="77" zoomScaleNormal="77" workbookViewId="0">
      <selection activeCell="BI6" sqref="BI6"/>
    </sheetView>
  </sheetViews>
  <sheetFormatPr baseColWidth="10" defaultColWidth="9.140625" defaultRowHeight="15"/>
  <cols>
    <col min="1" max="1" width="17.5703125" bestFit="1" customWidth="1"/>
    <col min="10" max="10" width="9.140625" style="25"/>
    <col min="19" max="19" width="9.140625" style="25"/>
    <col min="28" max="28" width="9.140625" style="25"/>
    <col min="37" max="37" width="9.140625" style="25"/>
    <col min="73" max="73" width="9.140625" style="25"/>
  </cols>
  <sheetData>
    <row r="1" spans="1:73">
      <c r="A1" s="24">
        <v>2019</v>
      </c>
      <c r="B1" s="24"/>
      <c r="C1" s="24"/>
      <c r="D1" s="24"/>
      <c r="E1" s="24"/>
      <c r="F1" s="24"/>
      <c r="G1" s="24"/>
      <c r="H1" s="24"/>
      <c r="I1" s="24"/>
      <c r="J1" s="24"/>
      <c r="K1" s="5">
        <v>2018</v>
      </c>
      <c r="L1" s="5"/>
      <c r="M1" s="5"/>
      <c r="N1" s="5"/>
      <c r="O1" s="5"/>
      <c r="P1" s="5"/>
      <c r="Q1" s="5"/>
      <c r="R1" s="5"/>
      <c r="S1" s="5"/>
      <c r="T1" s="24">
        <v>2017</v>
      </c>
      <c r="U1" s="24"/>
      <c r="V1" s="24"/>
      <c r="W1" s="24"/>
      <c r="X1" s="24"/>
      <c r="Y1" s="24"/>
      <c r="Z1" s="24"/>
      <c r="AA1" s="24"/>
      <c r="AB1" s="24"/>
      <c r="AC1" s="5">
        <v>2016</v>
      </c>
      <c r="AD1" s="5"/>
      <c r="AE1" s="5"/>
      <c r="AF1" s="5"/>
      <c r="AG1" s="5"/>
      <c r="AH1" s="5"/>
      <c r="AI1" s="5"/>
      <c r="AJ1" s="5"/>
      <c r="AK1" s="5"/>
      <c r="AL1" s="24">
        <v>2015</v>
      </c>
      <c r="AM1" s="24"/>
      <c r="AN1" s="24"/>
      <c r="AO1" s="24"/>
      <c r="AP1" s="24"/>
      <c r="AQ1" s="24"/>
      <c r="AR1" s="24"/>
      <c r="AS1" s="24"/>
      <c r="AT1" s="24"/>
      <c r="AU1" s="5">
        <v>2014</v>
      </c>
      <c r="AV1" s="5"/>
      <c r="AW1" s="5"/>
      <c r="AX1" s="5"/>
      <c r="AY1" s="5"/>
      <c r="AZ1" s="5"/>
      <c r="BA1" s="5"/>
      <c r="BB1" s="5"/>
      <c r="BC1" s="5"/>
      <c r="BD1" s="24">
        <v>2013</v>
      </c>
      <c r="BE1" s="24"/>
      <c r="BF1" s="24"/>
      <c r="BG1" s="24"/>
      <c r="BH1" s="24"/>
      <c r="BI1" s="24"/>
      <c r="BJ1" s="24"/>
      <c r="BK1" s="24"/>
      <c r="BL1" s="24"/>
      <c r="BM1" s="5">
        <v>2012</v>
      </c>
      <c r="BN1" s="5"/>
      <c r="BO1" s="5"/>
      <c r="BP1" s="5"/>
      <c r="BQ1" s="5"/>
      <c r="BR1" s="5"/>
      <c r="BS1" s="5"/>
      <c r="BT1" s="5"/>
      <c r="BU1" s="5"/>
    </row>
    <row r="2" spans="1:73">
      <c r="A2" s="6" t="s">
        <v>0</v>
      </c>
      <c r="B2" s="6" t="s">
        <v>1</v>
      </c>
      <c r="C2" s="6"/>
      <c r="D2" s="6" t="s">
        <v>2</v>
      </c>
      <c r="E2" s="6"/>
      <c r="F2" s="6" t="s">
        <v>3</v>
      </c>
      <c r="G2" s="6"/>
      <c r="H2" s="6" t="s">
        <v>4</v>
      </c>
      <c r="I2" s="6"/>
      <c r="J2" s="6" t="s">
        <v>5</v>
      </c>
      <c r="K2" s="6" t="s">
        <v>1</v>
      </c>
      <c r="L2" s="6"/>
      <c r="M2" s="6" t="s">
        <v>2</v>
      </c>
      <c r="N2" s="6"/>
      <c r="O2" s="6" t="s">
        <v>3</v>
      </c>
      <c r="P2" s="6"/>
      <c r="Q2" s="6" t="s">
        <v>4</v>
      </c>
      <c r="R2" s="6"/>
      <c r="S2" s="6" t="s">
        <v>5</v>
      </c>
      <c r="T2" s="6" t="s">
        <v>1</v>
      </c>
      <c r="U2" s="6"/>
      <c r="V2" s="6" t="s">
        <v>2</v>
      </c>
      <c r="W2" s="6"/>
      <c r="X2" s="6" t="s">
        <v>3</v>
      </c>
      <c r="Y2" s="6"/>
      <c r="Z2" s="6" t="s">
        <v>4</v>
      </c>
      <c r="AA2" s="6"/>
      <c r="AB2" s="6" t="s">
        <v>5</v>
      </c>
      <c r="AC2" s="6" t="s">
        <v>1</v>
      </c>
      <c r="AD2" s="6"/>
      <c r="AE2" s="6" t="s">
        <v>2</v>
      </c>
      <c r="AF2" s="6"/>
      <c r="AG2" s="6" t="s">
        <v>3</v>
      </c>
      <c r="AH2" s="6"/>
      <c r="AI2" s="6" t="s">
        <v>4</v>
      </c>
      <c r="AJ2" s="6"/>
      <c r="AK2" s="6" t="s">
        <v>5</v>
      </c>
      <c r="AL2" s="6" t="s">
        <v>1</v>
      </c>
      <c r="AM2" s="6"/>
      <c r="AN2" s="6" t="s">
        <v>2</v>
      </c>
      <c r="AO2" s="6"/>
      <c r="AP2" s="6" t="s">
        <v>3</v>
      </c>
      <c r="AQ2" s="6"/>
      <c r="AR2" s="6" t="s">
        <v>4</v>
      </c>
      <c r="AS2" s="6"/>
      <c r="AT2" s="6" t="s">
        <v>5</v>
      </c>
      <c r="AU2" s="6" t="s">
        <v>1</v>
      </c>
      <c r="AV2" s="6"/>
      <c r="AW2" s="6" t="s">
        <v>2</v>
      </c>
      <c r="AX2" s="6"/>
      <c r="AY2" s="6" t="s">
        <v>3</v>
      </c>
      <c r="AZ2" s="6"/>
      <c r="BA2" s="6" t="s">
        <v>4</v>
      </c>
      <c r="BB2" s="6"/>
      <c r="BC2" s="6" t="s">
        <v>5</v>
      </c>
      <c r="BD2" s="6" t="s">
        <v>1</v>
      </c>
      <c r="BE2" s="6"/>
      <c r="BF2" s="6" t="s">
        <v>2</v>
      </c>
      <c r="BG2" s="6"/>
      <c r="BH2" s="6" t="s">
        <v>3</v>
      </c>
      <c r="BI2" s="6"/>
      <c r="BJ2" s="6" t="s">
        <v>4</v>
      </c>
      <c r="BK2" s="6"/>
      <c r="BL2" s="6" t="s">
        <v>5</v>
      </c>
      <c r="BM2" s="6" t="s">
        <v>1</v>
      </c>
      <c r="BN2" s="6"/>
      <c r="BO2" s="6" t="s">
        <v>2</v>
      </c>
      <c r="BP2" s="6"/>
      <c r="BQ2" s="6" t="s">
        <v>3</v>
      </c>
      <c r="BR2" s="6"/>
      <c r="BS2" s="6" t="s">
        <v>4</v>
      </c>
      <c r="BT2" s="6"/>
      <c r="BU2" s="6" t="s">
        <v>5</v>
      </c>
    </row>
    <row r="3" spans="1:73">
      <c r="A3" s="6"/>
      <c r="B3" s="7" t="s">
        <v>6</v>
      </c>
      <c r="C3" s="7" t="s">
        <v>7</v>
      </c>
      <c r="D3" s="7" t="s">
        <v>6</v>
      </c>
      <c r="E3" s="7" t="s">
        <v>7</v>
      </c>
      <c r="F3" s="7" t="s">
        <v>6</v>
      </c>
      <c r="G3" s="7" t="s">
        <v>7</v>
      </c>
      <c r="H3" s="7" t="s">
        <v>6</v>
      </c>
      <c r="I3" s="7" t="s">
        <v>7</v>
      </c>
      <c r="J3" s="6"/>
      <c r="K3" s="7" t="s">
        <v>6</v>
      </c>
      <c r="L3" s="7" t="s">
        <v>7</v>
      </c>
      <c r="M3" s="7" t="s">
        <v>6</v>
      </c>
      <c r="N3" s="7" t="s">
        <v>7</v>
      </c>
      <c r="O3" s="7" t="s">
        <v>6</v>
      </c>
      <c r="P3" s="7" t="s">
        <v>7</v>
      </c>
      <c r="Q3" s="7" t="s">
        <v>6</v>
      </c>
      <c r="R3" s="7" t="s">
        <v>7</v>
      </c>
      <c r="S3" s="6"/>
      <c r="T3" s="7" t="s">
        <v>6</v>
      </c>
      <c r="U3" s="7" t="s">
        <v>7</v>
      </c>
      <c r="V3" s="7" t="s">
        <v>6</v>
      </c>
      <c r="W3" s="7" t="s">
        <v>7</v>
      </c>
      <c r="X3" s="7" t="s">
        <v>6</v>
      </c>
      <c r="Y3" s="7" t="s">
        <v>7</v>
      </c>
      <c r="Z3" s="7" t="s">
        <v>6</v>
      </c>
      <c r="AA3" s="7" t="s">
        <v>7</v>
      </c>
      <c r="AB3" s="6"/>
      <c r="AC3" s="7" t="s">
        <v>6</v>
      </c>
      <c r="AD3" s="7" t="s">
        <v>7</v>
      </c>
      <c r="AE3" s="7" t="s">
        <v>6</v>
      </c>
      <c r="AF3" s="7" t="s">
        <v>7</v>
      </c>
      <c r="AG3" s="7" t="s">
        <v>6</v>
      </c>
      <c r="AH3" s="7" t="s">
        <v>7</v>
      </c>
      <c r="AI3" s="7" t="s">
        <v>6</v>
      </c>
      <c r="AJ3" s="7" t="s">
        <v>7</v>
      </c>
      <c r="AK3" s="6"/>
      <c r="AL3" s="7" t="s">
        <v>6</v>
      </c>
      <c r="AM3" s="7" t="s">
        <v>7</v>
      </c>
      <c r="AN3" s="7" t="s">
        <v>6</v>
      </c>
      <c r="AO3" s="7" t="s">
        <v>7</v>
      </c>
      <c r="AP3" s="7" t="s">
        <v>6</v>
      </c>
      <c r="AQ3" s="7" t="s">
        <v>7</v>
      </c>
      <c r="AR3" s="7" t="s">
        <v>6</v>
      </c>
      <c r="AS3" s="7" t="s">
        <v>7</v>
      </c>
      <c r="AT3" s="6"/>
      <c r="AU3" s="7" t="s">
        <v>6</v>
      </c>
      <c r="AV3" s="7" t="s">
        <v>7</v>
      </c>
      <c r="AW3" s="7" t="s">
        <v>6</v>
      </c>
      <c r="AX3" s="7" t="s">
        <v>7</v>
      </c>
      <c r="AY3" s="7" t="s">
        <v>6</v>
      </c>
      <c r="AZ3" s="7" t="s">
        <v>7</v>
      </c>
      <c r="BA3" s="7" t="s">
        <v>6</v>
      </c>
      <c r="BB3" s="7" t="s">
        <v>7</v>
      </c>
      <c r="BC3" s="6"/>
      <c r="BD3" s="7" t="s">
        <v>6</v>
      </c>
      <c r="BE3" s="7" t="s">
        <v>7</v>
      </c>
      <c r="BF3" s="7" t="s">
        <v>6</v>
      </c>
      <c r="BG3" s="7" t="s">
        <v>7</v>
      </c>
      <c r="BH3" s="7" t="s">
        <v>6</v>
      </c>
      <c r="BI3" s="7" t="s">
        <v>7</v>
      </c>
      <c r="BJ3" s="7" t="s">
        <v>6</v>
      </c>
      <c r="BK3" s="7" t="s">
        <v>7</v>
      </c>
      <c r="BL3" s="6"/>
      <c r="BM3" s="7" t="s">
        <v>6</v>
      </c>
      <c r="BN3" s="7" t="s">
        <v>7</v>
      </c>
      <c r="BO3" s="7" t="s">
        <v>6</v>
      </c>
      <c r="BP3" s="7" t="s">
        <v>7</v>
      </c>
      <c r="BQ3" s="7" t="s">
        <v>6</v>
      </c>
      <c r="BR3" s="7" t="s">
        <v>7</v>
      </c>
      <c r="BS3" s="7" t="s">
        <v>6</v>
      </c>
      <c r="BT3" s="7" t="s">
        <v>7</v>
      </c>
      <c r="BU3" s="6"/>
    </row>
    <row r="4" spans="1:73" s="23" customFormat="1" ht="30">
      <c r="A4" s="14" t="s">
        <v>18</v>
      </c>
      <c r="B4" s="15">
        <v>5367</v>
      </c>
      <c r="C4" s="16">
        <v>629</v>
      </c>
      <c r="D4" s="16">
        <v>111</v>
      </c>
      <c r="E4" s="16">
        <v>6</v>
      </c>
      <c r="F4" s="16">
        <v>13</v>
      </c>
      <c r="G4" s="16">
        <v>2</v>
      </c>
      <c r="H4" s="15">
        <v>1355</v>
      </c>
      <c r="I4" s="16">
        <v>166</v>
      </c>
      <c r="J4" s="15">
        <v>7649</v>
      </c>
      <c r="K4" s="17">
        <v>5271</v>
      </c>
      <c r="L4" s="17">
        <v>603</v>
      </c>
      <c r="M4" s="17">
        <v>110</v>
      </c>
      <c r="N4" s="17">
        <v>7</v>
      </c>
      <c r="O4" s="17">
        <v>16</v>
      </c>
      <c r="P4" s="17">
        <v>0</v>
      </c>
      <c r="Q4" s="17">
        <v>1511</v>
      </c>
      <c r="R4" s="17">
        <v>212</v>
      </c>
      <c r="S4" s="17">
        <v>7730</v>
      </c>
      <c r="T4" s="18">
        <v>5095</v>
      </c>
      <c r="U4" s="18">
        <v>599</v>
      </c>
      <c r="V4" s="18">
        <v>112</v>
      </c>
      <c r="W4" s="18">
        <v>3</v>
      </c>
      <c r="X4" s="18">
        <v>27</v>
      </c>
      <c r="Y4" s="18">
        <v>2</v>
      </c>
      <c r="Z4" s="18">
        <v>1568</v>
      </c>
      <c r="AA4" s="18">
        <v>207</v>
      </c>
      <c r="AB4" s="18">
        <v>7613</v>
      </c>
      <c r="AC4" s="15">
        <v>5320</v>
      </c>
      <c r="AD4" s="16">
        <v>646</v>
      </c>
      <c r="AE4" s="16">
        <v>95</v>
      </c>
      <c r="AF4" s="16">
        <v>2</v>
      </c>
      <c r="AG4" s="16">
        <v>36</v>
      </c>
      <c r="AH4" s="16">
        <v>2</v>
      </c>
      <c r="AI4" s="15">
        <v>1591</v>
      </c>
      <c r="AJ4" s="16">
        <v>195</v>
      </c>
      <c r="AK4" s="15">
        <v>7887</v>
      </c>
      <c r="AL4" s="19">
        <f>SUM(AL5:AL14)</f>
        <v>5865</v>
      </c>
      <c r="AM4" s="19">
        <f>SUM(AM5:AM14)</f>
        <v>711</v>
      </c>
      <c r="AN4" s="19">
        <f>SUM(AN5:AN14)</f>
        <v>138</v>
      </c>
      <c r="AO4" s="19">
        <f>SUM(AO5:AO14)</f>
        <v>7</v>
      </c>
      <c r="AP4" s="19">
        <f>SUM(AP5:AP14)</f>
        <v>21</v>
      </c>
      <c r="AQ4" s="19">
        <f>SUM(AQ5:AQ14)</f>
        <v>3</v>
      </c>
      <c r="AR4" s="19">
        <f>SUM(AR5:AR14)</f>
        <v>1335</v>
      </c>
      <c r="AS4" s="19">
        <f>SUM(AS5:AS14)</f>
        <v>193</v>
      </c>
      <c r="AT4" s="19">
        <f>SUM(AT5:AT14)</f>
        <v>8273</v>
      </c>
      <c r="AU4" s="19">
        <f>SUM(AU5:AU14)</f>
        <v>6086</v>
      </c>
      <c r="AV4" s="19">
        <f>SUM(AV5:AV14)</f>
        <v>712</v>
      </c>
      <c r="AW4" s="19">
        <f>SUM(AW5:AW14)</f>
        <v>139</v>
      </c>
      <c r="AX4" s="19">
        <f>SUM(AX5:AX14)</f>
        <v>6</v>
      </c>
      <c r="AY4" s="19">
        <f>SUM(AY5:AY14)</f>
        <v>15</v>
      </c>
      <c r="AZ4" s="19">
        <f>SUM(AZ5:AZ14)</f>
        <v>2</v>
      </c>
      <c r="BA4" s="19">
        <f>SUM(BA5:BA14)</f>
        <v>1581</v>
      </c>
      <c r="BB4" s="19">
        <f>SUM(BB5:BB14)</f>
        <v>247</v>
      </c>
      <c r="BC4" s="19">
        <f>SUM(BC5:BC14)</f>
        <v>8788</v>
      </c>
      <c r="BD4" s="20">
        <f>SUM(BD5:BD14)</f>
        <v>5942</v>
      </c>
      <c r="BE4" s="20">
        <f>SUM(BE5:BE14)</f>
        <v>737</v>
      </c>
      <c r="BF4" s="20">
        <f>SUM(BF5:BF14)</f>
        <v>143</v>
      </c>
      <c r="BG4" s="20">
        <f>SUM(BG5:BG14)</f>
        <v>13</v>
      </c>
      <c r="BH4" s="20">
        <f>SUM(BH5:BH14)</f>
        <v>19</v>
      </c>
      <c r="BI4" s="20">
        <f>SUM(BI5:BI14)</f>
        <v>2</v>
      </c>
      <c r="BJ4" s="20">
        <f>SUM(BJ5:BJ14)</f>
        <v>1793</v>
      </c>
      <c r="BK4" s="20">
        <f>SUM(BK5:BK14)</f>
        <v>267</v>
      </c>
      <c r="BL4" s="21">
        <f>SUM(BD4:BK4)</f>
        <v>8916</v>
      </c>
      <c r="BM4" s="22">
        <v>5799</v>
      </c>
      <c r="BN4" s="22">
        <v>722</v>
      </c>
      <c r="BO4" s="22">
        <v>165</v>
      </c>
      <c r="BP4" s="22">
        <v>10</v>
      </c>
      <c r="BQ4" s="22">
        <v>27</v>
      </c>
      <c r="BR4" s="22">
        <v>1</v>
      </c>
      <c r="BS4" s="22">
        <v>2111</v>
      </c>
      <c r="BT4" s="22">
        <v>326</v>
      </c>
      <c r="BU4" s="27">
        <v>9161</v>
      </c>
    </row>
    <row r="5" spans="1:73" ht="75">
      <c r="A5" s="9" t="s">
        <v>8</v>
      </c>
      <c r="B5" s="10">
        <v>205</v>
      </c>
      <c r="C5" s="10">
        <v>21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1">
        <v>226</v>
      </c>
      <c r="K5" s="12">
        <v>214</v>
      </c>
      <c r="L5" s="12">
        <v>32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26">
        <v>246</v>
      </c>
      <c r="T5" s="12">
        <v>191</v>
      </c>
      <c r="U5" s="12">
        <v>32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26">
        <v>223</v>
      </c>
      <c r="AC5" s="10">
        <v>223</v>
      </c>
      <c r="AD5" s="10">
        <v>36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1">
        <v>259</v>
      </c>
      <c r="AL5" s="4">
        <v>222</v>
      </c>
      <c r="AM5" s="4">
        <v>36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1">
        <f t="shared" ref="AT5:AT14" si="0">SUM(AL5+AM5+AN5+AO5+AP5+AQ5+AR5+AS5)</f>
        <v>258</v>
      </c>
      <c r="AU5" s="4">
        <v>202</v>
      </c>
      <c r="AV5" s="4">
        <v>33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1">
        <f t="shared" ref="BC5:BC14" si="1">SUM(AU5+AV5+AW5+AX5+AY5+AZ5+BA5+BB5)</f>
        <v>235</v>
      </c>
      <c r="BD5" s="2">
        <v>183</v>
      </c>
      <c r="BE5" s="2">
        <v>39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3">
        <f>SUM(BD5:BK5)</f>
        <v>222</v>
      </c>
      <c r="BM5" s="8">
        <v>224</v>
      </c>
      <c r="BN5" s="8">
        <v>31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28">
        <v>255</v>
      </c>
    </row>
    <row r="6" spans="1:73" ht="75">
      <c r="A6" s="9" t="s">
        <v>9</v>
      </c>
      <c r="B6" s="10">
        <v>235</v>
      </c>
      <c r="C6" s="10">
        <v>18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1">
        <v>253</v>
      </c>
      <c r="K6" s="12">
        <v>189</v>
      </c>
      <c r="L6" s="12">
        <v>24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26">
        <v>213</v>
      </c>
      <c r="T6" s="12">
        <v>188</v>
      </c>
      <c r="U6" s="12">
        <v>27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26">
        <v>215</v>
      </c>
      <c r="AC6" s="10">
        <v>212</v>
      </c>
      <c r="AD6" s="10">
        <v>22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1">
        <v>234</v>
      </c>
      <c r="AL6" s="4">
        <v>245</v>
      </c>
      <c r="AM6" s="4">
        <v>20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1">
        <f t="shared" si="0"/>
        <v>265</v>
      </c>
      <c r="AU6" s="4">
        <v>207</v>
      </c>
      <c r="AV6" s="4">
        <v>25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1">
        <f t="shared" si="1"/>
        <v>232</v>
      </c>
      <c r="BD6" s="2">
        <v>228</v>
      </c>
      <c r="BE6" s="2">
        <v>24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3">
        <f t="shared" ref="BL6:BL15" si="2">SUM(BD6:BK6)</f>
        <v>252</v>
      </c>
      <c r="BM6" s="8">
        <v>168</v>
      </c>
      <c r="BN6" s="8">
        <v>29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28">
        <v>197</v>
      </c>
    </row>
    <row r="7" spans="1:73" ht="45">
      <c r="A7" s="9" t="s">
        <v>10</v>
      </c>
      <c r="B7" s="10">
        <v>442</v>
      </c>
      <c r="C7" s="10">
        <v>97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1">
        <v>539</v>
      </c>
      <c r="K7" s="12">
        <v>396</v>
      </c>
      <c r="L7" s="12">
        <v>96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26">
        <v>492</v>
      </c>
      <c r="T7" s="12">
        <v>345</v>
      </c>
      <c r="U7" s="12">
        <v>100</v>
      </c>
      <c r="V7" s="12">
        <v>1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26">
        <v>446</v>
      </c>
      <c r="AC7" s="10">
        <v>344</v>
      </c>
      <c r="AD7" s="10">
        <v>101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1">
        <v>445</v>
      </c>
      <c r="AL7" s="4">
        <v>354</v>
      </c>
      <c r="AM7" s="4">
        <v>121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1">
        <f t="shared" si="0"/>
        <v>475</v>
      </c>
      <c r="AU7" s="4">
        <v>374</v>
      </c>
      <c r="AV7" s="4">
        <v>114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1">
        <f t="shared" si="1"/>
        <v>488</v>
      </c>
      <c r="BD7" s="2">
        <v>370</v>
      </c>
      <c r="BE7" s="2">
        <v>114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3">
        <f t="shared" si="2"/>
        <v>484</v>
      </c>
      <c r="BM7" s="8">
        <v>389</v>
      </c>
      <c r="BN7" s="8">
        <v>117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28">
        <v>506</v>
      </c>
    </row>
    <row r="8" spans="1:73" ht="30">
      <c r="A8" s="9" t="s">
        <v>11</v>
      </c>
      <c r="B8" s="10">
        <v>0</v>
      </c>
      <c r="C8" s="10">
        <v>360</v>
      </c>
      <c r="D8" s="10">
        <v>0</v>
      </c>
      <c r="E8" s="10">
        <v>5</v>
      </c>
      <c r="F8" s="10">
        <v>0</v>
      </c>
      <c r="G8" s="10">
        <v>1</v>
      </c>
      <c r="H8" s="10">
        <v>0</v>
      </c>
      <c r="I8" s="10">
        <v>122</v>
      </c>
      <c r="J8" s="11">
        <v>488</v>
      </c>
      <c r="K8" s="12">
        <v>0</v>
      </c>
      <c r="L8" s="12">
        <v>324</v>
      </c>
      <c r="M8" s="12">
        <v>0</v>
      </c>
      <c r="N8" s="12">
        <v>6</v>
      </c>
      <c r="O8" s="12">
        <v>0</v>
      </c>
      <c r="P8" s="12">
        <v>0</v>
      </c>
      <c r="Q8" s="12">
        <v>0</v>
      </c>
      <c r="R8" s="12">
        <v>144</v>
      </c>
      <c r="S8" s="26">
        <v>474</v>
      </c>
      <c r="T8" s="12">
        <v>0</v>
      </c>
      <c r="U8" s="12">
        <v>297</v>
      </c>
      <c r="V8" s="12">
        <v>0</v>
      </c>
      <c r="W8" s="12">
        <v>3</v>
      </c>
      <c r="X8" s="12">
        <v>0</v>
      </c>
      <c r="Y8" s="12">
        <v>2</v>
      </c>
      <c r="Z8" s="12">
        <v>0</v>
      </c>
      <c r="AA8" s="12">
        <v>145</v>
      </c>
      <c r="AB8" s="26">
        <v>447</v>
      </c>
      <c r="AC8" s="10">
        <v>0</v>
      </c>
      <c r="AD8" s="10">
        <v>323</v>
      </c>
      <c r="AE8" s="10">
        <v>0</v>
      </c>
      <c r="AF8" s="10">
        <v>1</v>
      </c>
      <c r="AG8" s="10">
        <v>0</v>
      </c>
      <c r="AH8" s="10">
        <v>1</v>
      </c>
      <c r="AI8" s="10">
        <v>0</v>
      </c>
      <c r="AJ8" s="10">
        <v>132</v>
      </c>
      <c r="AK8" s="11">
        <v>457</v>
      </c>
      <c r="AL8" s="4">
        <v>0</v>
      </c>
      <c r="AM8" s="4">
        <v>352</v>
      </c>
      <c r="AN8" s="4">
        <v>0</v>
      </c>
      <c r="AO8" s="4">
        <v>4</v>
      </c>
      <c r="AP8" s="4">
        <v>0</v>
      </c>
      <c r="AQ8" s="4">
        <v>2</v>
      </c>
      <c r="AR8" s="4">
        <v>0</v>
      </c>
      <c r="AS8" s="4">
        <v>147</v>
      </c>
      <c r="AT8" s="1">
        <f t="shared" si="0"/>
        <v>505</v>
      </c>
      <c r="AU8" s="4">
        <v>0</v>
      </c>
      <c r="AV8" s="4">
        <v>323</v>
      </c>
      <c r="AW8" s="4">
        <v>0</v>
      </c>
      <c r="AX8" s="4">
        <v>3</v>
      </c>
      <c r="AY8" s="4">
        <v>0</v>
      </c>
      <c r="AZ8" s="4">
        <v>2</v>
      </c>
      <c r="BA8" s="4">
        <v>0</v>
      </c>
      <c r="BB8" s="4">
        <v>181</v>
      </c>
      <c r="BC8" s="1">
        <f t="shared" si="1"/>
        <v>509</v>
      </c>
      <c r="BD8" s="2">
        <v>0</v>
      </c>
      <c r="BE8" s="2">
        <v>298</v>
      </c>
      <c r="BF8" s="2">
        <v>0</v>
      </c>
      <c r="BG8" s="2">
        <v>6</v>
      </c>
      <c r="BH8" s="2">
        <v>0</v>
      </c>
      <c r="BI8" s="2">
        <v>0</v>
      </c>
      <c r="BJ8" s="2">
        <v>0</v>
      </c>
      <c r="BK8" s="2">
        <v>198</v>
      </c>
      <c r="BL8" s="3">
        <f t="shared" si="2"/>
        <v>502</v>
      </c>
      <c r="BM8" s="8">
        <v>0</v>
      </c>
      <c r="BN8" s="8">
        <v>281</v>
      </c>
      <c r="BO8" s="8">
        <v>0</v>
      </c>
      <c r="BP8" s="8">
        <v>6</v>
      </c>
      <c r="BQ8" s="8">
        <v>0</v>
      </c>
      <c r="BR8" s="8">
        <v>0</v>
      </c>
      <c r="BS8" s="8">
        <v>0</v>
      </c>
      <c r="BT8" s="8">
        <v>253</v>
      </c>
      <c r="BU8" s="28">
        <v>540</v>
      </c>
    </row>
    <row r="9" spans="1:73" ht="30">
      <c r="A9" s="9" t="s">
        <v>12</v>
      </c>
      <c r="B9" s="10">
        <v>497</v>
      </c>
      <c r="C9" s="10">
        <v>0</v>
      </c>
      <c r="D9" s="10">
        <v>14</v>
      </c>
      <c r="E9" s="10">
        <v>0</v>
      </c>
      <c r="F9" s="10">
        <v>0</v>
      </c>
      <c r="G9" s="10">
        <v>0</v>
      </c>
      <c r="H9" s="10">
        <v>232</v>
      </c>
      <c r="I9" s="10">
        <v>0</v>
      </c>
      <c r="J9" s="11">
        <v>743</v>
      </c>
      <c r="K9" s="12">
        <v>532</v>
      </c>
      <c r="L9" s="12">
        <v>0</v>
      </c>
      <c r="M9" s="12">
        <v>14</v>
      </c>
      <c r="N9" s="12">
        <v>0</v>
      </c>
      <c r="O9" s="12">
        <v>1</v>
      </c>
      <c r="P9" s="12">
        <v>0</v>
      </c>
      <c r="Q9" s="12">
        <v>161</v>
      </c>
      <c r="R9" s="12">
        <v>0</v>
      </c>
      <c r="S9" s="26">
        <v>708</v>
      </c>
      <c r="T9" s="12">
        <v>542</v>
      </c>
      <c r="U9" s="12">
        <v>0</v>
      </c>
      <c r="V9" s="12">
        <v>12</v>
      </c>
      <c r="W9" s="12">
        <v>0</v>
      </c>
      <c r="X9" s="12">
        <v>2</v>
      </c>
      <c r="Y9" s="12">
        <v>0</v>
      </c>
      <c r="Z9" s="12">
        <v>164</v>
      </c>
      <c r="AA9" s="12">
        <v>0</v>
      </c>
      <c r="AB9" s="26">
        <v>720</v>
      </c>
      <c r="AC9" s="10">
        <v>539</v>
      </c>
      <c r="AD9" s="10">
        <v>0</v>
      </c>
      <c r="AE9" s="10">
        <v>11</v>
      </c>
      <c r="AF9" s="10">
        <v>0</v>
      </c>
      <c r="AG9" s="10">
        <v>1</v>
      </c>
      <c r="AH9" s="10">
        <v>0</v>
      </c>
      <c r="AI9" s="10">
        <v>192</v>
      </c>
      <c r="AJ9" s="10">
        <v>0</v>
      </c>
      <c r="AK9" s="11">
        <v>743</v>
      </c>
      <c r="AL9" s="4">
        <v>515</v>
      </c>
      <c r="AM9" s="4">
        <v>0</v>
      </c>
      <c r="AN9" s="4">
        <v>14</v>
      </c>
      <c r="AO9" s="4">
        <v>0</v>
      </c>
      <c r="AP9" s="4">
        <v>2</v>
      </c>
      <c r="AQ9" s="4">
        <v>0</v>
      </c>
      <c r="AR9" s="4">
        <v>156</v>
      </c>
      <c r="AS9" s="4">
        <v>0</v>
      </c>
      <c r="AT9" s="1">
        <f t="shared" si="0"/>
        <v>687</v>
      </c>
      <c r="AU9" s="4">
        <v>558</v>
      </c>
      <c r="AV9" s="4">
        <v>0</v>
      </c>
      <c r="AW9" s="4">
        <v>15</v>
      </c>
      <c r="AX9" s="4">
        <v>0</v>
      </c>
      <c r="AY9" s="4">
        <v>0</v>
      </c>
      <c r="AZ9" s="4">
        <v>0</v>
      </c>
      <c r="BA9" s="4">
        <v>168</v>
      </c>
      <c r="BB9" s="4">
        <v>0</v>
      </c>
      <c r="BC9" s="1">
        <f t="shared" si="1"/>
        <v>741</v>
      </c>
      <c r="BD9" s="2">
        <v>500</v>
      </c>
      <c r="BE9" s="2">
        <v>0</v>
      </c>
      <c r="BF9" s="2">
        <v>10</v>
      </c>
      <c r="BG9" s="2">
        <v>0</v>
      </c>
      <c r="BH9" s="2">
        <v>1</v>
      </c>
      <c r="BI9" s="2">
        <v>0</v>
      </c>
      <c r="BJ9" s="2">
        <v>220</v>
      </c>
      <c r="BK9" s="2">
        <v>0</v>
      </c>
      <c r="BL9" s="3">
        <f t="shared" si="2"/>
        <v>731</v>
      </c>
      <c r="BM9" s="8">
        <v>480</v>
      </c>
      <c r="BN9" s="8">
        <v>0</v>
      </c>
      <c r="BO9" s="8">
        <v>19</v>
      </c>
      <c r="BP9" s="8">
        <v>0</v>
      </c>
      <c r="BQ9" s="8">
        <v>1</v>
      </c>
      <c r="BR9" s="8">
        <v>0</v>
      </c>
      <c r="BS9" s="8">
        <v>278</v>
      </c>
      <c r="BT9" s="8">
        <v>0</v>
      </c>
      <c r="BU9" s="28">
        <v>778</v>
      </c>
    </row>
    <row r="10" spans="1:73" ht="30">
      <c r="A10" s="9" t="s">
        <v>13</v>
      </c>
      <c r="B10" s="10">
        <v>716</v>
      </c>
      <c r="C10" s="10">
        <v>0</v>
      </c>
      <c r="D10" s="10">
        <v>18</v>
      </c>
      <c r="E10" s="10">
        <v>0</v>
      </c>
      <c r="F10" s="10">
        <v>2</v>
      </c>
      <c r="G10" s="10">
        <v>0</v>
      </c>
      <c r="H10" s="10">
        <v>156</v>
      </c>
      <c r="I10" s="10">
        <v>0</v>
      </c>
      <c r="J10" s="11">
        <v>892</v>
      </c>
      <c r="K10" s="12">
        <v>726</v>
      </c>
      <c r="L10" s="12">
        <v>0</v>
      </c>
      <c r="M10" s="12">
        <v>25</v>
      </c>
      <c r="N10" s="12">
        <v>0</v>
      </c>
      <c r="O10" s="12">
        <v>4</v>
      </c>
      <c r="P10" s="12">
        <v>0</v>
      </c>
      <c r="Q10" s="12">
        <v>180</v>
      </c>
      <c r="R10" s="12">
        <v>0</v>
      </c>
      <c r="S10" s="26">
        <v>935</v>
      </c>
      <c r="T10" s="12">
        <v>771</v>
      </c>
      <c r="U10" s="12">
        <v>0</v>
      </c>
      <c r="V10" s="12">
        <v>12</v>
      </c>
      <c r="W10" s="12">
        <v>0</v>
      </c>
      <c r="X10" s="12">
        <v>2</v>
      </c>
      <c r="Y10" s="12">
        <v>0</v>
      </c>
      <c r="Z10" s="12">
        <v>189</v>
      </c>
      <c r="AA10" s="12">
        <v>0</v>
      </c>
      <c r="AB10" s="26">
        <v>974</v>
      </c>
      <c r="AC10" s="10">
        <v>770</v>
      </c>
      <c r="AD10" s="10">
        <v>0</v>
      </c>
      <c r="AE10" s="10">
        <v>19</v>
      </c>
      <c r="AF10" s="10">
        <v>0</v>
      </c>
      <c r="AG10" s="10">
        <v>7</v>
      </c>
      <c r="AH10" s="10">
        <v>0</v>
      </c>
      <c r="AI10" s="10">
        <v>221</v>
      </c>
      <c r="AJ10" s="10">
        <v>0</v>
      </c>
      <c r="AK10" s="13">
        <v>1017</v>
      </c>
      <c r="AL10" s="4">
        <v>853</v>
      </c>
      <c r="AM10" s="4">
        <v>0</v>
      </c>
      <c r="AN10" s="4">
        <v>23</v>
      </c>
      <c r="AO10" s="4">
        <v>0</v>
      </c>
      <c r="AP10" s="4">
        <v>6</v>
      </c>
      <c r="AQ10" s="4">
        <v>0</v>
      </c>
      <c r="AR10" s="4">
        <v>260</v>
      </c>
      <c r="AS10" s="4">
        <v>0</v>
      </c>
      <c r="AT10" s="1">
        <f t="shared" si="0"/>
        <v>1142</v>
      </c>
      <c r="AU10" s="4">
        <v>801</v>
      </c>
      <c r="AV10" s="4">
        <v>0</v>
      </c>
      <c r="AW10" s="4">
        <v>18</v>
      </c>
      <c r="AX10" s="4">
        <v>0</v>
      </c>
      <c r="AY10" s="4">
        <v>5</v>
      </c>
      <c r="AZ10" s="4">
        <v>0</v>
      </c>
      <c r="BA10" s="4">
        <v>258</v>
      </c>
      <c r="BB10" s="4">
        <v>0</v>
      </c>
      <c r="BC10" s="1">
        <f t="shared" si="1"/>
        <v>1082</v>
      </c>
      <c r="BD10" s="2">
        <v>818</v>
      </c>
      <c r="BE10" s="2">
        <v>0</v>
      </c>
      <c r="BF10" s="2">
        <v>27</v>
      </c>
      <c r="BG10" s="2">
        <v>0</v>
      </c>
      <c r="BH10" s="2">
        <v>4</v>
      </c>
      <c r="BI10" s="2">
        <v>0</v>
      </c>
      <c r="BJ10" s="2">
        <v>352</v>
      </c>
      <c r="BK10" s="2">
        <v>0</v>
      </c>
      <c r="BL10" s="3">
        <f t="shared" si="2"/>
        <v>1201</v>
      </c>
      <c r="BM10" s="8">
        <v>743</v>
      </c>
      <c r="BN10" s="8">
        <v>0</v>
      </c>
      <c r="BO10" s="8">
        <v>22</v>
      </c>
      <c r="BP10" s="8">
        <v>0</v>
      </c>
      <c r="BQ10" s="8">
        <v>8</v>
      </c>
      <c r="BR10" s="8">
        <v>0</v>
      </c>
      <c r="BS10" s="8">
        <v>389</v>
      </c>
      <c r="BT10" s="8">
        <v>0</v>
      </c>
      <c r="BU10" s="28">
        <v>1162</v>
      </c>
    </row>
    <row r="11" spans="1:73" ht="30">
      <c r="A11" s="9" t="s">
        <v>14</v>
      </c>
      <c r="B11" s="10">
        <v>894</v>
      </c>
      <c r="C11" s="10">
        <v>0</v>
      </c>
      <c r="D11" s="10">
        <v>13</v>
      </c>
      <c r="E11" s="10">
        <v>0</v>
      </c>
      <c r="F11" s="10">
        <v>2</v>
      </c>
      <c r="G11" s="10">
        <v>0</v>
      </c>
      <c r="H11" s="10">
        <v>96</v>
      </c>
      <c r="I11" s="10">
        <v>0</v>
      </c>
      <c r="J11" s="13">
        <v>1005</v>
      </c>
      <c r="K11" s="12">
        <v>941</v>
      </c>
      <c r="L11" s="12">
        <v>0</v>
      </c>
      <c r="M11" s="12">
        <v>12</v>
      </c>
      <c r="N11" s="12">
        <v>0</v>
      </c>
      <c r="O11" s="12">
        <v>2</v>
      </c>
      <c r="P11" s="12">
        <v>0</v>
      </c>
      <c r="Q11" s="12">
        <v>70</v>
      </c>
      <c r="R11" s="12">
        <v>0</v>
      </c>
      <c r="S11" s="26">
        <v>1025</v>
      </c>
      <c r="T11" s="12">
        <v>945</v>
      </c>
      <c r="U11" s="12">
        <v>0</v>
      </c>
      <c r="V11" s="12">
        <v>10</v>
      </c>
      <c r="W11" s="12">
        <v>0</v>
      </c>
      <c r="X11" s="12">
        <v>4</v>
      </c>
      <c r="Y11" s="12">
        <v>0</v>
      </c>
      <c r="Z11" s="12">
        <v>102</v>
      </c>
      <c r="AA11" s="12">
        <v>0</v>
      </c>
      <c r="AB11" s="26">
        <v>1061</v>
      </c>
      <c r="AC11" s="10">
        <v>975</v>
      </c>
      <c r="AD11" s="10">
        <v>0</v>
      </c>
      <c r="AE11" s="10">
        <v>10</v>
      </c>
      <c r="AF11" s="10">
        <v>0</v>
      </c>
      <c r="AG11" s="10">
        <v>7</v>
      </c>
      <c r="AH11" s="10">
        <v>0</v>
      </c>
      <c r="AI11" s="10">
        <v>98</v>
      </c>
      <c r="AJ11" s="10">
        <v>0</v>
      </c>
      <c r="AK11" s="13">
        <v>1090</v>
      </c>
      <c r="AL11" s="4">
        <v>987</v>
      </c>
      <c r="AM11" s="4">
        <v>0</v>
      </c>
      <c r="AN11" s="4">
        <v>17</v>
      </c>
      <c r="AO11" s="4">
        <v>0</v>
      </c>
      <c r="AP11" s="4">
        <v>2</v>
      </c>
      <c r="AQ11" s="4">
        <v>0</v>
      </c>
      <c r="AR11" s="4">
        <v>86</v>
      </c>
      <c r="AS11" s="4">
        <v>0</v>
      </c>
      <c r="AT11" s="1">
        <f t="shared" si="0"/>
        <v>1092</v>
      </c>
      <c r="AU11" s="4">
        <v>1033</v>
      </c>
      <c r="AV11" s="4">
        <v>0</v>
      </c>
      <c r="AW11" s="4">
        <v>10</v>
      </c>
      <c r="AX11" s="4">
        <v>0</v>
      </c>
      <c r="AY11" s="4">
        <v>4</v>
      </c>
      <c r="AZ11" s="4">
        <v>0</v>
      </c>
      <c r="BA11" s="4">
        <v>86</v>
      </c>
      <c r="BB11" s="4">
        <v>0</v>
      </c>
      <c r="BC11" s="1">
        <f t="shared" si="1"/>
        <v>1133</v>
      </c>
      <c r="BD11" s="2">
        <v>988</v>
      </c>
      <c r="BE11" s="2">
        <v>0</v>
      </c>
      <c r="BF11" s="2">
        <v>17</v>
      </c>
      <c r="BG11" s="2">
        <v>0</v>
      </c>
      <c r="BH11" s="2">
        <v>3</v>
      </c>
      <c r="BI11" s="2">
        <v>0</v>
      </c>
      <c r="BJ11" s="2">
        <v>111</v>
      </c>
      <c r="BK11" s="2">
        <v>0</v>
      </c>
      <c r="BL11" s="3">
        <f t="shared" si="2"/>
        <v>1119</v>
      </c>
      <c r="BM11" s="8">
        <v>994</v>
      </c>
      <c r="BN11" s="8">
        <v>1</v>
      </c>
      <c r="BO11" s="8">
        <v>15</v>
      </c>
      <c r="BP11" s="8">
        <v>0</v>
      </c>
      <c r="BQ11" s="8">
        <v>4</v>
      </c>
      <c r="BR11" s="8">
        <v>0</v>
      </c>
      <c r="BS11" s="8">
        <v>140</v>
      </c>
      <c r="BT11" s="8">
        <v>0</v>
      </c>
      <c r="BU11" s="28">
        <v>1154</v>
      </c>
    </row>
    <row r="12" spans="1:73" ht="30">
      <c r="A12" s="9" t="s">
        <v>15</v>
      </c>
      <c r="B12" s="10">
        <v>395</v>
      </c>
      <c r="C12" s="10">
        <v>15</v>
      </c>
      <c r="D12" s="10">
        <v>39</v>
      </c>
      <c r="E12" s="10">
        <v>0</v>
      </c>
      <c r="F12" s="10">
        <v>3</v>
      </c>
      <c r="G12" s="10">
        <v>1</v>
      </c>
      <c r="H12" s="10">
        <v>654</v>
      </c>
      <c r="I12" s="10">
        <v>20</v>
      </c>
      <c r="J12" s="13">
        <v>1127</v>
      </c>
      <c r="K12" s="12">
        <v>586</v>
      </c>
      <c r="L12" s="12">
        <v>25</v>
      </c>
      <c r="M12" s="12">
        <v>33</v>
      </c>
      <c r="N12" s="12">
        <v>0</v>
      </c>
      <c r="O12" s="12">
        <v>5</v>
      </c>
      <c r="P12" s="12">
        <v>0</v>
      </c>
      <c r="Q12" s="12">
        <v>686</v>
      </c>
      <c r="R12" s="12">
        <v>39</v>
      </c>
      <c r="S12" s="26">
        <v>1374</v>
      </c>
      <c r="T12" s="12">
        <v>538</v>
      </c>
      <c r="U12" s="12">
        <v>27</v>
      </c>
      <c r="V12" s="12">
        <v>42</v>
      </c>
      <c r="W12" s="12">
        <v>0</v>
      </c>
      <c r="X12" s="12">
        <v>11</v>
      </c>
      <c r="Y12" s="12">
        <v>0</v>
      </c>
      <c r="Z12" s="12">
        <v>681</v>
      </c>
      <c r="AA12" s="12">
        <v>45</v>
      </c>
      <c r="AB12" s="26">
        <v>1344</v>
      </c>
      <c r="AC12" s="10">
        <v>543</v>
      </c>
      <c r="AD12" s="10">
        <v>33</v>
      </c>
      <c r="AE12" s="10">
        <v>38</v>
      </c>
      <c r="AF12" s="10">
        <v>0</v>
      </c>
      <c r="AG12" s="10">
        <v>8</v>
      </c>
      <c r="AH12" s="10">
        <v>0</v>
      </c>
      <c r="AI12" s="10">
        <v>699</v>
      </c>
      <c r="AJ12" s="10">
        <v>53</v>
      </c>
      <c r="AK12" s="13">
        <v>1374</v>
      </c>
      <c r="AL12" s="4">
        <v>742</v>
      </c>
      <c r="AM12" s="4">
        <v>41</v>
      </c>
      <c r="AN12" s="4">
        <v>54</v>
      </c>
      <c r="AO12" s="4">
        <v>0</v>
      </c>
      <c r="AP12" s="4">
        <v>5</v>
      </c>
      <c r="AQ12" s="4">
        <v>0</v>
      </c>
      <c r="AR12" s="4">
        <v>634</v>
      </c>
      <c r="AS12" s="4">
        <v>21</v>
      </c>
      <c r="AT12" s="1">
        <f t="shared" si="0"/>
        <v>1497</v>
      </c>
      <c r="AU12" s="4">
        <v>763</v>
      </c>
      <c r="AV12" s="4">
        <v>30</v>
      </c>
      <c r="AW12" s="4">
        <v>51</v>
      </c>
      <c r="AX12" s="4">
        <v>2</v>
      </c>
      <c r="AY12" s="4">
        <v>1</v>
      </c>
      <c r="AZ12" s="4">
        <v>0</v>
      </c>
      <c r="BA12" s="4">
        <v>709</v>
      </c>
      <c r="BB12" s="4">
        <v>29</v>
      </c>
      <c r="BC12" s="1">
        <f t="shared" si="1"/>
        <v>1585</v>
      </c>
      <c r="BD12" s="2">
        <v>787</v>
      </c>
      <c r="BE12" s="2">
        <v>58</v>
      </c>
      <c r="BF12" s="2">
        <v>54</v>
      </c>
      <c r="BG12" s="2">
        <v>3</v>
      </c>
      <c r="BH12" s="2">
        <v>6</v>
      </c>
      <c r="BI12" s="2">
        <v>1</v>
      </c>
      <c r="BJ12" s="2">
        <v>641</v>
      </c>
      <c r="BK12" s="2">
        <v>36</v>
      </c>
      <c r="BL12" s="3">
        <f t="shared" si="2"/>
        <v>1586</v>
      </c>
      <c r="BM12" s="8">
        <v>723</v>
      </c>
      <c r="BN12" s="8">
        <v>53</v>
      </c>
      <c r="BO12" s="8">
        <v>62</v>
      </c>
      <c r="BP12" s="8">
        <v>2</v>
      </c>
      <c r="BQ12" s="8">
        <v>5</v>
      </c>
      <c r="BR12" s="8">
        <v>0</v>
      </c>
      <c r="BS12" s="8">
        <v>798</v>
      </c>
      <c r="BT12" s="8">
        <v>33</v>
      </c>
      <c r="BU12" s="28">
        <v>1676</v>
      </c>
    </row>
    <row r="13" spans="1:73" ht="30">
      <c r="A13" s="9" t="s">
        <v>16</v>
      </c>
      <c r="B13" s="10">
        <v>1040</v>
      </c>
      <c r="C13" s="10">
        <v>36</v>
      </c>
      <c r="D13" s="10">
        <v>11</v>
      </c>
      <c r="E13" s="10">
        <v>1</v>
      </c>
      <c r="F13" s="10">
        <v>4</v>
      </c>
      <c r="G13" s="10">
        <v>0</v>
      </c>
      <c r="H13" s="10">
        <v>100</v>
      </c>
      <c r="I13" s="10">
        <v>7</v>
      </c>
      <c r="J13" s="11">
        <v>1199</v>
      </c>
      <c r="K13" s="12">
        <v>900</v>
      </c>
      <c r="L13" s="12">
        <v>22</v>
      </c>
      <c r="M13" s="12">
        <v>10</v>
      </c>
      <c r="N13" s="12">
        <v>1</v>
      </c>
      <c r="O13" s="12">
        <v>2</v>
      </c>
      <c r="P13" s="12">
        <v>0</v>
      </c>
      <c r="Q13" s="12">
        <v>246</v>
      </c>
      <c r="R13" s="12">
        <v>7</v>
      </c>
      <c r="S13" s="26">
        <v>1188</v>
      </c>
      <c r="T13" s="12">
        <v>834</v>
      </c>
      <c r="U13" s="12">
        <v>33</v>
      </c>
      <c r="V13" s="12">
        <v>15</v>
      </c>
      <c r="W13" s="12">
        <v>0</v>
      </c>
      <c r="X13" s="12">
        <v>4</v>
      </c>
      <c r="Y13" s="12">
        <v>0</v>
      </c>
      <c r="Z13" s="12">
        <v>228</v>
      </c>
      <c r="AA13" s="12">
        <v>6</v>
      </c>
      <c r="AB13" s="26">
        <v>1120</v>
      </c>
      <c r="AC13" s="10">
        <v>898</v>
      </c>
      <c r="AD13" s="10">
        <v>30</v>
      </c>
      <c r="AE13" s="10">
        <v>6</v>
      </c>
      <c r="AF13" s="10">
        <v>0</v>
      </c>
      <c r="AG13" s="10">
        <v>6</v>
      </c>
      <c r="AH13" s="10">
        <v>0</v>
      </c>
      <c r="AI13" s="10">
        <v>186</v>
      </c>
      <c r="AJ13" s="10">
        <v>6</v>
      </c>
      <c r="AK13" s="13">
        <v>1132</v>
      </c>
      <c r="AL13" s="4">
        <v>980</v>
      </c>
      <c r="AM13" s="4">
        <v>29</v>
      </c>
      <c r="AN13" s="4">
        <v>15</v>
      </c>
      <c r="AO13" s="4">
        <v>1</v>
      </c>
      <c r="AP13" s="4">
        <v>3</v>
      </c>
      <c r="AQ13" s="4">
        <v>0</v>
      </c>
      <c r="AR13" s="4">
        <v>95</v>
      </c>
      <c r="AS13" s="4">
        <v>8</v>
      </c>
      <c r="AT13" s="1">
        <f t="shared" si="0"/>
        <v>1131</v>
      </c>
      <c r="AU13" s="4">
        <v>1092</v>
      </c>
      <c r="AV13" s="4">
        <v>41</v>
      </c>
      <c r="AW13" s="4">
        <v>16</v>
      </c>
      <c r="AX13" s="4">
        <v>0</v>
      </c>
      <c r="AY13" s="4">
        <v>2</v>
      </c>
      <c r="AZ13" s="4">
        <v>0</v>
      </c>
      <c r="BA13" s="4">
        <v>150</v>
      </c>
      <c r="BB13" s="4">
        <v>4</v>
      </c>
      <c r="BC13" s="1">
        <f t="shared" si="1"/>
        <v>1305</v>
      </c>
      <c r="BD13" s="2">
        <v>1107</v>
      </c>
      <c r="BE13" s="2">
        <v>48</v>
      </c>
      <c r="BF13" s="2">
        <v>18</v>
      </c>
      <c r="BG13" s="2">
        <v>2</v>
      </c>
      <c r="BH13" s="2">
        <v>2</v>
      </c>
      <c r="BI13" s="2">
        <v>0</v>
      </c>
      <c r="BJ13" s="2">
        <v>184</v>
      </c>
      <c r="BK13" s="2">
        <v>7</v>
      </c>
      <c r="BL13" s="3">
        <f t="shared" si="2"/>
        <v>1368</v>
      </c>
      <c r="BM13" s="8">
        <v>1118</v>
      </c>
      <c r="BN13" s="8">
        <v>56</v>
      </c>
      <c r="BO13" s="8">
        <v>24</v>
      </c>
      <c r="BP13" s="8">
        <v>1</v>
      </c>
      <c r="BQ13" s="8">
        <v>2</v>
      </c>
      <c r="BR13" s="8">
        <v>0</v>
      </c>
      <c r="BS13" s="8">
        <v>214</v>
      </c>
      <c r="BT13" s="8">
        <v>20</v>
      </c>
      <c r="BU13" s="28">
        <v>1435</v>
      </c>
    </row>
    <row r="14" spans="1:73" ht="30">
      <c r="A14" s="9" t="s">
        <v>17</v>
      </c>
      <c r="B14" s="10">
        <v>943</v>
      </c>
      <c r="C14" s="10">
        <v>82</v>
      </c>
      <c r="D14" s="10">
        <v>16</v>
      </c>
      <c r="E14" s="10">
        <v>0</v>
      </c>
      <c r="F14" s="10">
        <v>2</v>
      </c>
      <c r="G14" s="10">
        <v>0</v>
      </c>
      <c r="H14" s="10">
        <v>117</v>
      </c>
      <c r="I14" s="10">
        <v>17</v>
      </c>
      <c r="J14" s="11">
        <v>1177</v>
      </c>
      <c r="K14" s="12">
        <v>787</v>
      </c>
      <c r="L14" s="12">
        <v>80</v>
      </c>
      <c r="M14" s="12">
        <v>16</v>
      </c>
      <c r="N14" s="12">
        <v>0</v>
      </c>
      <c r="O14" s="12">
        <v>2</v>
      </c>
      <c r="P14" s="12">
        <v>0</v>
      </c>
      <c r="Q14" s="12">
        <v>168</v>
      </c>
      <c r="R14" s="12">
        <v>22</v>
      </c>
      <c r="S14" s="26">
        <v>1075</v>
      </c>
      <c r="T14" s="12">
        <v>741</v>
      </c>
      <c r="U14" s="12">
        <v>83</v>
      </c>
      <c r="V14" s="12">
        <v>20</v>
      </c>
      <c r="W14" s="12">
        <v>0</v>
      </c>
      <c r="X14" s="12">
        <v>4</v>
      </c>
      <c r="Y14" s="12">
        <v>0</v>
      </c>
      <c r="Z14" s="12">
        <v>204</v>
      </c>
      <c r="AA14" s="12">
        <v>11</v>
      </c>
      <c r="AB14" s="26">
        <v>1063</v>
      </c>
      <c r="AC14" s="10">
        <v>816</v>
      </c>
      <c r="AD14" s="10">
        <v>101</v>
      </c>
      <c r="AE14" s="10">
        <v>11</v>
      </c>
      <c r="AF14" s="10">
        <v>1</v>
      </c>
      <c r="AG14" s="10">
        <v>7</v>
      </c>
      <c r="AH14" s="10">
        <v>1</v>
      </c>
      <c r="AI14" s="10">
        <v>195</v>
      </c>
      <c r="AJ14" s="10">
        <v>4</v>
      </c>
      <c r="AK14" s="13">
        <v>1136</v>
      </c>
      <c r="AL14" s="4">
        <v>967</v>
      </c>
      <c r="AM14" s="4">
        <v>112</v>
      </c>
      <c r="AN14" s="4">
        <v>15</v>
      </c>
      <c r="AO14" s="4">
        <v>2</v>
      </c>
      <c r="AP14" s="4">
        <v>3</v>
      </c>
      <c r="AQ14" s="4">
        <v>1</v>
      </c>
      <c r="AR14" s="4">
        <v>104</v>
      </c>
      <c r="AS14" s="4">
        <v>17</v>
      </c>
      <c r="AT14" s="1">
        <f t="shared" si="0"/>
        <v>1221</v>
      </c>
      <c r="AU14" s="4">
        <v>1056</v>
      </c>
      <c r="AV14" s="4">
        <v>146</v>
      </c>
      <c r="AW14" s="4">
        <v>29</v>
      </c>
      <c r="AX14" s="4">
        <v>1</v>
      </c>
      <c r="AY14" s="4">
        <v>3</v>
      </c>
      <c r="AZ14" s="4">
        <v>0</v>
      </c>
      <c r="BA14" s="4">
        <v>210</v>
      </c>
      <c r="BB14" s="4">
        <v>33</v>
      </c>
      <c r="BC14" s="1">
        <f t="shared" si="1"/>
        <v>1478</v>
      </c>
      <c r="BD14" s="2">
        <v>961</v>
      </c>
      <c r="BE14" s="2">
        <v>156</v>
      </c>
      <c r="BF14" s="2">
        <v>17</v>
      </c>
      <c r="BG14" s="2">
        <v>2</v>
      </c>
      <c r="BH14" s="2">
        <v>3</v>
      </c>
      <c r="BI14" s="2">
        <v>1</v>
      </c>
      <c r="BJ14" s="2">
        <v>285</v>
      </c>
      <c r="BK14" s="2">
        <v>26</v>
      </c>
      <c r="BL14" s="3">
        <f t="shared" si="2"/>
        <v>1451</v>
      </c>
      <c r="BM14" s="8">
        <v>960</v>
      </c>
      <c r="BN14" s="8">
        <v>154</v>
      </c>
      <c r="BO14" s="8">
        <v>23</v>
      </c>
      <c r="BP14" s="8">
        <v>1</v>
      </c>
      <c r="BQ14" s="8">
        <v>7</v>
      </c>
      <c r="BR14" s="8">
        <v>1</v>
      </c>
      <c r="BS14" s="8">
        <v>292</v>
      </c>
      <c r="BT14" s="8">
        <v>20</v>
      </c>
      <c r="BU14" s="28">
        <v>1458</v>
      </c>
    </row>
  </sheetData>
  <mergeCells count="49">
    <mergeCell ref="BO2:BP2"/>
    <mergeCell ref="BQ2:BR2"/>
    <mergeCell ref="BS2:BT2"/>
    <mergeCell ref="BU2:BU3"/>
    <mergeCell ref="BM1:BU1"/>
    <mergeCell ref="BH2:BI2"/>
    <mergeCell ref="BJ2:BK2"/>
    <mergeCell ref="BL2:BL3"/>
    <mergeCell ref="BD1:BL1"/>
    <mergeCell ref="BM2:BN2"/>
    <mergeCell ref="BA2:BB2"/>
    <mergeCell ref="BC2:BC3"/>
    <mergeCell ref="AU1:BC1"/>
    <mergeCell ref="BD2:BE2"/>
    <mergeCell ref="BF2:BG2"/>
    <mergeCell ref="AT2:AT3"/>
    <mergeCell ref="AL1:AT1"/>
    <mergeCell ref="AU2:AV2"/>
    <mergeCell ref="AW2:AX2"/>
    <mergeCell ref="AY2:AZ2"/>
    <mergeCell ref="AL2:AM2"/>
    <mergeCell ref="AN2:AO2"/>
    <mergeCell ref="AP2:AQ2"/>
    <mergeCell ref="AR2:AS2"/>
    <mergeCell ref="AE2:AF2"/>
    <mergeCell ref="AG2:AH2"/>
    <mergeCell ref="AI2:AJ2"/>
    <mergeCell ref="AK2:AK3"/>
    <mergeCell ref="T1:AB1"/>
    <mergeCell ref="AC1:AK1"/>
    <mergeCell ref="X2:Y2"/>
    <mergeCell ref="Z2:AA2"/>
    <mergeCell ref="AB2:AB3"/>
    <mergeCell ref="AC2:AD2"/>
    <mergeCell ref="S2:S3"/>
    <mergeCell ref="K1:S1"/>
    <mergeCell ref="T2:U2"/>
    <mergeCell ref="V2:W2"/>
    <mergeCell ref="A1:J1"/>
    <mergeCell ref="K2:L2"/>
    <mergeCell ref="M2:N2"/>
    <mergeCell ref="O2:P2"/>
    <mergeCell ref="Q2:R2"/>
    <mergeCell ref="A2:A3"/>
    <mergeCell ref="B2:C2"/>
    <mergeCell ref="D2:E2"/>
    <mergeCell ref="F2:G2"/>
    <mergeCell ref="H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2015-06-05T18:19:34Z</dcterms:created>
  <dcterms:modified xsi:type="dcterms:W3CDTF">2021-04-20T18:36:51Z</dcterms:modified>
</cp:coreProperties>
</file>