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F5F91A4F-7D76-4240-8C53-D3B4F561C3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B4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8" i="1"/>
  <c r="H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C7" i="1"/>
  <c r="B7" i="1"/>
  <c r="H1" i="1"/>
</calcChain>
</file>

<file path=xl/sharedStrings.xml><?xml version="1.0" encoding="utf-8"?>
<sst xmlns="http://schemas.openxmlformats.org/spreadsheetml/2006/main" count="15" uniqueCount="11">
  <si>
    <t>Rate</t>
  </si>
  <si>
    <t>Periods</t>
  </si>
  <si>
    <t>Payments per Year</t>
  </si>
  <si>
    <t>Loan Amount</t>
  </si>
  <si>
    <t>Base Payment</t>
  </si>
  <si>
    <t>Extra Principal</t>
  </si>
  <si>
    <t>Period</t>
  </si>
  <si>
    <t>Interest</t>
  </si>
  <si>
    <t>Principal</t>
  </si>
  <si>
    <t>Remaining Principal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</si>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</sst>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65" fontId="0" fillId="0" borderId="0" xfId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1" applyFont="1"/>
    <xf numFmtId="0" fontId="3" fillId="0" borderId="0" xfId="0" applyFont="1"/>
    <xf numFmtId="0" fontId="4" fillId="2" borderId="0" xfId="0" applyFont="1" applyFill="1"/>
    <xf numFmtId="165" fontId="3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7"/>
  <sheetViews>
    <sheetView tabSelected="1" zoomScaleNormal="100" zoomScalePageLayoutView="160" workbookViewId="0">
      <selection activeCell="G4" activeCellId="1" sqref="A4:B4 G4:H4"/>
    </sheetView>
  </sheetViews>
  <sheetFormatPr defaultColWidth="8.85546875" defaultRowHeight="15" x14ac:dyDescent="0.25"/>
  <cols>
    <col min="1" max="1" width="17.85546875" customWidth="1"/>
    <col min="2" max="2" width="14.7109375" customWidth="1"/>
    <col min="3" max="3" width="10.85546875" customWidth="1"/>
    <col min="4" max="4" width="12.7109375" bestFit="1" customWidth="1"/>
    <col min="5" max="5" width="15.7109375" customWidth="1"/>
    <col min="6" max="6" width="11.28515625" customWidth="1"/>
    <col min="7" max="7" width="13.7109375" bestFit="1" customWidth="1"/>
    <col min="8" max="8" width="18.85546875" bestFit="1" customWidth="1"/>
  </cols>
  <sheetData>
    <row r="1" spans="1:8" x14ac:dyDescent="0.25">
      <c r="A1" s="4" t="s">
        <v>0</v>
      </c>
      <c r="B1" s="1">
        <v>4.7500000000000001E-2</v>
      </c>
      <c r="D1" s="4" t="s">
        <v>1</v>
      </c>
      <c r="E1">
        <v>360</v>
      </c>
      <c r="G1" s="4" t="s">
        <v>4</v>
      </c>
      <c r="H1" s="3">
        <f>-PMT(B1/B2,E1,E2)</f>
        <v>2973.389818067732</v>
      </c>
    </row>
    <row r="2" spans="1:8" x14ac:dyDescent="0.25">
      <c r="A2" s="4" t="s">
        <v>2</v>
      </c>
      <c r="B2">
        <v>12</v>
      </c>
      <c r="D2" s="4" t="s">
        <v>3</v>
      </c>
      <c r="E2" s="2">
        <v>570000</v>
      </c>
      <c r="G2" s="4" t="s">
        <v>5</v>
      </c>
      <c r="H2" s="2">
        <v>200</v>
      </c>
    </row>
    <row r="3" spans="1:8" x14ac:dyDescent="0.25">
      <c r="A3" s="4"/>
      <c r="D3" s="4"/>
      <c r="E3" s="2"/>
      <c r="G3" s="4"/>
      <c r="H3" s="2"/>
    </row>
    <row r="4" spans="1:8" x14ac:dyDescent="0.25">
      <c r="A4" s="10" t="s">
        <v>10</v>
      </c>
      <c r="B4" s="11">
        <f>SUM(B7:B366)</f>
        <v>500420.3345043835</v>
      </c>
      <c r="D4" s="4"/>
      <c r="E4" s="2"/>
      <c r="G4" s="10" t="s">
        <v>10</v>
      </c>
      <c r="H4" s="11">
        <f>SUMIF(F7:F367,"&gt;0")</f>
        <v>427114.18393643969</v>
      </c>
    </row>
    <row r="6" spans="1:8" x14ac:dyDescent="0.25">
      <c r="A6" s="5" t="s">
        <v>6</v>
      </c>
      <c r="B6" s="5" t="s">
        <v>7</v>
      </c>
      <c r="C6" s="5" t="s">
        <v>8</v>
      </c>
      <c r="E6" s="6" t="s">
        <v>6</v>
      </c>
      <c r="F6" s="6" t="s">
        <v>7</v>
      </c>
      <c r="G6" s="6" t="s">
        <v>8</v>
      </c>
      <c r="H6" s="6" t="s">
        <v>9</v>
      </c>
    </row>
    <row r="7" spans="1:8" x14ac:dyDescent="0.25">
      <c r="A7">
        <v>1</v>
      </c>
      <c r="B7" s="3">
        <f>-IPMT($B$1/$B$2,A7,$E$1,$E$2)</f>
        <v>2256.25</v>
      </c>
      <c r="C7" s="3">
        <f>-PPMT($B$1/$B$2,A7,$E$1,$E$2)</f>
        <v>717.13981806773188</v>
      </c>
      <c r="E7" s="7">
        <v>0</v>
      </c>
      <c r="F7" s="8">
        <v>0</v>
      </c>
      <c r="G7" s="8">
        <v>0</v>
      </c>
      <c r="H7" s="8">
        <f>E2</f>
        <v>570000</v>
      </c>
    </row>
    <row r="8" spans="1:8" x14ac:dyDescent="0.25">
      <c r="A8">
        <v>2</v>
      </c>
      <c r="B8" s="3">
        <f t="shared" ref="B8:B71" si="0">-IPMT($B$1/$B$2,A8,$E$1,$E$2)</f>
        <v>2253.4113215534817</v>
      </c>
      <c r="C8" s="3">
        <f t="shared" ref="C8:C71" si="1">-PPMT($B$1/$B$2,A8,$E$1,$E$2)</f>
        <v>719.97849651424997</v>
      </c>
      <c r="E8" s="9">
        <v>1</v>
      </c>
      <c r="F8" s="8">
        <f>H7*$B$1/12</f>
        <v>2256.25</v>
      </c>
      <c r="G8" s="8">
        <f>$H$1-F8+$H$2</f>
        <v>917.13981806773199</v>
      </c>
      <c r="H8" s="8">
        <f>H7-G8</f>
        <v>569082.86018193222</v>
      </c>
    </row>
    <row r="9" spans="1:8" x14ac:dyDescent="0.25">
      <c r="A9">
        <v>3</v>
      </c>
      <c r="B9" s="3">
        <f t="shared" si="0"/>
        <v>2250.5614066714465</v>
      </c>
      <c r="C9" s="3">
        <f t="shared" si="1"/>
        <v>722.82841139628556</v>
      </c>
      <c r="E9" s="9">
        <v>2</v>
      </c>
      <c r="F9" s="8">
        <f t="shared" ref="F9:F72" si="2">H8*$B$1/12</f>
        <v>2252.6196548868152</v>
      </c>
      <c r="G9" s="8">
        <f t="shared" ref="G9:G72" si="3">$H$1-F9+$H$2</f>
        <v>920.77016318091682</v>
      </c>
      <c r="H9" s="8">
        <f t="shared" ref="H9:H72" si="4">H8-G9</f>
        <v>568162.09001875133</v>
      </c>
    </row>
    <row r="10" spans="1:8" x14ac:dyDescent="0.25">
      <c r="A10">
        <v>4</v>
      </c>
      <c r="B10" s="3">
        <f t="shared" si="0"/>
        <v>2247.7002108763363</v>
      </c>
      <c r="C10" s="3">
        <f t="shared" si="1"/>
        <v>725.68960719139602</v>
      </c>
      <c r="E10" s="9">
        <v>3</v>
      </c>
      <c r="F10" s="8">
        <f t="shared" si="2"/>
        <v>2248.9749396575576</v>
      </c>
      <c r="G10" s="8">
        <f t="shared" si="3"/>
        <v>924.41487841017442</v>
      </c>
      <c r="H10" s="8">
        <f t="shared" si="4"/>
        <v>567237.67514034116</v>
      </c>
    </row>
    <row r="11" spans="1:8" x14ac:dyDescent="0.25">
      <c r="A11">
        <v>5</v>
      </c>
      <c r="B11" s="3">
        <f t="shared" si="0"/>
        <v>2244.8276895145368</v>
      </c>
      <c r="C11" s="3">
        <f t="shared" si="1"/>
        <v>728.56212855319518</v>
      </c>
      <c r="E11" s="9">
        <v>4</v>
      </c>
      <c r="F11" s="8">
        <f t="shared" si="2"/>
        <v>2245.3157974305173</v>
      </c>
      <c r="G11" s="8">
        <f t="shared" si="3"/>
        <v>928.07402063721474</v>
      </c>
      <c r="H11" s="8">
        <f t="shared" si="4"/>
        <v>566309.60111970396</v>
      </c>
    </row>
    <row r="12" spans="1:8" x14ac:dyDescent="0.25">
      <c r="A12">
        <v>6</v>
      </c>
      <c r="B12" s="3">
        <f t="shared" si="0"/>
        <v>2241.9437977556804</v>
      </c>
      <c r="C12" s="3">
        <f t="shared" si="1"/>
        <v>731.44602031205159</v>
      </c>
      <c r="E12" s="9">
        <v>5</v>
      </c>
      <c r="F12" s="8">
        <f t="shared" si="2"/>
        <v>2241.6421710988284</v>
      </c>
      <c r="G12" s="8">
        <f t="shared" si="3"/>
        <v>931.74764696890361</v>
      </c>
      <c r="H12" s="8">
        <f t="shared" si="4"/>
        <v>565377.85347273503</v>
      </c>
    </row>
    <row r="13" spans="1:8" x14ac:dyDescent="0.25">
      <c r="A13">
        <v>7</v>
      </c>
      <c r="B13" s="3">
        <f t="shared" si="0"/>
        <v>2239.0484905919452</v>
      </c>
      <c r="C13" s="3">
        <f t="shared" si="1"/>
        <v>734.34132747578678</v>
      </c>
      <c r="E13" s="9">
        <v>6</v>
      </c>
      <c r="F13" s="8">
        <f t="shared" si="2"/>
        <v>2237.9540033295762</v>
      </c>
      <c r="G13" s="8">
        <f t="shared" si="3"/>
        <v>935.43581473815584</v>
      </c>
      <c r="H13" s="8">
        <f t="shared" si="4"/>
        <v>564442.41765799688</v>
      </c>
    </row>
    <row r="14" spans="1:8" x14ac:dyDescent="0.25">
      <c r="A14">
        <v>8</v>
      </c>
      <c r="B14" s="3">
        <f t="shared" si="0"/>
        <v>2236.1417228373539</v>
      </c>
      <c r="C14" s="3">
        <f t="shared" si="1"/>
        <v>737.24809523037845</v>
      </c>
      <c r="E14" s="9">
        <v>7</v>
      </c>
      <c r="F14" s="8">
        <f t="shared" si="2"/>
        <v>2234.2512365629041</v>
      </c>
      <c r="G14" s="8">
        <f t="shared" si="3"/>
        <v>939.13858150482793</v>
      </c>
      <c r="H14" s="8">
        <f t="shared" si="4"/>
        <v>563503.27907649206</v>
      </c>
    </row>
    <row r="15" spans="1:8" x14ac:dyDescent="0.25">
      <c r="A15">
        <v>9</v>
      </c>
      <c r="B15" s="3">
        <f t="shared" si="0"/>
        <v>2233.2234491270669</v>
      </c>
      <c r="C15" s="3">
        <f t="shared" si="1"/>
        <v>740.16636894066539</v>
      </c>
      <c r="E15" s="9">
        <v>8</v>
      </c>
      <c r="F15" s="8">
        <f t="shared" si="2"/>
        <v>2230.5338130111145</v>
      </c>
      <c r="G15" s="8">
        <f t="shared" si="3"/>
        <v>942.85600505661751</v>
      </c>
      <c r="H15" s="8">
        <f t="shared" si="4"/>
        <v>562560.42307143542</v>
      </c>
    </row>
    <row r="16" spans="1:8" x14ac:dyDescent="0.25">
      <c r="A16">
        <v>10</v>
      </c>
      <c r="B16" s="3">
        <f t="shared" si="0"/>
        <v>2230.2936239166761</v>
      </c>
      <c r="C16" s="3">
        <f t="shared" si="1"/>
        <v>743.09619415105544</v>
      </c>
      <c r="E16" s="9">
        <v>9</v>
      </c>
      <c r="F16" s="8">
        <f t="shared" si="2"/>
        <v>2226.8016746577655</v>
      </c>
      <c r="G16" s="8">
        <f t="shared" si="3"/>
        <v>946.58814340996651</v>
      </c>
      <c r="H16" s="8">
        <f t="shared" si="4"/>
        <v>561613.83492802549</v>
      </c>
    </row>
    <row r="17" spans="1:8" x14ac:dyDescent="0.25">
      <c r="A17">
        <v>11</v>
      </c>
      <c r="B17" s="3">
        <f t="shared" si="0"/>
        <v>2227.3522014814953</v>
      </c>
      <c r="C17" s="3">
        <f t="shared" si="1"/>
        <v>746.03761658623682</v>
      </c>
      <c r="E17" s="9">
        <v>10</v>
      </c>
      <c r="F17" s="8">
        <f t="shared" si="2"/>
        <v>2223.0547632567677</v>
      </c>
      <c r="G17" s="8">
        <f t="shared" si="3"/>
        <v>950.33505481096427</v>
      </c>
      <c r="H17" s="8">
        <f t="shared" si="4"/>
        <v>560663.49987321452</v>
      </c>
    </row>
    <row r="18" spans="1:8" x14ac:dyDescent="0.25">
      <c r="A18">
        <v>12</v>
      </c>
      <c r="B18" s="3">
        <f t="shared" si="0"/>
        <v>2224.3991359158417</v>
      </c>
      <c r="C18" s="3">
        <f t="shared" si="1"/>
        <v>748.99068215189061</v>
      </c>
      <c r="E18" s="9">
        <v>11</v>
      </c>
      <c r="F18" s="8">
        <f t="shared" si="2"/>
        <v>2219.2930203314741</v>
      </c>
      <c r="G18" s="8">
        <f t="shared" si="3"/>
        <v>954.09679773625794</v>
      </c>
      <c r="H18" s="8">
        <f t="shared" si="4"/>
        <v>559709.40307547827</v>
      </c>
    </row>
    <row r="19" spans="1:8" x14ac:dyDescent="0.25">
      <c r="A19">
        <v>13</v>
      </c>
      <c r="B19" s="3">
        <f t="shared" si="0"/>
        <v>2221.4343811323238</v>
      </c>
      <c r="C19" s="3">
        <f t="shared" si="1"/>
        <v>751.95543693540856</v>
      </c>
      <c r="E19" s="9">
        <v>12</v>
      </c>
      <c r="F19" s="8">
        <f t="shared" si="2"/>
        <v>2215.5163871737682</v>
      </c>
      <c r="G19" s="8">
        <f t="shared" si="3"/>
        <v>957.87343089396381</v>
      </c>
      <c r="H19" s="8">
        <f t="shared" si="4"/>
        <v>558751.52964458428</v>
      </c>
    </row>
    <row r="20" spans="1:8" x14ac:dyDescent="0.25">
      <c r="A20">
        <v>14</v>
      </c>
      <c r="B20" s="3">
        <f t="shared" si="0"/>
        <v>2218.4578908611206</v>
      </c>
      <c r="C20" s="3">
        <f t="shared" si="1"/>
        <v>754.93192720661114</v>
      </c>
      <c r="E20" s="9">
        <v>13</v>
      </c>
      <c r="F20" s="8">
        <f t="shared" si="2"/>
        <v>2211.7248048431461</v>
      </c>
      <c r="G20" s="8">
        <f t="shared" si="3"/>
        <v>961.66501322458589</v>
      </c>
      <c r="H20" s="8">
        <f t="shared" si="4"/>
        <v>557789.8646313597</v>
      </c>
    </row>
    <row r="21" spans="1:8" x14ac:dyDescent="0.25">
      <c r="A21">
        <v>15</v>
      </c>
      <c r="B21" s="3">
        <f t="shared" si="0"/>
        <v>2215.4696186492615</v>
      </c>
      <c r="C21" s="3">
        <f t="shared" si="1"/>
        <v>757.9201994184707</v>
      </c>
      <c r="E21" s="9">
        <v>14</v>
      </c>
      <c r="F21" s="8">
        <f t="shared" si="2"/>
        <v>2207.9182141657989</v>
      </c>
      <c r="G21" s="8">
        <f t="shared" si="3"/>
        <v>965.47160390193312</v>
      </c>
      <c r="H21" s="8">
        <f t="shared" si="4"/>
        <v>556824.39302745776</v>
      </c>
    </row>
    <row r="22" spans="1:8" x14ac:dyDescent="0.25">
      <c r="A22">
        <v>16</v>
      </c>
      <c r="B22" s="3">
        <f t="shared" si="0"/>
        <v>2212.4695178598968</v>
      </c>
      <c r="C22" s="3">
        <f t="shared" si="1"/>
        <v>760.92030020783534</v>
      </c>
      <c r="E22" s="9">
        <v>15</v>
      </c>
      <c r="F22" s="8">
        <f t="shared" si="2"/>
        <v>2204.0965557336872</v>
      </c>
      <c r="G22" s="8">
        <f t="shared" si="3"/>
        <v>969.29326233404481</v>
      </c>
      <c r="H22" s="8">
        <f t="shared" si="4"/>
        <v>555855.09976512368</v>
      </c>
    </row>
    <row r="23" spans="1:8" x14ac:dyDescent="0.25">
      <c r="A23">
        <v>17</v>
      </c>
      <c r="B23" s="3">
        <f t="shared" si="0"/>
        <v>2209.4575416715738</v>
      </c>
      <c r="C23" s="3">
        <f t="shared" si="1"/>
        <v>763.93227639615816</v>
      </c>
      <c r="E23" s="9">
        <v>16</v>
      </c>
      <c r="F23" s="8">
        <f t="shared" si="2"/>
        <v>2200.2597699036146</v>
      </c>
      <c r="G23" s="8">
        <f t="shared" si="3"/>
        <v>973.1300481641174</v>
      </c>
      <c r="H23" s="8">
        <f t="shared" si="4"/>
        <v>554881.96971695952</v>
      </c>
    </row>
    <row r="24" spans="1:8" x14ac:dyDescent="0.25">
      <c r="A24">
        <v>18</v>
      </c>
      <c r="B24" s="3">
        <f t="shared" si="0"/>
        <v>2206.4336430775056</v>
      </c>
      <c r="C24" s="3">
        <f t="shared" si="1"/>
        <v>766.95617499022626</v>
      </c>
      <c r="E24" s="9">
        <v>17</v>
      </c>
      <c r="F24" s="8">
        <f t="shared" si="2"/>
        <v>2196.407796796298</v>
      </c>
      <c r="G24" s="8">
        <f t="shared" si="3"/>
        <v>976.98202127143395</v>
      </c>
      <c r="H24" s="8">
        <f t="shared" si="4"/>
        <v>553904.98769568803</v>
      </c>
    </row>
    <row r="25" spans="1:8" x14ac:dyDescent="0.25">
      <c r="A25">
        <v>19</v>
      </c>
      <c r="B25" s="3">
        <f t="shared" si="0"/>
        <v>2203.3977748848365</v>
      </c>
      <c r="C25" s="3">
        <f t="shared" si="1"/>
        <v>769.99204318289594</v>
      </c>
      <c r="E25" s="9">
        <v>18</v>
      </c>
      <c r="F25" s="8">
        <f t="shared" si="2"/>
        <v>2192.5405762954319</v>
      </c>
      <c r="G25" s="8">
        <f t="shared" si="3"/>
        <v>980.84924177230005</v>
      </c>
      <c r="H25" s="8">
        <f t="shared" si="4"/>
        <v>552924.13845391572</v>
      </c>
    </row>
    <row r="26" spans="1:8" x14ac:dyDescent="0.25">
      <c r="A26">
        <v>20</v>
      </c>
      <c r="B26" s="3">
        <f t="shared" si="0"/>
        <v>2200.3498897139038</v>
      </c>
      <c r="C26" s="3">
        <f t="shared" si="1"/>
        <v>773.03992835382815</v>
      </c>
      <c r="E26" s="9">
        <v>19</v>
      </c>
      <c r="F26" s="8">
        <f t="shared" si="2"/>
        <v>2188.6580480467496</v>
      </c>
      <c r="G26" s="8">
        <f t="shared" si="3"/>
        <v>984.73177002098237</v>
      </c>
      <c r="H26" s="8">
        <f t="shared" si="4"/>
        <v>551939.40668389469</v>
      </c>
    </row>
    <row r="27" spans="1:8" x14ac:dyDescent="0.25">
      <c r="A27">
        <v>21</v>
      </c>
      <c r="B27" s="3">
        <f t="shared" si="0"/>
        <v>2197.2899399975031</v>
      </c>
      <c r="C27" s="3">
        <f t="shared" si="1"/>
        <v>776.09987807022878</v>
      </c>
      <c r="E27" s="9">
        <v>20</v>
      </c>
      <c r="F27" s="8">
        <f t="shared" si="2"/>
        <v>2184.7601514570829</v>
      </c>
      <c r="G27" s="8">
        <f t="shared" si="3"/>
        <v>988.62966661064911</v>
      </c>
      <c r="H27" s="8">
        <f t="shared" si="4"/>
        <v>550950.77701728407</v>
      </c>
    </row>
    <row r="28" spans="1:8" x14ac:dyDescent="0.25">
      <c r="A28">
        <v>22</v>
      </c>
      <c r="B28" s="3">
        <f t="shared" si="0"/>
        <v>2194.217877980142</v>
      </c>
      <c r="C28" s="3">
        <f t="shared" si="1"/>
        <v>779.17194008758997</v>
      </c>
      <c r="E28" s="9">
        <v>21</v>
      </c>
      <c r="F28" s="8">
        <f t="shared" si="2"/>
        <v>2180.8468256934161</v>
      </c>
      <c r="G28" s="8">
        <f t="shared" si="3"/>
        <v>992.54299237431587</v>
      </c>
      <c r="H28" s="8">
        <f t="shared" si="4"/>
        <v>549958.23402490979</v>
      </c>
    </row>
    <row r="29" spans="1:8" x14ac:dyDescent="0.25">
      <c r="A29">
        <v>23</v>
      </c>
      <c r="B29" s="3">
        <f t="shared" si="0"/>
        <v>2191.1336557172954</v>
      </c>
      <c r="C29" s="3">
        <f t="shared" si="1"/>
        <v>782.25616235043685</v>
      </c>
      <c r="E29" s="9">
        <v>22</v>
      </c>
      <c r="F29" s="8">
        <f t="shared" si="2"/>
        <v>2176.9180096819346</v>
      </c>
      <c r="G29" s="8">
        <f t="shared" si="3"/>
        <v>996.47180838579743</v>
      </c>
      <c r="H29" s="8">
        <f t="shared" si="4"/>
        <v>548961.76221652399</v>
      </c>
    </row>
    <row r="30" spans="1:8" x14ac:dyDescent="0.25">
      <c r="A30">
        <v>24</v>
      </c>
      <c r="B30" s="3">
        <f t="shared" si="0"/>
        <v>2188.0372250746577</v>
      </c>
      <c r="C30" s="3">
        <f t="shared" si="1"/>
        <v>785.35259299307393</v>
      </c>
      <c r="E30" s="9">
        <v>23</v>
      </c>
      <c r="F30" s="8">
        <f t="shared" si="2"/>
        <v>2172.9736421070743</v>
      </c>
      <c r="G30" s="8">
        <f t="shared" si="3"/>
        <v>1000.4161759606577</v>
      </c>
      <c r="H30" s="8">
        <f t="shared" si="4"/>
        <v>547961.34604056331</v>
      </c>
    </row>
    <row r="31" spans="1:8" x14ac:dyDescent="0.25">
      <c r="A31">
        <v>25</v>
      </c>
      <c r="B31" s="3">
        <f t="shared" si="0"/>
        <v>2184.9285377273941</v>
      </c>
      <c r="C31" s="3">
        <f t="shared" si="1"/>
        <v>788.46128034033802</v>
      </c>
      <c r="E31" s="9">
        <v>24</v>
      </c>
      <c r="F31" s="8">
        <f t="shared" si="2"/>
        <v>2169.0136614105631</v>
      </c>
      <c r="G31" s="8">
        <f t="shared" si="3"/>
        <v>1004.3761566571688</v>
      </c>
      <c r="H31" s="8">
        <f t="shared" si="4"/>
        <v>546956.96988390619</v>
      </c>
    </row>
    <row r="32" spans="1:8" x14ac:dyDescent="0.25">
      <c r="A32">
        <v>26</v>
      </c>
      <c r="B32" s="3">
        <f t="shared" si="0"/>
        <v>2181.80754515938</v>
      </c>
      <c r="C32" s="3">
        <f t="shared" si="1"/>
        <v>791.58227290835191</v>
      </c>
      <c r="E32" s="9">
        <v>25</v>
      </c>
      <c r="F32" s="8">
        <f t="shared" si="2"/>
        <v>2165.0380057904617</v>
      </c>
      <c r="G32" s="8">
        <f t="shared" si="3"/>
        <v>1008.3518122772703</v>
      </c>
      <c r="H32" s="8">
        <f t="shared" si="4"/>
        <v>545948.61807162897</v>
      </c>
    </row>
    <row r="33" spans="1:8" x14ac:dyDescent="0.25">
      <c r="A33">
        <v>27</v>
      </c>
      <c r="B33" s="3">
        <f t="shared" si="0"/>
        <v>2178.6741986624511</v>
      </c>
      <c r="C33" s="3">
        <f t="shared" si="1"/>
        <v>794.71561940528079</v>
      </c>
      <c r="E33" s="9">
        <v>26</v>
      </c>
      <c r="F33" s="8">
        <f t="shared" si="2"/>
        <v>2161.046613200198</v>
      </c>
      <c r="G33" s="8">
        <f t="shared" si="3"/>
        <v>1012.343204867534</v>
      </c>
      <c r="H33" s="8">
        <f t="shared" si="4"/>
        <v>544936.27486676141</v>
      </c>
    </row>
    <row r="34" spans="1:8" x14ac:dyDescent="0.25">
      <c r="A34">
        <v>28</v>
      </c>
      <c r="B34" s="3">
        <f t="shared" si="0"/>
        <v>2175.528449335638</v>
      </c>
      <c r="C34" s="3">
        <f t="shared" si="1"/>
        <v>797.86136873209352</v>
      </c>
      <c r="E34" s="9">
        <v>27</v>
      </c>
      <c r="F34" s="8">
        <f t="shared" si="2"/>
        <v>2157.039421347597</v>
      </c>
      <c r="G34" s="8">
        <f t="shared" si="3"/>
        <v>1016.350396720135</v>
      </c>
      <c r="H34" s="8">
        <f t="shared" si="4"/>
        <v>543919.9244700413</v>
      </c>
    </row>
    <row r="35" spans="1:8" x14ac:dyDescent="0.25">
      <c r="A35">
        <v>29</v>
      </c>
      <c r="B35" s="3">
        <f t="shared" si="0"/>
        <v>2172.3702480844072</v>
      </c>
      <c r="C35" s="3">
        <f t="shared" si="1"/>
        <v>801.01956998332469</v>
      </c>
      <c r="E35" s="9">
        <v>28</v>
      </c>
      <c r="F35" s="8">
        <f t="shared" si="2"/>
        <v>2153.0163676939133</v>
      </c>
      <c r="G35" s="8">
        <f t="shared" si="3"/>
        <v>1020.3734503738187</v>
      </c>
      <c r="H35" s="8">
        <f t="shared" si="4"/>
        <v>542899.55101966753</v>
      </c>
    </row>
    <row r="36" spans="1:8" x14ac:dyDescent="0.25">
      <c r="A36">
        <v>30</v>
      </c>
      <c r="B36" s="3">
        <f t="shared" si="0"/>
        <v>2169.1995456198902</v>
      </c>
      <c r="C36" s="3">
        <f t="shared" si="1"/>
        <v>804.19027244784206</v>
      </c>
      <c r="E36" s="9">
        <v>29</v>
      </c>
      <c r="F36" s="8">
        <f t="shared" si="2"/>
        <v>2148.9773894528507</v>
      </c>
      <c r="G36" s="8">
        <f t="shared" si="3"/>
        <v>1024.4124286148813</v>
      </c>
      <c r="H36" s="8">
        <f t="shared" si="4"/>
        <v>541875.13859105262</v>
      </c>
    </row>
    <row r="37" spans="1:8" x14ac:dyDescent="0.25">
      <c r="A37">
        <v>31</v>
      </c>
      <c r="B37" s="3">
        <f t="shared" si="0"/>
        <v>2166.0162924581173</v>
      </c>
      <c r="C37" s="3">
        <f t="shared" si="1"/>
        <v>807.37352560961472</v>
      </c>
      <c r="E37" s="9">
        <v>30</v>
      </c>
      <c r="F37" s="8">
        <f t="shared" si="2"/>
        <v>2144.9224235895831</v>
      </c>
      <c r="G37" s="8">
        <f t="shared" si="3"/>
        <v>1028.4673944781489</v>
      </c>
      <c r="H37" s="8">
        <f t="shared" si="4"/>
        <v>540846.67119657446</v>
      </c>
    </row>
    <row r="38" spans="1:8" x14ac:dyDescent="0.25">
      <c r="A38">
        <v>32</v>
      </c>
      <c r="B38" s="3">
        <f t="shared" si="0"/>
        <v>2162.820438919246</v>
      </c>
      <c r="C38" s="3">
        <f t="shared" si="1"/>
        <v>810.56937914848618</v>
      </c>
      <c r="E38" s="9">
        <v>31</v>
      </c>
      <c r="F38" s="8">
        <f t="shared" si="2"/>
        <v>2140.8514068197742</v>
      </c>
      <c r="G38" s="8">
        <f t="shared" si="3"/>
        <v>1032.5384112479578</v>
      </c>
      <c r="H38" s="8">
        <f t="shared" si="4"/>
        <v>539814.13278532645</v>
      </c>
    </row>
    <row r="39" spans="1:8" x14ac:dyDescent="0.25">
      <c r="A39">
        <v>33</v>
      </c>
      <c r="B39" s="3">
        <f t="shared" si="0"/>
        <v>2159.611935126783</v>
      </c>
      <c r="C39" s="3">
        <f t="shared" si="1"/>
        <v>813.77788294094887</v>
      </c>
      <c r="E39" s="9">
        <v>32</v>
      </c>
      <c r="F39" s="8">
        <f t="shared" si="2"/>
        <v>2136.7642756085838</v>
      </c>
      <c r="G39" s="8">
        <f t="shared" si="3"/>
        <v>1036.6255424591482</v>
      </c>
      <c r="H39" s="8">
        <f t="shared" si="4"/>
        <v>538777.50724286726</v>
      </c>
    </row>
    <row r="40" spans="1:8" x14ac:dyDescent="0.25">
      <c r="A40">
        <v>34</v>
      </c>
      <c r="B40" s="3">
        <f t="shared" si="0"/>
        <v>2156.3907310068089</v>
      </c>
      <c r="C40" s="3">
        <f t="shared" si="1"/>
        <v>816.99908706092356</v>
      </c>
      <c r="E40" s="9">
        <v>33</v>
      </c>
      <c r="F40" s="8">
        <f t="shared" si="2"/>
        <v>2132.660966169683</v>
      </c>
      <c r="G40" s="8">
        <f t="shared" si="3"/>
        <v>1040.728851898049</v>
      </c>
      <c r="H40" s="8">
        <f t="shared" si="4"/>
        <v>537736.77839096927</v>
      </c>
    </row>
    <row r="41" spans="1:8" x14ac:dyDescent="0.25">
      <c r="A41">
        <v>35</v>
      </c>
      <c r="B41" s="3">
        <f t="shared" si="0"/>
        <v>2153.1567762871923</v>
      </c>
      <c r="C41" s="3">
        <f t="shared" si="1"/>
        <v>820.23304178053968</v>
      </c>
      <c r="E41" s="9">
        <v>34</v>
      </c>
      <c r="F41" s="8">
        <f t="shared" si="2"/>
        <v>2128.5414144642532</v>
      </c>
      <c r="G41" s="8">
        <f t="shared" si="3"/>
        <v>1044.8484036034788</v>
      </c>
      <c r="H41" s="8">
        <f t="shared" si="4"/>
        <v>536691.92998736585</v>
      </c>
    </row>
    <row r="42" spans="1:8" x14ac:dyDescent="0.25">
      <c r="A42">
        <v>36</v>
      </c>
      <c r="B42" s="3">
        <f t="shared" si="0"/>
        <v>2149.9100204968113</v>
      </c>
      <c r="C42" s="3">
        <f t="shared" si="1"/>
        <v>823.47979757092082</v>
      </c>
      <c r="E42" s="9">
        <v>35</v>
      </c>
      <c r="F42" s="8">
        <f t="shared" si="2"/>
        <v>2124.4055561999899</v>
      </c>
      <c r="G42" s="8">
        <f t="shared" si="3"/>
        <v>1048.9842618677421</v>
      </c>
      <c r="H42" s="8">
        <f t="shared" si="4"/>
        <v>535642.94572549814</v>
      </c>
    </row>
    <row r="43" spans="1:8" x14ac:dyDescent="0.25">
      <c r="A43">
        <v>37</v>
      </c>
      <c r="B43" s="3">
        <f t="shared" si="0"/>
        <v>2146.6504129647597</v>
      </c>
      <c r="C43" s="3">
        <f t="shared" si="1"/>
        <v>826.73940510297246</v>
      </c>
      <c r="E43" s="9">
        <v>36</v>
      </c>
      <c r="F43" s="8">
        <f t="shared" si="2"/>
        <v>2120.2533268300967</v>
      </c>
      <c r="G43" s="8">
        <f t="shared" si="3"/>
        <v>1053.1364912376353</v>
      </c>
      <c r="H43" s="8">
        <f t="shared" si="4"/>
        <v>534589.80923426047</v>
      </c>
    </row>
    <row r="44" spans="1:8" x14ac:dyDescent="0.25">
      <c r="A44">
        <v>38</v>
      </c>
      <c r="B44" s="3">
        <f t="shared" si="0"/>
        <v>2143.3779028195599</v>
      </c>
      <c r="C44" s="3">
        <f t="shared" si="1"/>
        <v>830.0119152481717</v>
      </c>
      <c r="E44" s="9">
        <v>37</v>
      </c>
      <c r="F44" s="8">
        <f t="shared" si="2"/>
        <v>2116.084661552281</v>
      </c>
      <c r="G44" s="8">
        <f t="shared" si="3"/>
        <v>1057.305156515451</v>
      </c>
      <c r="H44" s="8">
        <f t="shared" si="4"/>
        <v>533532.50407774502</v>
      </c>
    </row>
    <row r="45" spans="1:8" x14ac:dyDescent="0.25">
      <c r="A45">
        <v>39</v>
      </c>
      <c r="B45" s="3">
        <f t="shared" si="0"/>
        <v>2140.0924389883694</v>
      </c>
      <c r="C45" s="3">
        <f t="shared" si="1"/>
        <v>833.29737907936249</v>
      </c>
      <c r="E45" s="9">
        <v>38</v>
      </c>
      <c r="F45" s="8">
        <f t="shared" si="2"/>
        <v>2111.8994953077408</v>
      </c>
      <c r="G45" s="8">
        <f t="shared" si="3"/>
        <v>1061.4903227599912</v>
      </c>
      <c r="H45" s="8">
        <f t="shared" si="4"/>
        <v>532471.01375498506</v>
      </c>
    </row>
    <row r="46" spans="1:8" x14ac:dyDescent="0.25">
      <c r="A46">
        <v>40</v>
      </c>
      <c r="B46" s="3">
        <f t="shared" si="0"/>
        <v>2136.7939701961805</v>
      </c>
      <c r="C46" s="3">
        <f t="shared" si="1"/>
        <v>836.59584787155154</v>
      </c>
      <c r="E46" s="9">
        <v>39</v>
      </c>
      <c r="F46" s="8">
        <f t="shared" si="2"/>
        <v>2107.6977627801493</v>
      </c>
      <c r="G46" s="8">
        <f t="shared" si="3"/>
        <v>1065.6920552875827</v>
      </c>
      <c r="H46" s="8">
        <f t="shared" si="4"/>
        <v>531405.32169969752</v>
      </c>
    </row>
    <row r="47" spans="1:8" x14ac:dyDescent="0.25">
      <c r="A47">
        <v>41</v>
      </c>
      <c r="B47" s="3">
        <f t="shared" si="0"/>
        <v>2133.4824449650223</v>
      </c>
      <c r="C47" s="3">
        <f t="shared" si="1"/>
        <v>839.90737310270993</v>
      </c>
      <c r="E47" s="9">
        <v>40</v>
      </c>
      <c r="F47" s="8">
        <f t="shared" si="2"/>
        <v>2103.4793983946361</v>
      </c>
      <c r="G47" s="8">
        <f t="shared" si="3"/>
        <v>1069.9104196730959</v>
      </c>
      <c r="H47" s="8">
        <f t="shared" si="4"/>
        <v>530335.41128002445</v>
      </c>
    </row>
    <row r="48" spans="1:8" x14ac:dyDescent="0.25">
      <c r="A48">
        <v>42</v>
      </c>
      <c r="B48" s="3">
        <f t="shared" si="0"/>
        <v>2130.1578116131573</v>
      </c>
      <c r="C48" s="3">
        <f t="shared" si="1"/>
        <v>843.2320064545745</v>
      </c>
      <c r="E48" s="9">
        <v>41</v>
      </c>
      <c r="F48" s="8">
        <f t="shared" si="2"/>
        <v>2099.2443363167636</v>
      </c>
      <c r="G48" s="8">
        <f t="shared" si="3"/>
        <v>1074.1454817509684</v>
      </c>
      <c r="H48" s="8">
        <f t="shared" si="4"/>
        <v>529261.2657982735</v>
      </c>
    </row>
    <row r="49" spans="1:8" x14ac:dyDescent="0.25">
      <c r="A49">
        <v>43</v>
      </c>
      <c r="B49" s="3">
        <f t="shared" si="0"/>
        <v>2126.8200182542746</v>
      </c>
      <c r="C49" s="3">
        <f t="shared" si="1"/>
        <v>846.56979981345751</v>
      </c>
      <c r="E49" s="9">
        <v>42</v>
      </c>
      <c r="F49" s="8">
        <f t="shared" si="2"/>
        <v>2094.9925104514991</v>
      </c>
      <c r="G49" s="8">
        <f t="shared" si="3"/>
        <v>1078.3973076162329</v>
      </c>
      <c r="H49" s="8">
        <f t="shared" si="4"/>
        <v>528182.8684906573</v>
      </c>
    </row>
    <row r="50" spans="1:8" x14ac:dyDescent="0.25">
      <c r="A50">
        <v>44</v>
      </c>
      <c r="B50" s="3">
        <f t="shared" si="0"/>
        <v>2123.4690127966796</v>
      </c>
      <c r="C50" s="3">
        <f t="shared" si="1"/>
        <v>849.92080527105236</v>
      </c>
      <c r="E50" s="9">
        <v>43</v>
      </c>
      <c r="F50" s="8">
        <f t="shared" si="2"/>
        <v>2090.7238544421853</v>
      </c>
      <c r="G50" s="8">
        <f t="shared" si="3"/>
        <v>1082.6659636255467</v>
      </c>
      <c r="H50" s="8">
        <f t="shared" si="4"/>
        <v>527100.20252703177</v>
      </c>
    </row>
    <row r="51" spans="1:8" x14ac:dyDescent="0.25">
      <c r="A51">
        <v>45</v>
      </c>
      <c r="B51" s="3">
        <f t="shared" si="0"/>
        <v>2120.1047429424816</v>
      </c>
      <c r="C51" s="3">
        <f t="shared" si="1"/>
        <v>853.28507512525039</v>
      </c>
      <c r="E51" s="9">
        <v>44</v>
      </c>
      <c r="F51" s="8">
        <f t="shared" si="2"/>
        <v>2086.4383016695006</v>
      </c>
      <c r="G51" s="8">
        <f t="shared" si="3"/>
        <v>1086.9515163982314</v>
      </c>
      <c r="H51" s="8">
        <f t="shared" si="4"/>
        <v>526013.25101063354</v>
      </c>
    </row>
    <row r="52" spans="1:8" x14ac:dyDescent="0.25">
      <c r="A52">
        <v>46</v>
      </c>
      <c r="B52" s="3">
        <f t="shared" si="0"/>
        <v>2116.7271561867778</v>
      </c>
      <c r="C52" s="3">
        <f t="shared" si="1"/>
        <v>856.66266188095426</v>
      </c>
      <c r="E52" s="9">
        <v>45</v>
      </c>
      <c r="F52" s="8">
        <f t="shared" si="2"/>
        <v>2082.1357852504243</v>
      </c>
      <c r="G52" s="8">
        <f t="shared" si="3"/>
        <v>1091.2540328173077</v>
      </c>
      <c r="H52" s="8">
        <f t="shared" si="4"/>
        <v>524921.99697781622</v>
      </c>
    </row>
    <row r="53" spans="1:8" x14ac:dyDescent="0.25">
      <c r="A53">
        <v>47</v>
      </c>
      <c r="B53" s="3">
        <f t="shared" si="0"/>
        <v>2113.336199816832</v>
      </c>
      <c r="C53" s="3">
        <f t="shared" si="1"/>
        <v>860.05361825089972</v>
      </c>
      <c r="E53" s="9">
        <v>46</v>
      </c>
      <c r="F53" s="8">
        <f t="shared" si="2"/>
        <v>2077.8162380371891</v>
      </c>
      <c r="G53" s="8">
        <f t="shared" si="3"/>
        <v>1095.5735800305429</v>
      </c>
      <c r="H53" s="8">
        <f t="shared" si="4"/>
        <v>523826.42339778569</v>
      </c>
    </row>
    <row r="54" spans="1:8" x14ac:dyDescent="0.25">
      <c r="A54">
        <v>48</v>
      </c>
      <c r="B54" s="3">
        <f t="shared" si="0"/>
        <v>2109.9318209112557</v>
      </c>
      <c r="C54" s="3">
        <f t="shared" si="1"/>
        <v>863.45799715647627</v>
      </c>
      <c r="E54" s="9">
        <v>47</v>
      </c>
      <c r="F54" s="8">
        <f t="shared" si="2"/>
        <v>2073.4795926162351</v>
      </c>
      <c r="G54" s="8">
        <f t="shared" si="3"/>
        <v>1099.9102254514969</v>
      </c>
      <c r="H54" s="8">
        <f t="shared" si="4"/>
        <v>522726.51317233418</v>
      </c>
    </row>
    <row r="55" spans="1:8" x14ac:dyDescent="0.25">
      <c r="A55">
        <v>49</v>
      </c>
      <c r="B55" s="3">
        <f t="shared" si="0"/>
        <v>2106.5139663391783</v>
      </c>
      <c r="C55" s="3">
        <f t="shared" si="1"/>
        <v>866.87585172855381</v>
      </c>
      <c r="E55" s="9">
        <v>48</v>
      </c>
      <c r="F55" s="8">
        <f t="shared" si="2"/>
        <v>2069.1257813071561</v>
      </c>
      <c r="G55" s="8">
        <f t="shared" si="3"/>
        <v>1104.2640367605759</v>
      </c>
      <c r="H55" s="8">
        <f t="shared" si="4"/>
        <v>521622.24913557363</v>
      </c>
    </row>
    <row r="56" spans="1:8" x14ac:dyDescent="0.25">
      <c r="A56">
        <v>50</v>
      </c>
      <c r="B56" s="3">
        <f t="shared" si="0"/>
        <v>2103.0825827594194</v>
      </c>
      <c r="C56" s="3">
        <f t="shared" si="1"/>
        <v>870.30723530831278</v>
      </c>
      <c r="E56" s="9">
        <v>49</v>
      </c>
      <c r="F56" s="8">
        <f t="shared" si="2"/>
        <v>2064.7547361616457</v>
      </c>
      <c r="G56" s="8">
        <f t="shared" si="3"/>
        <v>1108.6350819060863</v>
      </c>
      <c r="H56" s="8">
        <f t="shared" si="4"/>
        <v>520513.61405366752</v>
      </c>
    </row>
    <row r="57" spans="1:8" x14ac:dyDescent="0.25">
      <c r="A57">
        <v>51</v>
      </c>
      <c r="B57" s="3">
        <f t="shared" si="0"/>
        <v>2099.6376166196569</v>
      </c>
      <c r="C57" s="3">
        <f t="shared" si="1"/>
        <v>873.75220144807486</v>
      </c>
      <c r="E57" s="9">
        <v>50</v>
      </c>
      <c r="F57" s="8">
        <f t="shared" si="2"/>
        <v>2060.366388962434</v>
      </c>
      <c r="G57" s="8">
        <f t="shared" si="3"/>
        <v>1113.023429105298</v>
      </c>
      <c r="H57" s="8">
        <f t="shared" si="4"/>
        <v>519400.59062456223</v>
      </c>
    </row>
    <row r="58" spans="1:8" x14ac:dyDescent="0.25">
      <c r="A58">
        <v>52</v>
      </c>
      <c r="B58" s="3">
        <f t="shared" si="0"/>
        <v>2096.1790141555916</v>
      </c>
      <c r="C58" s="3">
        <f t="shared" si="1"/>
        <v>877.21080391214025</v>
      </c>
      <c r="E58" s="9">
        <v>51</v>
      </c>
      <c r="F58" s="8">
        <f t="shared" si="2"/>
        <v>2055.9606712222253</v>
      </c>
      <c r="G58" s="8">
        <f t="shared" si="3"/>
        <v>1117.4291468455067</v>
      </c>
      <c r="H58" s="8">
        <f t="shared" si="4"/>
        <v>518283.1614777167</v>
      </c>
    </row>
    <row r="59" spans="1:8" x14ac:dyDescent="0.25">
      <c r="A59">
        <v>53</v>
      </c>
      <c r="B59" s="3">
        <f t="shared" si="0"/>
        <v>2092.7067213901064</v>
      </c>
      <c r="C59" s="3">
        <f t="shared" si="1"/>
        <v>880.68309667762583</v>
      </c>
      <c r="E59" s="9">
        <v>52</v>
      </c>
      <c r="F59" s="8">
        <f t="shared" si="2"/>
        <v>2051.5375141826285</v>
      </c>
      <c r="G59" s="8">
        <f t="shared" si="3"/>
        <v>1121.8523038851035</v>
      </c>
      <c r="H59" s="8">
        <f t="shared" si="4"/>
        <v>517161.3091738316</v>
      </c>
    </row>
    <row r="60" spans="1:8" x14ac:dyDescent="0.25">
      <c r="A60">
        <v>54</v>
      </c>
      <c r="B60" s="3">
        <f t="shared" si="0"/>
        <v>2089.2206841324241</v>
      </c>
      <c r="C60" s="3">
        <f t="shared" si="1"/>
        <v>884.16913393530808</v>
      </c>
      <c r="E60" s="9">
        <v>53</v>
      </c>
      <c r="F60" s="8">
        <f t="shared" si="2"/>
        <v>2047.0968488130836</v>
      </c>
      <c r="G60" s="8">
        <f t="shared" si="3"/>
        <v>1126.2929692546484</v>
      </c>
      <c r="H60" s="8">
        <f t="shared" si="4"/>
        <v>516035.01620457694</v>
      </c>
    </row>
    <row r="61" spans="1:8" x14ac:dyDescent="0.25">
      <c r="A61">
        <v>55</v>
      </c>
      <c r="B61" s="3">
        <f t="shared" si="0"/>
        <v>2085.7208479772635</v>
      </c>
      <c r="C61" s="3">
        <f t="shared" si="1"/>
        <v>887.66897009046863</v>
      </c>
      <c r="E61" s="9">
        <v>54</v>
      </c>
      <c r="F61" s="8">
        <f t="shared" si="2"/>
        <v>2042.6386058097839</v>
      </c>
      <c r="G61" s="8">
        <f t="shared" si="3"/>
        <v>1130.7512122579481</v>
      </c>
      <c r="H61" s="8">
        <f t="shared" si="4"/>
        <v>514904.26499231899</v>
      </c>
    </row>
    <row r="62" spans="1:8" x14ac:dyDescent="0.25">
      <c r="A62">
        <v>56</v>
      </c>
      <c r="B62" s="3">
        <f t="shared" si="0"/>
        <v>2082.2071583039888</v>
      </c>
      <c r="C62" s="3">
        <f t="shared" si="1"/>
        <v>891.18265976374346</v>
      </c>
      <c r="E62" s="9">
        <v>55</v>
      </c>
      <c r="F62" s="8">
        <f t="shared" si="2"/>
        <v>2038.162715594596</v>
      </c>
      <c r="G62" s="8">
        <f t="shared" si="3"/>
        <v>1135.227102473136</v>
      </c>
      <c r="H62" s="8">
        <f t="shared" si="4"/>
        <v>513769.03788984584</v>
      </c>
    </row>
    <row r="63" spans="1:8" x14ac:dyDescent="0.25">
      <c r="A63">
        <v>57</v>
      </c>
      <c r="B63" s="3">
        <f t="shared" si="0"/>
        <v>2078.6795602757575</v>
      </c>
      <c r="C63" s="3">
        <f t="shared" si="1"/>
        <v>894.71025779197487</v>
      </c>
      <c r="E63" s="9">
        <v>56</v>
      </c>
      <c r="F63" s="8">
        <f t="shared" si="2"/>
        <v>2033.6691083139731</v>
      </c>
      <c r="G63" s="8">
        <f t="shared" si="3"/>
        <v>1139.7207097537589</v>
      </c>
      <c r="H63" s="8">
        <f t="shared" si="4"/>
        <v>512629.3171800921</v>
      </c>
    </row>
    <row r="64" spans="1:8" x14ac:dyDescent="0.25">
      <c r="A64">
        <v>58</v>
      </c>
      <c r="B64" s="3">
        <f t="shared" si="0"/>
        <v>2075.1379988386639</v>
      </c>
      <c r="C64" s="3">
        <f t="shared" si="1"/>
        <v>898.25181922906825</v>
      </c>
      <c r="E64" s="9">
        <v>57</v>
      </c>
      <c r="F64" s="8">
        <f t="shared" si="2"/>
        <v>2029.1577138378645</v>
      </c>
      <c r="G64" s="8">
        <f t="shared" si="3"/>
        <v>1144.2321042298674</v>
      </c>
      <c r="H64" s="8">
        <f t="shared" si="4"/>
        <v>511485.08507586224</v>
      </c>
    </row>
    <row r="65" spans="1:8" x14ac:dyDescent="0.25">
      <c r="A65">
        <v>59</v>
      </c>
      <c r="B65" s="3">
        <f t="shared" si="0"/>
        <v>2071.5824187208823</v>
      </c>
      <c r="C65" s="3">
        <f t="shared" si="1"/>
        <v>901.80739934684993</v>
      </c>
      <c r="E65" s="9">
        <v>58</v>
      </c>
      <c r="F65" s="8">
        <f t="shared" si="2"/>
        <v>2024.6284617586214</v>
      </c>
      <c r="G65" s="8">
        <f t="shared" si="3"/>
        <v>1148.7613563091106</v>
      </c>
      <c r="H65" s="8">
        <f t="shared" si="4"/>
        <v>510336.32371955313</v>
      </c>
    </row>
    <row r="66" spans="1:8" x14ac:dyDescent="0.25">
      <c r="A66">
        <v>60</v>
      </c>
      <c r="B66" s="3">
        <f t="shared" si="0"/>
        <v>2068.0127644318009</v>
      </c>
      <c r="C66" s="3">
        <f t="shared" si="1"/>
        <v>905.37705363593113</v>
      </c>
      <c r="E66" s="9">
        <v>59</v>
      </c>
      <c r="F66" s="8">
        <f t="shared" si="2"/>
        <v>2020.0812813898976</v>
      </c>
      <c r="G66" s="8">
        <f t="shared" si="3"/>
        <v>1153.3085366778344</v>
      </c>
      <c r="H66" s="8">
        <f t="shared" si="4"/>
        <v>509183.01518287527</v>
      </c>
    </row>
    <row r="67" spans="1:8" x14ac:dyDescent="0.25">
      <c r="A67">
        <v>61</v>
      </c>
      <c r="B67" s="3">
        <f t="shared" si="0"/>
        <v>2064.4289802611588</v>
      </c>
      <c r="C67" s="3">
        <f t="shared" si="1"/>
        <v>908.96083780657341</v>
      </c>
      <c r="E67" s="9">
        <v>60</v>
      </c>
      <c r="F67" s="8">
        <f t="shared" si="2"/>
        <v>2015.516101765548</v>
      </c>
      <c r="G67" s="8">
        <f t="shared" si="3"/>
        <v>1157.873716302184</v>
      </c>
      <c r="H67" s="8">
        <f t="shared" si="4"/>
        <v>508025.14146657311</v>
      </c>
    </row>
    <row r="68" spans="1:8" x14ac:dyDescent="0.25">
      <c r="A68">
        <v>62</v>
      </c>
      <c r="B68" s="3">
        <f t="shared" si="0"/>
        <v>2060.8310102781743</v>
      </c>
      <c r="C68" s="3">
        <f t="shared" si="1"/>
        <v>912.55880778955748</v>
      </c>
      <c r="E68" s="9">
        <v>61</v>
      </c>
      <c r="F68" s="8">
        <f t="shared" si="2"/>
        <v>2010.9328516385185</v>
      </c>
      <c r="G68" s="8">
        <f t="shared" si="3"/>
        <v>1162.4569664292135</v>
      </c>
      <c r="H68" s="8">
        <f t="shared" si="4"/>
        <v>506862.68450014392</v>
      </c>
    </row>
    <row r="69" spans="1:8" x14ac:dyDescent="0.25">
      <c r="A69">
        <v>63</v>
      </c>
      <c r="B69" s="3">
        <f t="shared" si="0"/>
        <v>2057.218798330674</v>
      </c>
      <c r="C69" s="3">
        <f t="shared" si="1"/>
        <v>916.17101973705803</v>
      </c>
      <c r="E69" s="9">
        <v>62</v>
      </c>
      <c r="F69" s="8">
        <f t="shared" si="2"/>
        <v>2006.3314594797364</v>
      </c>
      <c r="G69" s="8">
        <f t="shared" si="3"/>
        <v>1167.0583585879956</v>
      </c>
      <c r="H69" s="8">
        <f t="shared" si="4"/>
        <v>505695.6261415559</v>
      </c>
    </row>
    <row r="70" spans="1:8" x14ac:dyDescent="0.25">
      <c r="A70">
        <v>64</v>
      </c>
      <c r="B70" s="3">
        <f t="shared" si="0"/>
        <v>2053.5922880442149</v>
      </c>
      <c r="C70" s="3">
        <f t="shared" si="1"/>
        <v>919.79753002351708</v>
      </c>
      <c r="E70" s="9">
        <v>63</v>
      </c>
      <c r="F70" s="8">
        <f t="shared" si="2"/>
        <v>2001.7118534769922</v>
      </c>
      <c r="G70" s="8">
        <f t="shared" si="3"/>
        <v>1171.6779645907397</v>
      </c>
      <c r="H70" s="8">
        <f t="shared" si="4"/>
        <v>504523.94817696518</v>
      </c>
    </row>
    <row r="71" spans="1:8" x14ac:dyDescent="0.25">
      <c r="A71">
        <v>65</v>
      </c>
      <c r="B71" s="3">
        <f t="shared" si="0"/>
        <v>2049.9514228212051</v>
      </c>
      <c r="C71" s="3">
        <f t="shared" si="1"/>
        <v>923.43839524652708</v>
      </c>
      <c r="E71" s="9">
        <v>64</v>
      </c>
      <c r="F71" s="8">
        <f t="shared" si="2"/>
        <v>1997.0739615338205</v>
      </c>
      <c r="G71" s="8">
        <f t="shared" si="3"/>
        <v>1176.3158565339115</v>
      </c>
      <c r="H71" s="8">
        <f t="shared" si="4"/>
        <v>503347.63232043124</v>
      </c>
    </row>
    <row r="72" spans="1:8" x14ac:dyDescent="0.25">
      <c r="A72">
        <v>66</v>
      </c>
      <c r="B72" s="3">
        <f t="shared" ref="B72:B135" si="5">-IPMT($B$1/$B$2,A72,$E$1,$E$2)</f>
        <v>2046.2961458400209</v>
      </c>
      <c r="C72" s="3">
        <f t="shared" ref="C72:C135" si="6">-PPMT($B$1/$B$2,A72,$E$1,$E$2)</f>
        <v>927.09367222771107</v>
      </c>
      <c r="E72" s="9">
        <v>65</v>
      </c>
      <c r="F72" s="8">
        <f t="shared" si="2"/>
        <v>1992.4177112683738</v>
      </c>
      <c r="G72" s="8">
        <f t="shared" si="3"/>
        <v>1180.9721067993582</v>
      </c>
      <c r="H72" s="8">
        <f t="shared" si="4"/>
        <v>502166.66021363187</v>
      </c>
    </row>
    <row r="73" spans="1:8" x14ac:dyDescent="0.25">
      <c r="A73">
        <v>67</v>
      </c>
      <c r="B73" s="3">
        <f t="shared" si="5"/>
        <v>2042.6264000541196</v>
      </c>
      <c r="C73" s="3">
        <f t="shared" si="6"/>
        <v>930.76341801361252</v>
      </c>
      <c r="E73" s="9">
        <v>66</v>
      </c>
      <c r="F73" s="8">
        <f t="shared" ref="F73:F136" si="7">H72*$B$1/12</f>
        <v>1987.743030012293</v>
      </c>
      <c r="G73" s="8">
        <f t="shared" ref="G73:G136" si="8">$H$1-F73+$H$2</f>
        <v>1185.6467880554389</v>
      </c>
      <c r="H73" s="8">
        <f t="shared" ref="H73:H136" si="9">H72-G73</f>
        <v>500981.01342557644</v>
      </c>
    </row>
    <row r="74" spans="1:8" x14ac:dyDescent="0.25">
      <c r="A74">
        <v>68</v>
      </c>
      <c r="B74" s="3">
        <f t="shared" si="5"/>
        <v>2038.9421281911491</v>
      </c>
      <c r="C74" s="3">
        <f t="shared" si="6"/>
        <v>934.44768987658301</v>
      </c>
      <c r="E74" s="9">
        <v>67</v>
      </c>
      <c r="F74" s="8">
        <f t="shared" si="7"/>
        <v>1983.0498448095734</v>
      </c>
      <c r="G74" s="8">
        <f t="shared" si="8"/>
        <v>1190.3399732581586</v>
      </c>
      <c r="H74" s="8">
        <f t="shared" si="9"/>
        <v>499790.6734523183</v>
      </c>
    </row>
    <row r="75" spans="1:8" x14ac:dyDescent="0.25">
      <c r="A75">
        <v>69</v>
      </c>
      <c r="B75" s="3">
        <f t="shared" si="5"/>
        <v>2035.2432727520543</v>
      </c>
      <c r="C75" s="3">
        <f t="shared" si="6"/>
        <v>938.14654531567794</v>
      </c>
      <c r="E75" s="9">
        <v>68</v>
      </c>
      <c r="F75" s="8">
        <f t="shared" si="7"/>
        <v>1978.3380824154265</v>
      </c>
      <c r="G75" s="8">
        <f t="shared" si="8"/>
        <v>1195.0517356523055</v>
      </c>
      <c r="H75" s="8">
        <f t="shared" si="9"/>
        <v>498595.62171666598</v>
      </c>
    </row>
    <row r="76" spans="1:8" x14ac:dyDescent="0.25">
      <c r="A76">
        <v>70</v>
      </c>
      <c r="B76" s="3">
        <f t="shared" si="5"/>
        <v>2031.5297760101796</v>
      </c>
      <c r="C76" s="3">
        <f t="shared" si="6"/>
        <v>941.8600420575525</v>
      </c>
      <c r="E76" s="9">
        <v>69</v>
      </c>
      <c r="F76" s="8">
        <f t="shared" si="7"/>
        <v>1973.6076692951362</v>
      </c>
      <c r="G76" s="8">
        <f t="shared" si="8"/>
        <v>1199.7821487725957</v>
      </c>
      <c r="H76" s="8">
        <f t="shared" si="9"/>
        <v>497395.83956789336</v>
      </c>
    </row>
    <row r="77" spans="1:8" x14ac:dyDescent="0.25">
      <c r="A77">
        <v>71</v>
      </c>
      <c r="B77" s="3">
        <f t="shared" si="5"/>
        <v>2027.8015800103685</v>
      </c>
      <c r="C77" s="3">
        <f t="shared" si="6"/>
        <v>945.58823805736358</v>
      </c>
      <c r="E77" s="9">
        <v>70</v>
      </c>
      <c r="F77" s="8">
        <f t="shared" si="7"/>
        <v>1968.8585316229112</v>
      </c>
      <c r="G77" s="8">
        <f t="shared" si="8"/>
        <v>1204.5312864448208</v>
      </c>
      <c r="H77" s="8">
        <f t="shared" si="9"/>
        <v>496191.30828144855</v>
      </c>
    </row>
    <row r="78" spans="1:8" x14ac:dyDescent="0.25">
      <c r="A78">
        <v>72</v>
      </c>
      <c r="B78" s="3">
        <f t="shared" si="5"/>
        <v>2024.0586265680581</v>
      </c>
      <c r="C78" s="3">
        <f t="shared" si="6"/>
        <v>949.33119149967399</v>
      </c>
      <c r="E78" s="9">
        <v>71</v>
      </c>
      <c r="F78" s="8">
        <f t="shared" si="7"/>
        <v>1964.0905952807341</v>
      </c>
      <c r="G78" s="8">
        <f t="shared" si="8"/>
        <v>1209.2992227869979</v>
      </c>
      <c r="H78" s="8">
        <f t="shared" si="9"/>
        <v>494982.00905866158</v>
      </c>
    </row>
    <row r="79" spans="1:8" x14ac:dyDescent="0.25">
      <c r="A79">
        <v>73</v>
      </c>
      <c r="B79" s="3">
        <f t="shared" si="5"/>
        <v>2020.3008572683721</v>
      </c>
      <c r="C79" s="3">
        <f t="shared" si="6"/>
        <v>953.08896079936017</v>
      </c>
      <c r="E79" s="9">
        <v>72</v>
      </c>
      <c r="F79" s="8">
        <f t="shared" si="7"/>
        <v>1959.3037858572022</v>
      </c>
      <c r="G79" s="8">
        <f t="shared" si="8"/>
        <v>1214.0860322105298</v>
      </c>
      <c r="H79" s="8">
        <f t="shared" si="9"/>
        <v>493767.92302645103</v>
      </c>
    </row>
    <row r="80" spans="1:8" x14ac:dyDescent="0.25">
      <c r="A80">
        <v>74</v>
      </c>
      <c r="B80" s="3">
        <f t="shared" si="5"/>
        <v>2016.5282134652075</v>
      </c>
      <c r="C80" s="3">
        <f t="shared" si="6"/>
        <v>956.86160460252427</v>
      </c>
      <c r="E80" s="9">
        <v>73</v>
      </c>
      <c r="F80" s="8">
        <f t="shared" si="7"/>
        <v>1954.4980286463688</v>
      </c>
      <c r="G80" s="8">
        <f t="shared" si="8"/>
        <v>1218.8917894213632</v>
      </c>
      <c r="H80" s="8">
        <f t="shared" si="9"/>
        <v>492549.03123702965</v>
      </c>
    </row>
    <row r="81" spans="1:8" x14ac:dyDescent="0.25">
      <c r="A81">
        <v>75</v>
      </c>
      <c r="B81" s="3">
        <f t="shared" si="5"/>
        <v>2012.7406362803229</v>
      </c>
      <c r="C81" s="3">
        <f t="shared" si="6"/>
        <v>960.64918178740925</v>
      </c>
      <c r="E81" s="9">
        <v>74</v>
      </c>
      <c r="F81" s="8">
        <f t="shared" si="7"/>
        <v>1949.6732486465755</v>
      </c>
      <c r="G81" s="8">
        <f t="shared" si="8"/>
        <v>1223.7165694211565</v>
      </c>
      <c r="H81" s="8">
        <f t="shared" si="9"/>
        <v>491325.31466760847</v>
      </c>
    </row>
    <row r="82" spans="1:8" x14ac:dyDescent="0.25">
      <c r="A82">
        <v>76</v>
      </c>
      <c r="B82" s="3">
        <f t="shared" si="5"/>
        <v>2008.9380666024142</v>
      </c>
      <c r="C82" s="3">
        <f t="shared" si="6"/>
        <v>964.4517514653179</v>
      </c>
      <c r="E82" s="9">
        <v>75</v>
      </c>
      <c r="F82" s="8">
        <f t="shared" si="7"/>
        <v>1944.8293705592835</v>
      </c>
      <c r="G82" s="8">
        <f t="shared" si="8"/>
        <v>1228.5604475084485</v>
      </c>
      <c r="H82" s="8">
        <f t="shared" si="9"/>
        <v>490096.7542201</v>
      </c>
    </row>
    <row r="83" spans="1:8" x14ac:dyDescent="0.25">
      <c r="A83">
        <v>77</v>
      </c>
      <c r="B83" s="3">
        <f t="shared" si="5"/>
        <v>2005.1204450861974</v>
      </c>
      <c r="C83" s="3">
        <f t="shared" si="6"/>
        <v>968.26937298153473</v>
      </c>
      <c r="E83" s="9">
        <v>76</v>
      </c>
      <c r="F83" s="8">
        <f t="shared" si="7"/>
        <v>1939.9663187878959</v>
      </c>
      <c r="G83" s="8">
        <f t="shared" si="8"/>
        <v>1233.4234992798361</v>
      </c>
      <c r="H83" s="8">
        <f t="shared" si="9"/>
        <v>488863.33072082017</v>
      </c>
    </row>
    <row r="84" spans="1:8" x14ac:dyDescent="0.25">
      <c r="A84">
        <v>78</v>
      </c>
      <c r="B84" s="3">
        <f t="shared" si="5"/>
        <v>2001.2877121514787</v>
      </c>
      <c r="C84" s="3">
        <f t="shared" si="6"/>
        <v>972.10210591625332</v>
      </c>
      <c r="E84" s="9">
        <v>77</v>
      </c>
      <c r="F84" s="8">
        <f t="shared" si="7"/>
        <v>1935.0840174365801</v>
      </c>
      <c r="G84" s="8">
        <f t="shared" si="8"/>
        <v>1238.3058006311519</v>
      </c>
      <c r="H84" s="8">
        <f t="shared" si="9"/>
        <v>487625.024920189</v>
      </c>
    </row>
    <row r="85" spans="1:8" x14ac:dyDescent="0.25">
      <c r="A85">
        <v>79</v>
      </c>
      <c r="B85" s="3">
        <f t="shared" si="5"/>
        <v>1997.439807982227</v>
      </c>
      <c r="C85" s="3">
        <f t="shared" si="6"/>
        <v>975.95001008550514</v>
      </c>
      <c r="E85" s="9">
        <v>78</v>
      </c>
      <c r="F85" s="8">
        <f t="shared" si="7"/>
        <v>1930.1823903090815</v>
      </c>
      <c r="G85" s="8">
        <f t="shared" si="8"/>
        <v>1243.2074277586505</v>
      </c>
      <c r="H85" s="8">
        <f t="shared" si="9"/>
        <v>486381.81749243033</v>
      </c>
    </row>
    <row r="86" spans="1:8" x14ac:dyDescent="0.25">
      <c r="A86">
        <v>80</v>
      </c>
      <c r="B86" s="3">
        <f t="shared" si="5"/>
        <v>1993.5766725256385</v>
      </c>
      <c r="C86" s="3">
        <f t="shared" si="6"/>
        <v>979.81314554209359</v>
      </c>
      <c r="E86" s="9">
        <v>79</v>
      </c>
      <c r="F86" s="8">
        <f t="shared" si="7"/>
        <v>1925.2613609075368</v>
      </c>
      <c r="G86" s="8">
        <f t="shared" si="8"/>
        <v>1248.1284571601952</v>
      </c>
      <c r="H86" s="8">
        <f t="shared" si="9"/>
        <v>485133.68903527013</v>
      </c>
    </row>
    <row r="87" spans="1:8" x14ac:dyDescent="0.25">
      <c r="A87">
        <v>81</v>
      </c>
      <c r="B87" s="3">
        <f t="shared" si="5"/>
        <v>1989.6982454912013</v>
      </c>
      <c r="C87" s="3">
        <f t="shared" si="6"/>
        <v>983.69157257653092</v>
      </c>
      <c r="E87" s="9">
        <v>80</v>
      </c>
      <c r="F87" s="8">
        <f t="shared" si="7"/>
        <v>1920.3208524312777</v>
      </c>
      <c r="G87" s="8">
        <f t="shared" si="8"/>
        <v>1253.0689656364543</v>
      </c>
      <c r="H87" s="8">
        <f t="shared" si="9"/>
        <v>483880.6200696337</v>
      </c>
    </row>
    <row r="88" spans="1:8" x14ac:dyDescent="0.25">
      <c r="A88">
        <v>82</v>
      </c>
      <c r="B88" s="3">
        <f t="shared" si="5"/>
        <v>1985.8044663497524</v>
      </c>
      <c r="C88" s="3">
        <f t="shared" si="6"/>
        <v>987.58535171797973</v>
      </c>
      <c r="E88" s="9">
        <v>81</v>
      </c>
      <c r="F88" s="8">
        <f t="shared" si="7"/>
        <v>1915.3607877756333</v>
      </c>
      <c r="G88" s="8">
        <f t="shared" si="8"/>
        <v>1258.0290302920987</v>
      </c>
      <c r="H88" s="8">
        <f t="shared" si="9"/>
        <v>482622.59103934158</v>
      </c>
    </row>
    <row r="89" spans="1:8" x14ac:dyDescent="0.25">
      <c r="A89">
        <v>83</v>
      </c>
      <c r="B89" s="3">
        <f t="shared" si="5"/>
        <v>1981.8952743325353</v>
      </c>
      <c r="C89" s="3">
        <f t="shared" si="6"/>
        <v>991.49454373519677</v>
      </c>
      <c r="E89" s="9">
        <v>82</v>
      </c>
      <c r="F89" s="8">
        <f t="shared" si="7"/>
        <v>1910.3810895307272</v>
      </c>
      <c r="G89" s="8">
        <f t="shared" si="8"/>
        <v>1263.0087285370048</v>
      </c>
      <c r="H89" s="8">
        <f t="shared" si="9"/>
        <v>481359.58231080457</v>
      </c>
    </row>
    <row r="90" spans="1:8" x14ac:dyDescent="0.25">
      <c r="A90">
        <v>84</v>
      </c>
      <c r="B90" s="3">
        <f t="shared" si="5"/>
        <v>1977.97060843025</v>
      </c>
      <c r="C90" s="3">
        <f t="shared" si="6"/>
        <v>995.4192096374818</v>
      </c>
      <c r="E90" s="9">
        <v>83</v>
      </c>
      <c r="F90" s="8">
        <f t="shared" si="7"/>
        <v>1905.381679980268</v>
      </c>
      <c r="G90" s="8">
        <f t="shared" si="8"/>
        <v>1268.008138087464</v>
      </c>
      <c r="H90" s="8">
        <f t="shared" si="9"/>
        <v>480091.57417271711</v>
      </c>
    </row>
    <row r="91" spans="1:8" x14ac:dyDescent="0.25">
      <c r="A91">
        <v>85</v>
      </c>
      <c r="B91" s="3">
        <f t="shared" si="5"/>
        <v>1974.0304073921016</v>
      </c>
      <c r="C91" s="3">
        <f t="shared" si="6"/>
        <v>999.35941067563044</v>
      </c>
      <c r="E91" s="9">
        <v>84</v>
      </c>
      <c r="F91" s="8">
        <f t="shared" si="7"/>
        <v>1900.3624811003385</v>
      </c>
      <c r="G91" s="8">
        <f t="shared" si="8"/>
        <v>1273.0273369673935</v>
      </c>
      <c r="H91" s="8">
        <f t="shared" si="9"/>
        <v>478818.5468357497</v>
      </c>
    </row>
    <row r="92" spans="1:8" x14ac:dyDescent="0.25">
      <c r="A92">
        <v>86</v>
      </c>
      <c r="B92" s="3">
        <f t="shared" si="5"/>
        <v>1970.0746097248439</v>
      </c>
      <c r="C92" s="3">
        <f t="shared" si="6"/>
        <v>1003.315208342888</v>
      </c>
      <c r="E92" s="9">
        <v>85</v>
      </c>
      <c r="F92" s="8">
        <f t="shared" si="7"/>
        <v>1895.3234145581757</v>
      </c>
      <c r="G92" s="8">
        <f t="shared" si="8"/>
        <v>1278.0664035095563</v>
      </c>
      <c r="H92" s="8">
        <f t="shared" si="9"/>
        <v>477540.48043224012</v>
      </c>
    </row>
    <row r="93" spans="1:8" x14ac:dyDescent="0.25">
      <c r="A93">
        <v>87</v>
      </c>
      <c r="B93" s="3">
        <f t="shared" si="5"/>
        <v>1966.1031536918201</v>
      </c>
      <c r="C93" s="3">
        <f t="shared" si="6"/>
        <v>1007.286664375912</v>
      </c>
      <c r="E93" s="9">
        <v>86</v>
      </c>
      <c r="F93" s="8">
        <f t="shared" si="7"/>
        <v>1890.2644017109506</v>
      </c>
      <c r="G93" s="8">
        <f t="shared" si="8"/>
        <v>1283.1254163567814</v>
      </c>
      <c r="H93" s="8">
        <f t="shared" si="9"/>
        <v>476257.35501588334</v>
      </c>
    </row>
    <row r="94" spans="1:8" x14ac:dyDescent="0.25">
      <c r="A94">
        <v>88</v>
      </c>
      <c r="B94" s="3">
        <f t="shared" si="5"/>
        <v>1962.1159773119989</v>
      </c>
      <c r="C94" s="3">
        <f t="shared" si="6"/>
        <v>1011.2738407557331</v>
      </c>
      <c r="E94" s="9">
        <v>87</v>
      </c>
      <c r="F94" s="8">
        <f t="shared" si="7"/>
        <v>1885.1853636045382</v>
      </c>
      <c r="G94" s="8">
        <f t="shared" si="8"/>
        <v>1288.2044544631938</v>
      </c>
      <c r="H94" s="8">
        <f t="shared" si="9"/>
        <v>474969.15056142013</v>
      </c>
    </row>
    <row r="95" spans="1:8" x14ac:dyDescent="0.25">
      <c r="A95">
        <v>89</v>
      </c>
      <c r="B95" s="3">
        <f t="shared" si="5"/>
        <v>1958.1130183590074</v>
      </c>
      <c r="C95" s="3">
        <f t="shared" si="6"/>
        <v>1015.2767997087248</v>
      </c>
      <c r="E95" s="9">
        <v>88</v>
      </c>
      <c r="F95" s="8">
        <f t="shared" si="7"/>
        <v>1880.0862209722882</v>
      </c>
      <c r="G95" s="8">
        <f t="shared" si="8"/>
        <v>1293.3035970954438</v>
      </c>
      <c r="H95" s="8">
        <f t="shared" si="9"/>
        <v>473675.84696432471</v>
      </c>
    </row>
    <row r="96" spans="1:8" x14ac:dyDescent="0.25">
      <c r="A96">
        <v>90</v>
      </c>
      <c r="B96" s="3">
        <f t="shared" si="5"/>
        <v>1954.0942143601601</v>
      </c>
      <c r="C96" s="3">
        <f t="shared" si="6"/>
        <v>1019.2956037075717</v>
      </c>
      <c r="E96" s="9">
        <v>89</v>
      </c>
      <c r="F96" s="8">
        <f t="shared" si="7"/>
        <v>1874.9668942337855</v>
      </c>
      <c r="G96" s="8">
        <f t="shared" si="8"/>
        <v>1298.4229238339465</v>
      </c>
      <c r="H96" s="8">
        <f t="shared" si="9"/>
        <v>472377.42404049076</v>
      </c>
    </row>
    <row r="97" spans="1:8" x14ac:dyDescent="0.25">
      <c r="A97">
        <v>91</v>
      </c>
      <c r="B97" s="3">
        <f t="shared" si="5"/>
        <v>1950.0595025954847</v>
      </c>
      <c r="C97" s="3">
        <f t="shared" si="6"/>
        <v>1023.3303154722475</v>
      </c>
      <c r="E97" s="9">
        <v>90</v>
      </c>
      <c r="F97" s="8">
        <f t="shared" si="7"/>
        <v>1869.8273034936092</v>
      </c>
      <c r="G97" s="8">
        <f t="shared" si="8"/>
        <v>1303.5625145741228</v>
      </c>
      <c r="H97" s="8">
        <f t="shared" si="9"/>
        <v>471073.86152591661</v>
      </c>
    </row>
    <row r="98" spans="1:8" x14ac:dyDescent="0.25">
      <c r="A98">
        <v>92</v>
      </c>
      <c r="B98" s="3">
        <f t="shared" si="5"/>
        <v>1946.00882009674</v>
      </c>
      <c r="C98" s="3">
        <f t="shared" si="6"/>
        <v>1027.380997970992</v>
      </c>
      <c r="E98" s="9">
        <v>91</v>
      </c>
      <c r="F98" s="8">
        <f t="shared" si="7"/>
        <v>1864.6673685400865</v>
      </c>
      <c r="G98" s="8">
        <f t="shared" si="8"/>
        <v>1308.7224495276455</v>
      </c>
      <c r="H98" s="8">
        <f t="shared" si="9"/>
        <v>469765.13907638896</v>
      </c>
    </row>
    <row r="99" spans="1:8" x14ac:dyDescent="0.25">
      <c r="A99">
        <v>93</v>
      </c>
      <c r="B99" s="3">
        <f t="shared" si="5"/>
        <v>1941.9421036464385</v>
      </c>
      <c r="C99" s="3">
        <f t="shared" si="6"/>
        <v>1031.4477144212938</v>
      </c>
      <c r="E99" s="9">
        <v>92</v>
      </c>
      <c r="F99" s="8">
        <f t="shared" si="7"/>
        <v>1859.4870088440396</v>
      </c>
      <c r="G99" s="8">
        <f t="shared" si="8"/>
        <v>1313.9028092236924</v>
      </c>
      <c r="H99" s="8">
        <f t="shared" si="9"/>
        <v>468451.23626716528</v>
      </c>
    </row>
    <row r="100" spans="1:8" x14ac:dyDescent="0.25">
      <c r="A100">
        <v>94</v>
      </c>
      <c r="B100" s="3">
        <f t="shared" si="5"/>
        <v>1937.859289776854</v>
      </c>
      <c r="C100" s="3">
        <f t="shared" si="6"/>
        <v>1035.5305282908778</v>
      </c>
      <c r="E100" s="9">
        <v>93</v>
      </c>
      <c r="F100" s="8">
        <f t="shared" si="7"/>
        <v>1854.2861435575294</v>
      </c>
      <c r="G100" s="8">
        <f t="shared" si="8"/>
        <v>1319.1036745102026</v>
      </c>
      <c r="H100" s="8">
        <f t="shared" si="9"/>
        <v>467132.13259265508</v>
      </c>
    </row>
    <row r="101" spans="1:8" x14ac:dyDescent="0.25">
      <c r="A101">
        <v>95</v>
      </c>
      <c r="B101" s="3">
        <f t="shared" si="5"/>
        <v>1933.7603147690363</v>
      </c>
      <c r="C101" s="3">
        <f t="shared" si="6"/>
        <v>1039.6295032986959</v>
      </c>
      <c r="E101" s="9">
        <v>94</v>
      </c>
      <c r="F101" s="8">
        <f t="shared" si="7"/>
        <v>1849.0646915125928</v>
      </c>
      <c r="G101" s="8">
        <f t="shared" si="8"/>
        <v>1324.3251265551391</v>
      </c>
      <c r="H101" s="8">
        <f t="shared" si="9"/>
        <v>465807.80746609991</v>
      </c>
    </row>
    <row r="102" spans="1:8" x14ac:dyDescent="0.25">
      <c r="A102">
        <v>96</v>
      </c>
      <c r="B102" s="3">
        <f t="shared" si="5"/>
        <v>1929.6451146518123</v>
      </c>
      <c r="C102" s="3">
        <f t="shared" si="6"/>
        <v>1043.74470341592</v>
      </c>
      <c r="E102" s="9">
        <v>95</v>
      </c>
      <c r="F102" s="8">
        <f t="shared" si="7"/>
        <v>1843.822571219979</v>
      </c>
      <c r="G102" s="8">
        <f t="shared" si="8"/>
        <v>1329.567246847753</v>
      </c>
      <c r="H102" s="8">
        <f t="shared" si="9"/>
        <v>464478.24021925218</v>
      </c>
    </row>
    <row r="103" spans="1:8" x14ac:dyDescent="0.25">
      <c r="A103">
        <v>97</v>
      </c>
      <c r="B103" s="3">
        <f t="shared" si="5"/>
        <v>1925.5136252007908</v>
      </c>
      <c r="C103" s="3">
        <f t="shared" si="6"/>
        <v>1047.8761928669412</v>
      </c>
      <c r="E103" s="9">
        <v>96</v>
      </c>
      <c r="F103" s="8">
        <f t="shared" si="7"/>
        <v>1838.5597008678733</v>
      </c>
      <c r="G103" s="8">
        <f t="shared" si="8"/>
        <v>1334.8301171998587</v>
      </c>
      <c r="H103" s="8">
        <f t="shared" si="9"/>
        <v>463143.41010205232</v>
      </c>
    </row>
    <row r="104" spans="1:8" x14ac:dyDescent="0.25">
      <c r="A104">
        <v>98</v>
      </c>
      <c r="B104" s="3">
        <f t="shared" si="5"/>
        <v>1921.3657819373589</v>
      </c>
      <c r="C104" s="3">
        <f t="shared" si="6"/>
        <v>1052.0240361303731</v>
      </c>
      <c r="E104" s="9">
        <v>97</v>
      </c>
      <c r="F104" s="8">
        <f t="shared" si="7"/>
        <v>1833.275998320624</v>
      </c>
      <c r="G104" s="8">
        <f t="shared" si="8"/>
        <v>1340.113819747108</v>
      </c>
      <c r="H104" s="8">
        <f t="shared" si="9"/>
        <v>461803.29628230521</v>
      </c>
    </row>
    <row r="105" spans="1:8" x14ac:dyDescent="0.25">
      <c r="A105">
        <v>99</v>
      </c>
      <c r="B105" s="3">
        <f t="shared" si="5"/>
        <v>1917.2015201276763</v>
      </c>
      <c r="C105" s="3">
        <f t="shared" si="6"/>
        <v>1056.1882979400557</v>
      </c>
      <c r="E105" s="9">
        <v>98</v>
      </c>
      <c r="F105" s="8">
        <f t="shared" si="7"/>
        <v>1827.9713811174581</v>
      </c>
      <c r="G105" s="8">
        <f t="shared" si="8"/>
        <v>1345.4184369502739</v>
      </c>
      <c r="H105" s="8">
        <f t="shared" si="9"/>
        <v>460457.87784535496</v>
      </c>
    </row>
    <row r="106" spans="1:8" x14ac:dyDescent="0.25">
      <c r="A106">
        <v>100</v>
      </c>
      <c r="B106" s="3">
        <f t="shared" si="5"/>
        <v>1913.0207747816635</v>
      </c>
      <c r="C106" s="3">
        <f t="shared" si="6"/>
        <v>1060.3690432860685</v>
      </c>
      <c r="E106" s="9">
        <v>99</v>
      </c>
      <c r="F106" s="8">
        <f t="shared" si="7"/>
        <v>1822.6457664711968</v>
      </c>
      <c r="G106" s="8">
        <f t="shared" si="8"/>
        <v>1350.7440515965352</v>
      </c>
      <c r="H106" s="8">
        <f t="shared" si="9"/>
        <v>459107.1337937584</v>
      </c>
    </row>
    <row r="107" spans="1:8" x14ac:dyDescent="0.25">
      <c r="A107">
        <v>101</v>
      </c>
      <c r="B107" s="3">
        <f t="shared" si="5"/>
        <v>1908.8234806519895</v>
      </c>
      <c r="C107" s="3">
        <f t="shared" si="6"/>
        <v>1064.5663374157425</v>
      </c>
      <c r="E107" s="9">
        <v>100</v>
      </c>
      <c r="F107" s="8">
        <f t="shared" si="7"/>
        <v>1817.2990712669605</v>
      </c>
      <c r="G107" s="8">
        <f t="shared" si="8"/>
        <v>1356.0907468007715</v>
      </c>
      <c r="H107" s="8">
        <f t="shared" si="9"/>
        <v>457751.04304695764</v>
      </c>
    </row>
    <row r="108" spans="1:8" x14ac:dyDescent="0.25">
      <c r="A108">
        <v>102</v>
      </c>
      <c r="B108" s="3">
        <f t="shared" si="5"/>
        <v>1904.6095722330519</v>
      </c>
      <c r="C108" s="3">
        <f t="shared" si="6"/>
        <v>1068.78024583468</v>
      </c>
      <c r="E108" s="9">
        <v>101</v>
      </c>
      <c r="F108" s="8">
        <f t="shared" si="7"/>
        <v>1811.931212060874</v>
      </c>
      <c r="G108" s="8">
        <f t="shared" si="8"/>
        <v>1361.458606006858</v>
      </c>
      <c r="H108" s="8">
        <f t="shared" si="9"/>
        <v>456389.58444095077</v>
      </c>
    </row>
    <row r="109" spans="1:8" x14ac:dyDescent="0.25">
      <c r="A109">
        <v>103</v>
      </c>
      <c r="B109" s="3">
        <f t="shared" si="5"/>
        <v>1900.3789837599566</v>
      </c>
      <c r="C109" s="3">
        <f t="shared" si="6"/>
        <v>1073.0108343077757</v>
      </c>
      <c r="E109" s="9">
        <v>102</v>
      </c>
      <c r="F109" s="8">
        <f t="shared" si="7"/>
        <v>1806.5421050787636</v>
      </c>
      <c r="G109" s="8">
        <f t="shared" si="8"/>
        <v>1366.8477129889684</v>
      </c>
      <c r="H109" s="8">
        <f t="shared" si="9"/>
        <v>455022.7367279618</v>
      </c>
    </row>
    <row r="110" spans="1:8" x14ac:dyDescent="0.25">
      <c r="A110">
        <v>104</v>
      </c>
      <c r="B110" s="3">
        <f t="shared" si="5"/>
        <v>1896.1316492074882</v>
      </c>
      <c r="C110" s="3">
        <f t="shared" si="6"/>
        <v>1077.2581688602438</v>
      </c>
      <c r="E110" s="9">
        <v>103</v>
      </c>
      <c r="F110" s="8">
        <f t="shared" si="7"/>
        <v>1801.131666214849</v>
      </c>
      <c r="G110" s="8">
        <f t="shared" si="8"/>
        <v>1372.258151852883</v>
      </c>
      <c r="H110" s="8">
        <f t="shared" si="9"/>
        <v>453650.47857610893</v>
      </c>
    </row>
    <row r="111" spans="1:8" x14ac:dyDescent="0.25">
      <c r="A111">
        <v>105</v>
      </c>
      <c r="B111" s="3">
        <f t="shared" si="5"/>
        <v>1891.8675022890832</v>
      </c>
      <c r="C111" s="3">
        <f t="shared" si="6"/>
        <v>1081.5223157786488</v>
      </c>
      <c r="E111" s="9">
        <v>104</v>
      </c>
      <c r="F111" s="8">
        <f t="shared" si="7"/>
        <v>1795.6998110304312</v>
      </c>
      <c r="G111" s="8">
        <f t="shared" si="8"/>
        <v>1377.6900070373008</v>
      </c>
      <c r="H111" s="8">
        <f t="shared" si="9"/>
        <v>452272.78856907162</v>
      </c>
    </row>
    <row r="112" spans="1:8" x14ac:dyDescent="0.25">
      <c r="A112">
        <v>106</v>
      </c>
      <c r="B112" s="3">
        <f t="shared" si="5"/>
        <v>1887.586476455793</v>
      </c>
      <c r="C112" s="3">
        <f t="shared" si="6"/>
        <v>1085.803341611939</v>
      </c>
      <c r="E112" s="9">
        <v>105</v>
      </c>
      <c r="F112" s="8">
        <f t="shared" si="7"/>
        <v>1790.2464547525751</v>
      </c>
      <c r="G112" s="8">
        <f t="shared" si="8"/>
        <v>1383.1433633151569</v>
      </c>
      <c r="H112" s="8">
        <f t="shared" si="9"/>
        <v>450889.64520575647</v>
      </c>
    </row>
    <row r="113" spans="1:8" x14ac:dyDescent="0.25">
      <c r="A113">
        <v>107</v>
      </c>
      <c r="B113" s="3">
        <f t="shared" si="5"/>
        <v>1883.2885048952455</v>
      </c>
      <c r="C113" s="3">
        <f t="shared" si="6"/>
        <v>1090.1013131724865</v>
      </c>
      <c r="E113" s="9">
        <v>106</v>
      </c>
      <c r="F113" s="8">
        <f t="shared" si="7"/>
        <v>1784.7715122727861</v>
      </c>
      <c r="G113" s="8">
        <f t="shared" si="8"/>
        <v>1388.6183057949459</v>
      </c>
      <c r="H113" s="8">
        <f t="shared" si="9"/>
        <v>449501.02689996152</v>
      </c>
    </row>
    <row r="114" spans="1:8" x14ac:dyDescent="0.25">
      <c r="A114">
        <v>108</v>
      </c>
      <c r="B114" s="3">
        <f t="shared" si="5"/>
        <v>1878.9735205306042</v>
      </c>
      <c r="C114" s="3">
        <f t="shared" si="6"/>
        <v>1094.4162975371278</v>
      </c>
      <c r="E114" s="9">
        <v>107</v>
      </c>
      <c r="F114" s="8">
        <f t="shared" si="7"/>
        <v>1779.2748981456809</v>
      </c>
      <c r="G114" s="8">
        <f t="shared" si="8"/>
        <v>1394.1149199220511</v>
      </c>
      <c r="H114" s="8">
        <f t="shared" si="9"/>
        <v>448106.9119800395</v>
      </c>
    </row>
    <row r="115" spans="1:8" x14ac:dyDescent="0.25">
      <c r="A115">
        <v>109</v>
      </c>
      <c r="B115" s="3">
        <f t="shared" si="5"/>
        <v>1874.6414560195196</v>
      </c>
      <c r="C115" s="3">
        <f t="shared" si="6"/>
        <v>1098.7483620482124</v>
      </c>
      <c r="E115" s="9">
        <v>108</v>
      </c>
      <c r="F115" s="8">
        <f t="shared" si="7"/>
        <v>1773.7565265876565</v>
      </c>
      <c r="G115" s="8">
        <f t="shared" si="8"/>
        <v>1399.6332914800755</v>
      </c>
      <c r="H115" s="8">
        <f t="shared" si="9"/>
        <v>446707.27868855943</v>
      </c>
    </row>
    <row r="116" spans="1:8" x14ac:dyDescent="0.25">
      <c r="A116">
        <v>110</v>
      </c>
      <c r="B116" s="3">
        <f t="shared" si="5"/>
        <v>1870.292243753079</v>
      </c>
      <c r="C116" s="3">
        <f t="shared" si="6"/>
        <v>1103.097574314653</v>
      </c>
      <c r="E116" s="9">
        <v>109</v>
      </c>
      <c r="F116" s="8">
        <f t="shared" si="7"/>
        <v>1768.2163114755476</v>
      </c>
      <c r="G116" s="8">
        <f t="shared" si="8"/>
        <v>1405.1735065921844</v>
      </c>
      <c r="H116" s="8">
        <f t="shared" si="9"/>
        <v>445302.10518196726</v>
      </c>
    </row>
    <row r="117" spans="1:8" x14ac:dyDescent="0.25">
      <c r="A117">
        <v>111</v>
      </c>
      <c r="B117" s="3">
        <f t="shared" si="5"/>
        <v>1865.92581585475</v>
      </c>
      <c r="C117" s="3">
        <f t="shared" si="6"/>
        <v>1107.464002212982</v>
      </c>
      <c r="E117" s="9">
        <v>110</v>
      </c>
      <c r="F117" s="8">
        <f t="shared" si="7"/>
        <v>1762.6541663452872</v>
      </c>
      <c r="G117" s="8">
        <f t="shared" si="8"/>
        <v>1410.7356517224448</v>
      </c>
      <c r="H117" s="8">
        <f t="shared" si="9"/>
        <v>443891.36953024479</v>
      </c>
    </row>
    <row r="118" spans="1:8" x14ac:dyDescent="0.25">
      <c r="A118">
        <v>112</v>
      </c>
      <c r="B118" s="3">
        <f t="shared" si="5"/>
        <v>1861.542104179324</v>
      </c>
      <c r="C118" s="3">
        <f t="shared" si="6"/>
        <v>1111.847713888408</v>
      </c>
      <c r="E118" s="9">
        <v>111</v>
      </c>
      <c r="F118" s="8">
        <f t="shared" si="7"/>
        <v>1757.0700043905524</v>
      </c>
      <c r="G118" s="8">
        <f t="shared" si="8"/>
        <v>1416.3198136771796</v>
      </c>
      <c r="H118" s="8">
        <f t="shared" si="9"/>
        <v>442475.04971656762</v>
      </c>
    </row>
    <row r="119" spans="1:8" x14ac:dyDescent="0.25">
      <c r="A119">
        <v>113</v>
      </c>
      <c r="B119" s="3">
        <f t="shared" si="5"/>
        <v>1857.1410403118489</v>
      </c>
      <c r="C119" s="3">
        <f t="shared" si="6"/>
        <v>1116.2487777558831</v>
      </c>
      <c r="E119" s="9">
        <v>112</v>
      </c>
      <c r="F119" s="8">
        <f t="shared" si="7"/>
        <v>1751.4637384614134</v>
      </c>
      <c r="G119" s="8">
        <f t="shared" si="8"/>
        <v>1421.9260796063186</v>
      </c>
      <c r="H119" s="8">
        <f t="shared" si="9"/>
        <v>441053.12363696127</v>
      </c>
    </row>
    <row r="120" spans="1:8" x14ac:dyDescent="0.25">
      <c r="A120">
        <v>114</v>
      </c>
      <c r="B120" s="3">
        <f t="shared" si="5"/>
        <v>1852.7225555665655</v>
      </c>
      <c r="C120" s="3">
        <f t="shared" si="6"/>
        <v>1120.667262501167</v>
      </c>
      <c r="E120" s="9">
        <v>113</v>
      </c>
      <c r="F120" s="8">
        <f t="shared" si="7"/>
        <v>1745.8352810629719</v>
      </c>
      <c r="G120" s="8">
        <f t="shared" si="8"/>
        <v>1427.55453700476</v>
      </c>
      <c r="H120" s="8">
        <f t="shared" si="9"/>
        <v>439625.56909995654</v>
      </c>
    </row>
    <row r="121" spans="1:8" x14ac:dyDescent="0.25">
      <c r="A121">
        <v>115</v>
      </c>
      <c r="B121" s="3">
        <f t="shared" si="5"/>
        <v>1848.2865809858315</v>
      </c>
      <c r="C121" s="3">
        <f t="shared" si="6"/>
        <v>1125.1032370819005</v>
      </c>
      <c r="E121" s="9">
        <v>114</v>
      </c>
      <c r="F121" s="8">
        <f t="shared" si="7"/>
        <v>1740.1845443539949</v>
      </c>
      <c r="G121" s="8">
        <f t="shared" si="8"/>
        <v>1433.2052737137371</v>
      </c>
      <c r="H121" s="8">
        <f t="shared" si="9"/>
        <v>438192.3638262428</v>
      </c>
    </row>
    <row r="122" spans="1:8" x14ac:dyDescent="0.25">
      <c r="A122">
        <v>116</v>
      </c>
      <c r="B122" s="3">
        <f t="shared" si="5"/>
        <v>1843.8330473390488</v>
      </c>
      <c r="C122" s="3">
        <f t="shared" si="6"/>
        <v>1129.5567707286834</v>
      </c>
      <c r="E122" s="9">
        <v>115</v>
      </c>
      <c r="F122" s="8">
        <f t="shared" si="7"/>
        <v>1734.5114401455446</v>
      </c>
      <c r="G122" s="8">
        <f t="shared" si="8"/>
        <v>1438.8783779221874</v>
      </c>
      <c r="H122" s="8">
        <f t="shared" si="9"/>
        <v>436753.48544832063</v>
      </c>
    </row>
    <row r="123" spans="1:8" x14ac:dyDescent="0.25">
      <c r="A123">
        <v>117</v>
      </c>
      <c r="B123" s="3">
        <f t="shared" si="5"/>
        <v>1839.3618851215813</v>
      </c>
      <c r="C123" s="3">
        <f t="shared" si="6"/>
        <v>1134.0279329461507</v>
      </c>
      <c r="E123" s="9">
        <v>116</v>
      </c>
      <c r="F123" s="8">
        <f t="shared" si="7"/>
        <v>1728.8158798996026</v>
      </c>
      <c r="G123" s="8">
        <f t="shared" si="8"/>
        <v>1444.5739381681294</v>
      </c>
      <c r="H123" s="8">
        <f t="shared" si="9"/>
        <v>435308.91151015251</v>
      </c>
    </row>
    <row r="124" spans="1:8" x14ac:dyDescent="0.25">
      <c r="A124">
        <v>118</v>
      </c>
      <c r="B124" s="3">
        <f t="shared" si="5"/>
        <v>1834.8730245536692</v>
      </c>
      <c r="C124" s="3">
        <f t="shared" si="6"/>
        <v>1138.5167935140626</v>
      </c>
      <c r="E124" s="9">
        <v>117</v>
      </c>
      <c r="F124" s="8">
        <f t="shared" si="7"/>
        <v>1723.0977747276872</v>
      </c>
      <c r="G124" s="8">
        <f t="shared" si="8"/>
        <v>1450.2920433400448</v>
      </c>
      <c r="H124" s="8">
        <f t="shared" si="9"/>
        <v>433858.61946681247</v>
      </c>
    </row>
    <row r="125" spans="1:8" x14ac:dyDescent="0.25">
      <c r="A125">
        <v>119</v>
      </c>
      <c r="B125" s="3">
        <f t="shared" si="5"/>
        <v>1830.3663955793429</v>
      </c>
      <c r="C125" s="3">
        <f t="shared" si="6"/>
        <v>1143.0234224883893</v>
      </c>
      <c r="E125" s="9">
        <v>118</v>
      </c>
      <c r="F125" s="8">
        <f t="shared" si="7"/>
        <v>1717.3570353894659</v>
      </c>
      <c r="G125" s="8">
        <f t="shared" si="8"/>
        <v>1456.0327826782661</v>
      </c>
      <c r="H125" s="8">
        <f t="shared" si="9"/>
        <v>432402.58668413421</v>
      </c>
    </row>
    <row r="126" spans="1:8" x14ac:dyDescent="0.25">
      <c r="A126">
        <v>120</v>
      </c>
      <c r="B126" s="3">
        <f t="shared" si="5"/>
        <v>1825.8419278653264</v>
      </c>
      <c r="C126" s="3">
        <f t="shared" si="6"/>
        <v>1147.5478902024058</v>
      </c>
      <c r="E126" s="9">
        <v>119</v>
      </c>
      <c r="F126" s="8">
        <f t="shared" si="7"/>
        <v>1711.5935722913646</v>
      </c>
      <c r="G126" s="8">
        <f t="shared" si="8"/>
        <v>1461.7962457763674</v>
      </c>
      <c r="H126" s="8">
        <f t="shared" si="9"/>
        <v>430940.79043835786</v>
      </c>
    </row>
    <row r="127" spans="1:8" x14ac:dyDescent="0.25">
      <c r="A127">
        <v>121</v>
      </c>
      <c r="B127" s="3">
        <f t="shared" si="5"/>
        <v>1821.2995507999417</v>
      </c>
      <c r="C127" s="3">
        <f t="shared" si="6"/>
        <v>1152.0902672677903</v>
      </c>
      <c r="E127" s="9">
        <v>120</v>
      </c>
      <c r="F127" s="8">
        <f t="shared" si="7"/>
        <v>1705.8072954851666</v>
      </c>
      <c r="G127" s="8">
        <f t="shared" si="8"/>
        <v>1467.5825225825654</v>
      </c>
      <c r="H127" s="8">
        <f t="shared" si="9"/>
        <v>429473.2079157753</v>
      </c>
    </row>
    <row r="128" spans="1:8" x14ac:dyDescent="0.25">
      <c r="A128">
        <v>122</v>
      </c>
      <c r="B128" s="3">
        <f t="shared" si="5"/>
        <v>1816.7391934920063</v>
      </c>
      <c r="C128" s="3">
        <f t="shared" si="6"/>
        <v>1156.6506245757255</v>
      </c>
      <c r="E128" s="9">
        <v>121</v>
      </c>
      <c r="F128" s="8">
        <f t="shared" si="7"/>
        <v>1699.9981146666105</v>
      </c>
      <c r="G128" s="8">
        <f t="shared" si="8"/>
        <v>1473.3917034011215</v>
      </c>
      <c r="H128" s="8">
        <f t="shared" si="9"/>
        <v>427999.81621237419</v>
      </c>
    </row>
    <row r="129" spans="1:8" x14ac:dyDescent="0.25">
      <c r="A129">
        <v>123</v>
      </c>
      <c r="B129" s="3">
        <f t="shared" si="5"/>
        <v>1812.1607847697276</v>
      </c>
      <c r="C129" s="3">
        <f t="shared" si="6"/>
        <v>1161.2290332980042</v>
      </c>
      <c r="E129" s="9">
        <v>122</v>
      </c>
      <c r="F129" s="8">
        <f t="shared" si="7"/>
        <v>1694.1659391739813</v>
      </c>
      <c r="G129" s="8">
        <f t="shared" si="8"/>
        <v>1479.2238788937507</v>
      </c>
      <c r="H129" s="8">
        <f t="shared" si="9"/>
        <v>426520.59233348042</v>
      </c>
    </row>
    <row r="130" spans="1:8" x14ac:dyDescent="0.25">
      <c r="A130">
        <v>124</v>
      </c>
      <c r="B130" s="3">
        <f t="shared" si="5"/>
        <v>1807.5642531795897</v>
      </c>
      <c r="C130" s="3">
        <f t="shared" si="6"/>
        <v>1165.8255648881423</v>
      </c>
      <c r="E130" s="9">
        <v>123</v>
      </c>
      <c r="F130" s="8">
        <f t="shared" si="7"/>
        <v>1688.3106779866932</v>
      </c>
      <c r="G130" s="8">
        <f t="shared" si="8"/>
        <v>1485.0791400810388</v>
      </c>
      <c r="H130" s="8">
        <f t="shared" si="9"/>
        <v>425035.51319339941</v>
      </c>
    </row>
    <row r="131" spans="1:8" x14ac:dyDescent="0.25">
      <c r="A131">
        <v>125</v>
      </c>
      <c r="B131" s="3">
        <f t="shared" si="5"/>
        <v>1802.9495269852412</v>
      </c>
      <c r="C131" s="3">
        <f t="shared" si="6"/>
        <v>1170.4402910824911</v>
      </c>
      <c r="E131" s="9">
        <v>124</v>
      </c>
      <c r="F131" s="8">
        <f t="shared" si="7"/>
        <v>1682.4322397238727</v>
      </c>
      <c r="G131" s="8">
        <f t="shared" si="8"/>
        <v>1490.9575783438593</v>
      </c>
      <c r="H131" s="8">
        <f t="shared" si="9"/>
        <v>423544.55561505555</v>
      </c>
    </row>
    <row r="132" spans="1:8" x14ac:dyDescent="0.25">
      <c r="A132">
        <v>126</v>
      </c>
      <c r="B132" s="3">
        <f t="shared" si="5"/>
        <v>1798.3165341663732</v>
      </c>
      <c r="C132" s="3">
        <f t="shared" si="6"/>
        <v>1175.0732839013592</v>
      </c>
      <c r="E132" s="9">
        <v>125</v>
      </c>
      <c r="F132" s="8">
        <f t="shared" si="7"/>
        <v>1676.5305326429282</v>
      </c>
      <c r="G132" s="8">
        <f t="shared" si="8"/>
        <v>1496.8592854248038</v>
      </c>
      <c r="H132" s="8">
        <f t="shared" si="9"/>
        <v>422047.69632963074</v>
      </c>
    </row>
    <row r="133" spans="1:8" x14ac:dyDescent="0.25">
      <c r="A133">
        <v>127</v>
      </c>
      <c r="B133" s="3">
        <f t="shared" si="5"/>
        <v>1793.6652024175967</v>
      </c>
      <c r="C133" s="3">
        <f t="shared" si="6"/>
        <v>1179.7246156501355</v>
      </c>
      <c r="E133" s="9">
        <v>126</v>
      </c>
      <c r="F133" s="8">
        <f t="shared" si="7"/>
        <v>1670.6054646381217</v>
      </c>
      <c r="G133" s="8">
        <f t="shared" si="8"/>
        <v>1502.7843534296103</v>
      </c>
      <c r="H133" s="8">
        <f t="shared" si="9"/>
        <v>420544.91197620111</v>
      </c>
    </row>
    <row r="134" spans="1:8" x14ac:dyDescent="0.25">
      <c r="A134">
        <v>128</v>
      </c>
      <c r="B134" s="3">
        <f t="shared" si="5"/>
        <v>1788.9954591473147</v>
      </c>
      <c r="C134" s="3">
        <f t="shared" si="6"/>
        <v>1184.3943589204173</v>
      </c>
      <c r="E134" s="9">
        <v>127</v>
      </c>
      <c r="F134" s="8">
        <f t="shared" si="7"/>
        <v>1664.6569432391295</v>
      </c>
      <c r="G134" s="8">
        <f t="shared" si="8"/>
        <v>1508.7328748286025</v>
      </c>
      <c r="H134" s="8">
        <f t="shared" si="9"/>
        <v>419036.17910137249</v>
      </c>
    </row>
    <row r="135" spans="1:8" x14ac:dyDescent="0.25">
      <c r="A135">
        <v>129</v>
      </c>
      <c r="B135" s="3">
        <f t="shared" si="5"/>
        <v>1784.3072314765882</v>
      </c>
      <c r="C135" s="3">
        <f t="shared" si="6"/>
        <v>1189.0825865911438</v>
      </c>
      <c r="E135" s="9">
        <v>128</v>
      </c>
      <c r="F135" s="8">
        <f t="shared" si="7"/>
        <v>1658.6848756095994</v>
      </c>
      <c r="G135" s="8">
        <f t="shared" si="8"/>
        <v>1514.7049424581326</v>
      </c>
      <c r="H135" s="8">
        <f t="shared" si="9"/>
        <v>417521.47415891435</v>
      </c>
    </row>
    <row r="136" spans="1:8" x14ac:dyDescent="0.25">
      <c r="A136">
        <v>130</v>
      </c>
      <c r="B136" s="3">
        <f t="shared" ref="B136:B199" si="10">-IPMT($B$1/$B$2,A136,$E$1,$E$2)</f>
        <v>1779.6004462379983</v>
      </c>
      <c r="C136" s="3">
        <f t="shared" ref="C136:C199" si="11">-PPMT($B$1/$B$2,A136,$E$1,$E$2)</f>
        <v>1193.7893718297337</v>
      </c>
      <c r="E136" s="9">
        <v>129</v>
      </c>
      <c r="F136" s="8">
        <f t="shared" si="7"/>
        <v>1652.6891685457028</v>
      </c>
      <c r="G136" s="8">
        <f t="shared" si="8"/>
        <v>1520.7006495220292</v>
      </c>
      <c r="H136" s="8">
        <f t="shared" si="9"/>
        <v>416000.77350939234</v>
      </c>
    </row>
    <row r="137" spans="1:8" x14ac:dyDescent="0.25">
      <c r="A137">
        <v>131</v>
      </c>
      <c r="B137" s="3">
        <f t="shared" si="10"/>
        <v>1774.875029974505</v>
      </c>
      <c r="C137" s="3">
        <f t="shared" si="11"/>
        <v>1198.5147880932263</v>
      </c>
      <c r="E137" s="9">
        <v>130</v>
      </c>
      <c r="F137" s="8">
        <f t="shared" ref="F137:F200" si="12">H136*$B$1/12</f>
        <v>1646.6697284746781</v>
      </c>
      <c r="G137" s="8">
        <f t="shared" ref="G137:G200" si="13">$H$1-F137+$H$2</f>
        <v>1526.7200895930539</v>
      </c>
      <c r="H137" s="8">
        <f t="shared" ref="H137:H200" si="14">H136-G137</f>
        <v>414474.05341979931</v>
      </c>
    </row>
    <row r="138" spans="1:8" x14ac:dyDescent="0.25">
      <c r="A138">
        <v>132</v>
      </c>
      <c r="B138" s="3">
        <f t="shared" si="10"/>
        <v>1770.130908938303</v>
      </c>
      <c r="C138" s="3">
        <f t="shared" si="11"/>
        <v>1203.258909129429</v>
      </c>
      <c r="E138" s="9">
        <v>131</v>
      </c>
      <c r="F138" s="8">
        <f t="shared" si="12"/>
        <v>1640.6264614533723</v>
      </c>
      <c r="G138" s="8">
        <f t="shared" si="13"/>
        <v>1532.7633566143597</v>
      </c>
      <c r="H138" s="8">
        <f t="shared" si="14"/>
        <v>412941.29006318498</v>
      </c>
    </row>
    <row r="139" spans="1:8" x14ac:dyDescent="0.25">
      <c r="A139">
        <v>133</v>
      </c>
      <c r="B139" s="3">
        <f t="shared" si="10"/>
        <v>1765.368009089666</v>
      </c>
      <c r="C139" s="3">
        <f t="shared" si="11"/>
        <v>1208.0218089780662</v>
      </c>
      <c r="E139" s="9">
        <v>132</v>
      </c>
      <c r="F139" s="8">
        <f t="shared" si="12"/>
        <v>1634.5592731667739</v>
      </c>
      <c r="G139" s="8">
        <f t="shared" si="13"/>
        <v>1538.8305449009581</v>
      </c>
      <c r="H139" s="8">
        <f t="shared" si="14"/>
        <v>411402.45951828401</v>
      </c>
    </row>
    <row r="140" spans="1:8" x14ac:dyDescent="0.25">
      <c r="A140">
        <v>134</v>
      </c>
      <c r="B140" s="3">
        <f t="shared" si="10"/>
        <v>1760.5862560957944</v>
      </c>
      <c r="C140" s="3">
        <f t="shared" si="11"/>
        <v>1212.8035619719381</v>
      </c>
      <c r="E140" s="9">
        <v>133</v>
      </c>
      <c r="F140" s="8">
        <f t="shared" si="12"/>
        <v>1628.4680689265408</v>
      </c>
      <c r="G140" s="8">
        <f t="shared" si="13"/>
        <v>1544.9217491411912</v>
      </c>
      <c r="H140" s="8">
        <f t="shared" si="14"/>
        <v>409857.53776914283</v>
      </c>
    </row>
    <row r="141" spans="1:8" x14ac:dyDescent="0.25">
      <c r="A141">
        <v>135</v>
      </c>
      <c r="B141" s="3">
        <f t="shared" si="10"/>
        <v>1755.7855753296553</v>
      </c>
      <c r="C141" s="3">
        <f t="shared" si="11"/>
        <v>1217.6042427380767</v>
      </c>
      <c r="E141" s="9">
        <v>134</v>
      </c>
      <c r="F141" s="8">
        <f t="shared" si="12"/>
        <v>1622.3527536695237</v>
      </c>
      <c r="G141" s="8">
        <f t="shared" si="13"/>
        <v>1551.0370643982083</v>
      </c>
      <c r="H141" s="8">
        <f t="shared" si="14"/>
        <v>408306.5007047446</v>
      </c>
    </row>
    <row r="142" spans="1:8" x14ac:dyDescent="0.25">
      <c r="A142">
        <v>136</v>
      </c>
      <c r="B142" s="3">
        <f t="shared" si="10"/>
        <v>1750.9658918688172</v>
      </c>
      <c r="C142" s="3">
        <f t="shared" si="11"/>
        <v>1222.4239261989146</v>
      </c>
      <c r="E142" s="9">
        <v>135</v>
      </c>
      <c r="F142" s="8">
        <f t="shared" si="12"/>
        <v>1616.2132319562807</v>
      </c>
      <c r="G142" s="8">
        <f t="shared" si="13"/>
        <v>1557.1765861114513</v>
      </c>
      <c r="H142" s="8">
        <f t="shared" si="14"/>
        <v>406749.32411863317</v>
      </c>
    </row>
    <row r="143" spans="1:8" x14ac:dyDescent="0.25">
      <c r="A143">
        <v>137</v>
      </c>
      <c r="B143" s="3">
        <f t="shared" si="10"/>
        <v>1746.12713049428</v>
      </c>
      <c r="C143" s="3">
        <f t="shared" si="11"/>
        <v>1227.2626875734522</v>
      </c>
      <c r="E143" s="9">
        <v>136</v>
      </c>
      <c r="F143" s="8">
        <f t="shared" si="12"/>
        <v>1610.0494079695898</v>
      </c>
      <c r="G143" s="8">
        <f t="shared" si="13"/>
        <v>1563.3404100981422</v>
      </c>
      <c r="H143" s="8">
        <f t="shared" si="14"/>
        <v>405185.98370853503</v>
      </c>
    </row>
    <row r="144" spans="1:8" x14ac:dyDescent="0.25">
      <c r="A144">
        <v>138</v>
      </c>
      <c r="B144" s="3">
        <f t="shared" si="10"/>
        <v>1741.2692156893013</v>
      </c>
      <c r="C144" s="3">
        <f t="shared" si="11"/>
        <v>1232.1206023784305</v>
      </c>
      <c r="E144" s="9">
        <v>137</v>
      </c>
      <c r="F144" s="8">
        <f t="shared" si="12"/>
        <v>1603.8611855129511</v>
      </c>
      <c r="G144" s="8">
        <f t="shared" si="13"/>
        <v>1569.5286325547809</v>
      </c>
      <c r="H144" s="8">
        <f t="shared" si="14"/>
        <v>403616.45507598022</v>
      </c>
    </row>
    <row r="145" spans="1:8" x14ac:dyDescent="0.25">
      <c r="A145">
        <v>139</v>
      </c>
      <c r="B145" s="3">
        <f t="shared" si="10"/>
        <v>1736.3920716382206</v>
      </c>
      <c r="C145" s="3">
        <f t="shared" si="11"/>
        <v>1236.9977464295118</v>
      </c>
      <c r="E145" s="9">
        <v>138</v>
      </c>
      <c r="F145" s="8">
        <f t="shared" si="12"/>
        <v>1597.6484680090882</v>
      </c>
      <c r="G145" s="8">
        <f t="shared" si="13"/>
        <v>1575.7413500586438</v>
      </c>
      <c r="H145" s="8">
        <f t="shared" si="14"/>
        <v>402040.71372592158</v>
      </c>
    </row>
    <row r="146" spans="1:8" x14ac:dyDescent="0.25">
      <c r="A146">
        <v>140</v>
      </c>
      <c r="B146" s="3">
        <f t="shared" si="10"/>
        <v>1731.4956222252704</v>
      </c>
      <c r="C146" s="3">
        <f t="shared" si="11"/>
        <v>1241.8941958424618</v>
      </c>
      <c r="E146" s="9">
        <v>139</v>
      </c>
      <c r="F146" s="8">
        <f t="shared" si="12"/>
        <v>1591.4111584984396</v>
      </c>
      <c r="G146" s="8">
        <f t="shared" si="13"/>
        <v>1581.9786595692924</v>
      </c>
      <c r="H146" s="8">
        <f t="shared" si="14"/>
        <v>400458.7350663523</v>
      </c>
    </row>
    <row r="147" spans="1:8" x14ac:dyDescent="0.25">
      <c r="A147">
        <v>141</v>
      </c>
      <c r="B147" s="3">
        <f t="shared" si="10"/>
        <v>1726.5797910333933</v>
      </c>
      <c r="C147" s="3">
        <f t="shared" si="11"/>
        <v>1246.8100270343384</v>
      </c>
      <c r="E147" s="9">
        <v>140</v>
      </c>
      <c r="F147" s="8">
        <f t="shared" si="12"/>
        <v>1585.1491596376445</v>
      </c>
      <c r="G147" s="8">
        <f t="shared" si="13"/>
        <v>1588.2406584300875</v>
      </c>
      <c r="H147" s="8">
        <f t="shared" si="14"/>
        <v>398870.4944079222</v>
      </c>
    </row>
    <row r="148" spans="1:8" x14ac:dyDescent="0.25">
      <c r="A148">
        <v>142</v>
      </c>
      <c r="B148" s="3">
        <f t="shared" si="10"/>
        <v>1721.6445013430493</v>
      </c>
      <c r="C148" s="3">
        <f t="shared" si="11"/>
        <v>1251.7453167246827</v>
      </c>
      <c r="E148" s="9">
        <v>141</v>
      </c>
      <c r="F148" s="8">
        <f t="shared" si="12"/>
        <v>1578.8623736980253</v>
      </c>
      <c r="G148" s="8">
        <f t="shared" si="13"/>
        <v>1594.5274443697067</v>
      </c>
      <c r="H148" s="8">
        <f t="shared" si="14"/>
        <v>397275.96696355252</v>
      </c>
    </row>
    <row r="149" spans="1:8" x14ac:dyDescent="0.25">
      <c r="A149">
        <v>143</v>
      </c>
      <c r="B149" s="3">
        <f t="shared" si="10"/>
        <v>1716.689676131014</v>
      </c>
      <c r="C149" s="3">
        <f t="shared" si="11"/>
        <v>1256.7001419367177</v>
      </c>
      <c r="E149" s="9">
        <v>142</v>
      </c>
      <c r="F149" s="8">
        <f t="shared" si="12"/>
        <v>1572.550702564062</v>
      </c>
      <c r="G149" s="8">
        <f t="shared" si="13"/>
        <v>1600.83911550367</v>
      </c>
      <c r="H149" s="8">
        <f t="shared" si="14"/>
        <v>395675.12784804887</v>
      </c>
    </row>
    <row r="150" spans="1:8" x14ac:dyDescent="0.25">
      <c r="A150">
        <v>144</v>
      </c>
      <c r="B150" s="3">
        <f t="shared" si="10"/>
        <v>1711.7152380691812</v>
      </c>
      <c r="C150" s="3">
        <f t="shared" si="11"/>
        <v>1261.6745799985508</v>
      </c>
      <c r="E150" s="9">
        <v>143</v>
      </c>
      <c r="F150" s="8">
        <f t="shared" si="12"/>
        <v>1566.2140477318601</v>
      </c>
      <c r="G150" s="8">
        <f t="shared" si="13"/>
        <v>1607.1757703358719</v>
      </c>
      <c r="H150" s="8">
        <f t="shared" si="14"/>
        <v>394067.95207771298</v>
      </c>
    </row>
    <row r="151" spans="1:8" x14ac:dyDescent="0.25">
      <c r="A151">
        <v>145</v>
      </c>
      <c r="B151" s="3">
        <f t="shared" si="10"/>
        <v>1706.7211095233533</v>
      </c>
      <c r="C151" s="3">
        <f t="shared" si="11"/>
        <v>1266.6687085443784</v>
      </c>
      <c r="E151" s="9">
        <v>144</v>
      </c>
      <c r="F151" s="8">
        <f t="shared" si="12"/>
        <v>1559.8523103076138</v>
      </c>
      <c r="G151" s="8">
        <f t="shared" si="13"/>
        <v>1613.5375077601182</v>
      </c>
      <c r="H151" s="8">
        <f t="shared" si="14"/>
        <v>392454.41456995287</v>
      </c>
    </row>
    <row r="152" spans="1:8" x14ac:dyDescent="0.25">
      <c r="A152">
        <v>146</v>
      </c>
      <c r="B152" s="3">
        <f t="shared" si="10"/>
        <v>1701.7072125520326</v>
      </c>
      <c r="C152" s="3">
        <f t="shared" si="11"/>
        <v>1271.6826055156996</v>
      </c>
      <c r="E152" s="9">
        <v>145</v>
      </c>
      <c r="F152" s="8">
        <f t="shared" si="12"/>
        <v>1553.4653910060636</v>
      </c>
      <c r="G152" s="8">
        <f t="shared" si="13"/>
        <v>1619.9244270616684</v>
      </c>
      <c r="H152" s="8">
        <f t="shared" si="14"/>
        <v>390834.49014289118</v>
      </c>
    </row>
    <row r="153" spans="1:8" x14ac:dyDescent="0.25">
      <c r="A153">
        <v>147</v>
      </c>
      <c r="B153" s="3">
        <f t="shared" si="10"/>
        <v>1696.6734689051993</v>
      </c>
      <c r="C153" s="3">
        <f t="shared" si="11"/>
        <v>1276.7163491625327</v>
      </c>
      <c r="E153" s="9">
        <v>146</v>
      </c>
      <c r="F153" s="8">
        <f t="shared" si="12"/>
        <v>1547.0531901489442</v>
      </c>
      <c r="G153" s="8">
        <f t="shared" si="13"/>
        <v>1626.3366279187878</v>
      </c>
      <c r="H153" s="8">
        <f t="shared" si="14"/>
        <v>389208.15351497242</v>
      </c>
    </row>
    <row r="154" spans="1:8" x14ac:dyDescent="0.25">
      <c r="A154">
        <v>148</v>
      </c>
      <c r="B154" s="3">
        <f t="shared" si="10"/>
        <v>1691.6198000230975</v>
      </c>
      <c r="C154" s="3">
        <f t="shared" si="11"/>
        <v>1281.7700180446343</v>
      </c>
      <c r="E154" s="9">
        <v>147</v>
      </c>
      <c r="F154" s="8">
        <f t="shared" si="12"/>
        <v>1540.6156076634325</v>
      </c>
      <c r="G154" s="8">
        <f t="shared" si="13"/>
        <v>1632.7742104042995</v>
      </c>
      <c r="H154" s="8">
        <f t="shared" si="14"/>
        <v>387575.37930456811</v>
      </c>
    </row>
    <row r="155" spans="1:8" x14ac:dyDescent="0.25">
      <c r="A155">
        <v>149</v>
      </c>
      <c r="B155" s="3">
        <f t="shared" si="10"/>
        <v>1686.5461270350045</v>
      </c>
      <c r="C155" s="3">
        <f t="shared" si="11"/>
        <v>1286.8436910327277</v>
      </c>
      <c r="E155" s="9">
        <v>148</v>
      </c>
      <c r="F155" s="8">
        <f t="shared" si="12"/>
        <v>1534.1525430805821</v>
      </c>
      <c r="G155" s="8">
        <f t="shared" si="13"/>
        <v>1639.2372749871499</v>
      </c>
      <c r="H155" s="8">
        <f t="shared" si="14"/>
        <v>385936.14202958095</v>
      </c>
    </row>
    <row r="156" spans="1:8" x14ac:dyDescent="0.25">
      <c r="A156">
        <v>150</v>
      </c>
      <c r="B156" s="3">
        <f t="shared" si="10"/>
        <v>1681.4523707579999</v>
      </c>
      <c r="C156" s="3">
        <f t="shared" si="11"/>
        <v>1291.9374473097323</v>
      </c>
      <c r="E156" s="9">
        <v>149</v>
      </c>
      <c r="F156" s="8">
        <f t="shared" si="12"/>
        <v>1527.6638955337578</v>
      </c>
      <c r="G156" s="8">
        <f t="shared" si="13"/>
        <v>1645.7259225339742</v>
      </c>
      <c r="H156" s="8">
        <f t="shared" si="14"/>
        <v>384290.416107047</v>
      </c>
    </row>
    <row r="157" spans="1:8" x14ac:dyDescent="0.25">
      <c r="A157">
        <v>151</v>
      </c>
      <c r="B157" s="3">
        <f t="shared" si="10"/>
        <v>1676.3384516957321</v>
      </c>
      <c r="C157" s="3">
        <f t="shared" si="11"/>
        <v>1297.0513663720001</v>
      </c>
      <c r="E157" s="9">
        <v>150</v>
      </c>
      <c r="F157" s="8">
        <f t="shared" si="12"/>
        <v>1521.1495637570608</v>
      </c>
      <c r="G157" s="8">
        <f t="shared" si="13"/>
        <v>1652.2402543106712</v>
      </c>
      <c r="H157" s="8">
        <f t="shared" si="14"/>
        <v>382638.17585273634</v>
      </c>
    </row>
    <row r="158" spans="1:8" x14ac:dyDescent="0.25">
      <c r="A158">
        <v>152</v>
      </c>
      <c r="B158" s="3">
        <f t="shared" si="10"/>
        <v>1671.2042900371762</v>
      </c>
      <c r="C158" s="3">
        <f t="shared" si="11"/>
        <v>1302.1855280305558</v>
      </c>
      <c r="E158" s="9">
        <v>151</v>
      </c>
      <c r="F158" s="8">
        <f t="shared" si="12"/>
        <v>1514.6094460837483</v>
      </c>
      <c r="G158" s="8">
        <f t="shared" si="13"/>
        <v>1658.7803719839837</v>
      </c>
      <c r="H158" s="8">
        <f t="shared" si="14"/>
        <v>380979.39548075234</v>
      </c>
    </row>
    <row r="159" spans="1:8" x14ac:dyDescent="0.25">
      <c r="A159">
        <v>153</v>
      </c>
      <c r="B159" s="3">
        <f t="shared" si="10"/>
        <v>1666.0498056553886</v>
      </c>
      <c r="C159" s="3">
        <f t="shared" si="11"/>
        <v>1307.3400124123434</v>
      </c>
      <c r="E159" s="9">
        <v>152</v>
      </c>
      <c r="F159" s="8">
        <f t="shared" si="12"/>
        <v>1508.0434404446448</v>
      </c>
      <c r="G159" s="8">
        <f t="shared" si="13"/>
        <v>1665.3463776230872</v>
      </c>
      <c r="H159" s="8">
        <f t="shared" si="14"/>
        <v>379314.04910312925</v>
      </c>
    </row>
    <row r="160" spans="1:8" x14ac:dyDescent="0.25">
      <c r="A160">
        <v>154</v>
      </c>
      <c r="B160" s="3">
        <f t="shared" si="10"/>
        <v>1660.8749181062565</v>
      </c>
      <c r="C160" s="3">
        <f t="shared" si="11"/>
        <v>1312.5148999614757</v>
      </c>
      <c r="E160" s="9">
        <v>153</v>
      </c>
      <c r="F160" s="8">
        <f t="shared" si="12"/>
        <v>1501.4514443665532</v>
      </c>
      <c r="G160" s="8">
        <f t="shared" si="13"/>
        <v>1671.9383737011788</v>
      </c>
      <c r="H160" s="8">
        <f t="shared" si="14"/>
        <v>377642.11072942807</v>
      </c>
    </row>
    <row r="161" spans="1:8" x14ac:dyDescent="0.25">
      <c r="A161">
        <v>155</v>
      </c>
      <c r="B161" s="3">
        <f t="shared" si="10"/>
        <v>1655.6795466272422</v>
      </c>
      <c r="C161" s="3">
        <f t="shared" si="11"/>
        <v>1317.7102714404898</v>
      </c>
      <c r="E161" s="9">
        <v>154</v>
      </c>
      <c r="F161" s="8">
        <f t="shared" si="12"/>
        <v>1494.8333549706529</v>
      </c>
      <c r="G161" s="8">
        <f t="shared" si="13"/>
        <v>1678.5564630970791</v>
      </c>
      <c r="H161" s="8">
        <f t="shared" si="14"/>
        <v>375963.55426633096</v>
      </c>
    </row>
    <row r="162" spans="1:8" x14ac:dyDescent="0.25">
      <c r="A162">
        <v>156</v>
      </c>
      <c r="B162" s="3">
        <f t="shared" si="10"/>
        <v>1650.4636101361232</v>
      </c>
      <c r="C162" s="3">
        <f t="shared" si="11"/>
        <v>1322.9262079316086</v>
      </c>
      <c r="E162" s="9">
        <v>155</v>
      </c>
      <c r="F162" s="8">
        <f t="shared" si="12"/>
        <v>1488.1890689708935</v>
      </c>
      <c r="G162" s="8">
        <f t="shared" si="13"/>
        <v>1685.2007490968385</v>
      </c>
      <c r="H162" s="8">
        <f t="shared" si="14"/>
        <v>374278.35351723415</v>
      </c>
    </row>
    <row r="163" spans="1:8" x14ac:dyDescent="0.25">
      <c r="A163">
        <v>157</v>
      </c>
      <c r="B163" s="3">
        <f t="shared" si="10"/>
        <v>1645.2270272297276</v>
      </c>
      <c r="C163" s="3">
        <f t="shared" si="11"/>
        <v>1328.1627908380044</v>
      </c>
      <c r="E163" s="9">
        <v>156</v>
      </c>
      <c r="F163" s="8">
        <f t="shared" si="12"/>
        <v>1481.5184826723853</v>
      </c>
      <c r="G163" s="8">
        <f t="shared" si="13"/>
        <v>1691.8713353953467</v>
      </c>
      <c r="H163" s="8">
        <f t="shared" si="14"/>
        <v>372586.48218183883</v>
      </c>
    </row>
    <row r="164" spans="1:8" x14ac:dyDescent="0.25">
      <c r="A164">
        <v>158</v>
      </c>
      <c r="B164" s="3">
        <f t="shared" si="10"/>
        <v>1639.9697161826605</v>
      </c>
      <c r="C164" s="3">
        <f t="shared" si="11"/>
        <v>1333.4201018850715</v>
      </c>
      <c r="E164" s="9">
        <v>157</v>
      </c>
      <c r="F164" s="8">
        <f t="shared" si="12"/>
        <v>1474.8214919697787</v>
      </c>
      <c r="G164" s="8">
        <f t="shared" si="13"/>
        <v>1698.5683260979533</v>
      </c>
      <c r="H164" s="8">
        <f t="shared" si="14"/>
        <v>370887.91385574086</v>
      </c>
    </row>
    <row r="165" spans="1:8" x14ac:dyDescent="0.25">
      <c r="A165">
        <v>159</v>
      </c>
      <c r="B165" s="3">
        <f t="shared" si="10"/>
        <v>1634.6915949460322</v>
      </c>
      <c r="C165" s="3">
        <f t="shared" si="11"/>
        <v>1338.6982231216998</v>
      </c>
      <c r="E165" s="9">
        <v>158</v>
      </c>
      <c r="F165" s="8">
        <f t="shared" si="12"/>
        <v>1468.0979923456409</v>
      </c>
      <c r="G165" s="8">
        <f t="shared" si="13"/>
        <v>1705.2918257220911</v>
      </c>
      <c r="H165" s="8">
        <f t="shared" si="14"/>
        <v>369182.62203001877</v>
      </c>
    </row>
    <row r="166" spans="1:8" x14ac:dyDescent="0.25">
      <c r="A166">
        <v>160</v>
      </c>
      <c r="B166" s="3">
        <f t="shared" si="10"/>
        <v>1629.3925811461754</v>
      </c>
      <c r="C166" s="3">
        <f t="shared" si="11"/>
        <v>1343.9972369215566</v>
      </c>
      <c r="E166" s="9">
        <v>159</v>
      </c>
      <c r="F166" s="8">
        <f t="shared" si="12"/>
        <v>1461.3478788688244</v>
      </c>
      <c r="G166" s="8">
        <f t="shared" si="13"/>
        <v>1712.0419391989076</v>
      </c>
      <c r="H166" s="8">
        <f t="shared" si="14"/>
        <v>367470.58009081986</v>
      </c>
    </row>
    <row r="167" spans="1:8" x14ac:dyDescent="0.25">
      <c r="A167">
        <v>161</v>
      </c>
      <c r="B167" s="3">
        <f t="shared" si="10"/>
        <v>1624.0725920833611</v>
      </c>
      <c r="C167" s="3">
        <f t="shared" si="11"/>
        <v>1349.3172259843709</v>
      </c>
      <c r="E167" s="9">
        <v>160</v>
      </c>
      <c r="F167" s="8">
        <f t="shared" si="12"/>
        <v>1454.5710461928286</v>
      </c>
      <c r="G167" s="8">
        <f t="shared" si="13"/>
        <v>1718.8187718749034</v>
      </c>
      <c r="H167" s="8">
        <f t="shared" si="14"/>
        <v>365751.76131894498</v>
      </c>
    </row>
    <row r="168" spans="1:8" x14ac:dyDescent="0.25">
      <c r="A168">
        <v>162</v>
      </c>
      <c r="B168" s="3">
        <f t="shared" si="10"/>
        <v>1618.7315447305061</v>
      </c>
      <c r="C168" s="3">
        <f t="shared" si="11"/>
        <v>1354.6582733372261</v>
      </c>
      <c r="E168" s="9">
        <v>161</v>
      </c>
      <c r="F168" s="8">
        <f t="shared" si="12"/>
        <v>1447.7673885541572</v>
      </c>
      <c r="G168" s="8">
        <f t="shared" si="13"/>
        <v>1725.6224295135748</v>
      </c>
      <c r="H168" s="8">
        <f t="shared" si="14"/>
        <v>364026.13888943143</v>
      </c>
    </row>
    <row r="169" spans="1:8" x14ac:dyDescent="0.25">
      <c r="A169">
        <v>163</v>
      </c>
      <c r="B169" s="3">
        <f t="shared" si="10"/>
        <v>1613.3693557318798</v>
      </c>
      <c r="C169" s="3">
        <f t="shared" si="11"/>
        <v>1360.0204623358525</v>
      </c>
      <c r="E169" s="9">
        <v>162</v>
      </c>
      <c r="F169" s="8">
        <f t="shared" si="12"/>
        <v>1440.9367997706661</v>
      </c>
      <c r="G169" s="8">
        <f t="shared" si="13"/>
        <v>1732.4530182970659</v>
      </c>
      <c r="H169" s="8">
        <f t="shared" si="14"/>
        <v>362293.68587113434</v>
      </c>
    </row>
    <row r="170" spans="1:8" x14ac:dyDescent="0.25">
      <c r="A170">
        <v>164</v>
      </c>
      <c r="B170" s="3">
        <f t="shared" si="10"/>
        <v>1607.9859414018003</v>
      </c>
      <c r="C170" s="3">
        <f t="shared" si="11"/>
        <v>1365.4038766659319</v>
      </c>
      <c r="E170" s="9">
        <v>163</v>
      </c>
      <c r="F170" s="8">
        <f t="shared" si="12"/>
        <v>1434.0791732399068</v>
      </c>
      <c r="G170" s="8">
        <f t="shared" si="13"/>
        <v>1739.3106448278252</v>
      </c>
      <c r="H170" s="8">
        <f t="shared" si="14"/>
        <v>360554.3752263065</v>
      </c>
    </row>
    <row r="171" spans="1:8" x14ac:dyDescent="0.25">
      <c r="A171">
        <v>165</v>
      </c>
      <c r="B171" s="3">
        <f t="shared" si="10"/>
        <v>1602.5812177233304</v>
      </c>
      <c r="C171" s="3">
        <f t="shared" si="11"/>
        <v>1370.8086003444012</v>
      </c>
      <c r="E171" s="9">
        <v>164</v>
      </c>
      <c r="F171" s="8">
        <f t="shared" si="12"/>
        <v>1427.1944019374632</v>
      </c>
      <c r="G171" s="8">
        <f t="shared" si="13"/>
        <v>1746.1954161302688</v>
      </c>
      <c r="H171" s="8">
        <f t="shared" si="14"/>
        <v>358808.17981017625</v>
      </c>
    </row>
    <row r="172" spans="1:8" x14ac:dyDescent="0.25">
      <c r="A172">
        <v>166</v>
      </c>
      <c r="B172" s="3">
        <f t="shared" si="10"/>
        <v>1597.1551003469679</v>
      </c>
      <c r="C172" s="3">
        <f t="shared" si="11"/>
        <v>1376.2347177207644</v>
      </c>
      <c r="E172" s="9">
        <v>165</v>
      </c>
      <c r="F172" s="8">
        <f t="shared" si="12"/>
        <v>1420.2823784152808</v>
      </c>
      <c r="G172" s="8">
        <f t="shared" si="13"/>
        <v>1753.1074396524511</v>
      </c>
      <c r="H172" s="8">
        <f t="shared" si="14"/>
        <v>357055.07237052382</v>
      </c>
    </row>
    <row r="173" spans="1:8" x14ac:dyDescent="0.25">
      <c r="A173">
        <v>167</v>
      </c>
      <c r="B173" s="3">
        <f t="shared" si="10"/>
        <v>1591.7075045893228</v>
      </c>
      <c r="C173" s="3">
        <f t="shared" si="11"/>
        <v>1381.6823134784092</v>
      </c>
      <c r="E173" s="9">
        <v>166</v>
      </c>
      <c r="F173" s="8">
        <f t="shared" si="12"/>
        <v>1413.3429947999903</v>
      </c>
      <c r="G173" s="8">
        <f t="shared" si="13"/>
        <v>1760.0468232677417</v>
      </c>
      <c r="H173" s="8">
        <f t="shared" si="14"/>
        <v>355295.02554725605</v>
      </c>
    </row>
    <row r="174" spans="1:8" x14ac:dyDescent="0.25">
      <c r="A174">
        <v>168</v>
      </c>
      <c r="B174" s="3">
        <f t="shared" si="10"/>
        <v>1586.238345431804</v>
      </c>
      <c r="C174" s="3">
        <f t="shared" si="11"/>
        <v>1387.151472635928</v>
      </c>
      <c r="E174" s="9">
        <v>167</v>
      </c>
      <c r="F174" s="8">
        <f t="shared" si="12"/>
        <v>1406.376142791222</v>
      </c>
      <c r="G174" s="8">
        <f t="shared" si="13"/>
        <v>1767.01367527651</v>
      </c>
      <c r="H174" s="8">
        <f t="shared" si="14"/>
        <v>353528.01187197957</v>
      </c>
    </row>
    <row r="175" spans="1:8" x14ac:dyDescent="0.25">
      <c r="A175">
        <v>169</v>
      </c>
      <c r="B175" s="3">
        <f t="shared" si="10"/>
        <v>1580.7475375192871</v>
      </c>
      <c r="C175" s="3">
        <f t="shared" si="11"/>
        <v>1392.6422805484449</v>
      </c>
      <c r="E175" s="9">
        <v>168</v>
      </c>
      <c r="F175" s="8">
        <f t="shared" si="12"/>
        <v>1399.3817136599191</v>
      </c>
      <c r="G175" s="8">
        <f t="shared" si="13"/>
        <v>1774.0081044078129</v>
      </c>
      <c r="H175" s="8">
        <f t="shared" si="14"/>
        <v>351754.00376757176</v>
      </c>
    </row>
    <row r="176" spans="1:8" x14ac:dyDescent="0.25">
      <c r="A176">
        <v>170</v>
      </c>
      <c r="B176" s="3">
        <f t="shared" si="10"/>
        <v>1575.2349951587828</v>
      </c>
      <c r="C176" s="3">
        <f t="shared" si="11"/>
        <v>1398.1548229089492</v>
      </c>
      <c r="E176" s="9">
        <v>169</v>
      </c>
      <c r="F176" s="8">
        <f t="shared" si="12"/>
        <v>1392.3595982466384</v>
      </c>
      <c r="G176" s="8">
        <f t="shared" si="13"/>
        <v>1781.0302198210936</v>
      </c>
      <c r="H176" s="8">
        <f t="shared" si="14"/>
        <v>349972.97354775068</v>
      </c>
    </row>
    <row r="177" spans="1:8" x14ac:dyDescent="0.25">
      <c r="A177">
        <v>171</v>
      </c>
      <c r="B177" s="3">
        <f t="shared" si="10"/>
        <v>1569.7006323181015</v>
      </c>
      <c r="C177" s="3">
        <f t="shared" si="11"/>
        <v>1403.6891857496307</v>
      </c>
      <c r="E177" s="9">
        <v>170</v>
      </c>
      <c r="F177" s="8">
        <f t="shared" si="12"/>
        <v>1385.3096869598464</v>
      </c>
      <c r="G177" s="8">
        <f t="shared" si="13"/>
        <v>1788.0801311078856</v>
      </c>
      <c r="H177" s="8">
        <f t="shared" si="14"/>
        <v>348184.89341664279</v>
      </c>
    </row>
    <row r="178" spans="1:8" x14ac:dyDescent="0.25">
      <c r="A178">
        <v>172</v>
      </c>
      <c r="B178" s="3">
        <f t="shared" si="10"/>
        <v>1564.1443626245093</v>
      </c>
      <c r="C178" s="3">
        <f t="shared" si="11"/>
        <v>1409.2454554432227</v>
      </c>
      <c r="E178" s="9">
        <v>171</v>
      </c>
      <c r="F178" s="8">
        <f t="shared" si="12"/>
        <v>1378.2318697742112</v>
      </c>
      <c r="G178" s="8">
        <f t="shared" si="13"/>
        <v>1795.1579482935208</v>
      </c>
      <c r="H178" s="8">
        <f t="shared" si="14"/>
        <v>346389.73546834924</v>
      </c>
    </row>
    <row r="179" spans="1:8" x14ac:dyDescent="0.25">
      <c r="A179">
        <v>173</v>
      </c>
      <c r="B179" s="3">
        <f t="shared" si="10"/>
        <v>1558.5660993633794</v>
      </c>
      <c r="C179" s="3">
        <f t="shared" si="11"/>
        <v>1414.8237187043521</v>
      </c>
      <c r="E179" s="9">
        <v>172</v>
      </c>
      <c r="F179" s="8">
        <f t="shared" si="12"/>
        <v>1371.1260362288824</v>
      </c>
      <c r="G179" s="8">
        <f t="shared" si="13"/>
        <v>1802.2637818388496</v>
      </c>
      <c r="H179" s="8">
        <f t="shared" si="14"/>
        <v>344587.47168651037</v>
      </c>
    </row>
    <row r="180" spans="1:8" x14ac:dyDescent="0.25">
      <c r="A180">
        <v>174</v>
      </c>
      <c r="B180" s="3">
        <f t="shared" si="10"/>
        <v>1552.9657554768419</v>
      </c>
      <c r="C180" s="3">
        <f t="shared" si="11"/>
        <v>1420.4240625908903</v>
      </c>
      <c r="E180" s="9">
        <v>173</v>
      </c>
      <c r="F180" s="8">
        <f t="shared" si="12"/>
        <v>1363.9920754257703</v>
      </c>
      <c r="G180" s="8">
        <f t="shared" si="13"/>
        <v>1809.3977426419617</v>
      </c>
      <c r="H180" s="8">
        <f t="shared" si="14"/>
        <v>342778.0739438684</v>
      </c>
    </row>
    <row r="181" spans="1:8" x14ac:dyDescent="0.25">
      <c r="A181">
        <v>175</v>
      </c>
      <c r="B181" s="3">
        <f t="shared" si="10"/>
        <v>1547.3432435624195</v>
      </c>
      <c r="C181" s="3">
        <f t="shared" si="11"/>
        <v>1426.0465745053125</v>
      </c>
      <c r="E181" s="9">
        <v>174</v>
      </c>
      <c r="F181" s="8">
        <f t="shared" si="12"/>
        <v>1356.8298760278124</v>
      </c>
      <c r="G181" s="8">
        <f t="shared" si="13"/>
        <v>1816.5599420399196</v>
      </c>
      <c r="H181" s="8">
        <f t="shared" si="14"/>
        <v>340961.5140018285</v>
      </c>
    </row>
    <row r="182" spans="1:8" x14ac:dyDescent="0.25">
      <c r="A182">
        <v>176</v>
      </c>
      <c r="B182" s="3">
        <f t="shared" si="10"/>
        <v>1541.6984758716692</v>
      </c>
      <c r="C182" s="3">
        <f t="shared" si="11"/>
        <v>1431.6913421960628</v>
      </c>
      <c r="E182" s="9">
        <v>175</v>
      </c>
      <c r="F182" s="8">
        <f t="shared" si="12"/>
        <v>1349.6393262572378</v>
      </c>
      <c r="G182" s="8">
        <f t="shared" si="13"/>
        <v>1823.7504918104942</v>
      </c>
      <c r="H182" s="8">
        <f t="shared" si="14"/>
        <v>339137.76351001801</v>
      </c>
    </row>
    <row r="183" spans="1:8" x14ac:dyDescent="0.25">
      <c r="A183">
        <v>177</v>
      </c>
      <c r="B183" s="3">
        <f t="shared" si="10"/>
        <v>1536.0313643088095</v>
      </c>
      <c r="C183" s="3">
        <f t="shared" si="11"/>
        <v>1437.3584537589222</v>
      </c>
      <c r="E183" s="9">
        <v>176</v>
      </c>
      <c r="F183" s="8">
        <f t="shared" si="12"/>
        <v>1342.4203138938212</v>
      </c>
      <c r="G183" s="8">
        <f t="shared" si="13"/>
        <v>1830.9695041739108</v>
      </c>
      <c r="H183" s="8">
        <f t="shared" si="14"/>
        <v>337306.7940058441</v>
      </c>
    </row>
    <row r="184" spans="1:8" x14ac:dyDescent="0.25">
      <c r="A184">
        <v>178</v>
      </c>
      <c r="B184" s="3">
        <f t="shared" si="10"/>
        <v>1530.3418204293475</v>
      </c>
      <c r="C184" s="3">
        <f t="shared" si="11"/>
        <v>1443.0479976383847</v>
      </c>
      <c r="E184" s="9">
        <v>177</v>
      </c>
      <c r="F184" s="8">
        <f t="shared" si="12"/>
        <v>1335.1727262731329</v>
      </c>
      <c r="G184" s="8">
        <f t="shared" si="13"/>
        <v>1838.2170917945991</v>
      </c>
      <c r="H184" s="8">
        <f t="shared" si="14"/>
        <v>335468.57691404951</v>
      </c>
    </row>
    <row r="185" spans="1:8" x14ac:dyDescent="0.25">
      <c r="A185">
        <v>179</v>
      </c>
      <c r="B185" s="3">
        <f t="shared" si="10"/>
        <v>1524.6297554386956</v>
      </c>
      <c r="C185" s="3">
        <f t="shared" si="11"/>
        <v>1448.7600626290366</v>
      </c>
      <c r="E185" s="9">
        <v>178</v>
      </c>
      <c r="F185" s="8">
        <f t="shared" si="12"/>
        <v>1327.8964502847793</v>
      </c>
      <c r="G185" s="8">
        <f t="shared" si="13"/>
        <v>1845.4933677829526</v>
      </c>
      <c r="H185" s="8">
        <f t="shared" si="14"/>
        <v>333623.08354626654</v>
      </c>
    </row>
    <row r="186" spans="1:8" x14ac:dyDescent="0.25">
      <c r="A186">
        <v>180</v>
      </c>
      <c r="B186" s="3">
        <f t="shared" si="10"/>
        <v>1518.8950801907888</v>
      </c>
      <c r="C186" s="3">
        <f t="shared" si="11"/>
        <v>1454.4947378769432</v>
      </c>
      <c r="E186" s="9">
        <v>179</v>
      </c>
      <c r="F186" s="8">
        <f t="shared" si="12"/>
        <v>1320.5913723706383</v>
      </c>
      <c r="G186" s="8">
        <f t="shared" si="13"/>
        <v>1852.7984456970937</v>
      </c>
      <c r="H186" s="8">
        <f t="shared" si="14"/>
        <v>331770.28510056942</v>
      </c>
    </row>
    <row r="187" spans="1:8" x14ac:dyDescent="0.25">
      <c r="A187">
        <v>181</v>
      </c>
      <c r="B187" s="3">
        <f t="shared" si="10"/>
        <v>1513.1377051866925</v>
      </c>
      <c r="C187" s="3">
        <f t="shared" si="11"/>
        <v>1460.2521128810395</v>
      </c>
      <c r="E187" s="9">
        <v>180</v>
      </c>
      <c r="F187" s="8">
        <f t="shared" si="12"/>
        <v>1313.2573785230873</v>
      </c>
      <c r="G187" s="8">
        <f t="shared" si="13"/>
        <v>1860.1324395446447</v>
      </c>
      <c r="H187" s="8">
        <f t="shared" si="14"/>
        <v>329910.15266102477</v>
      </c>
    </row>
    <row r="188" spans="1:8" x14ac:dyDescent="0.25">
      <c r="A188">
        <v>182</v>
      </c>
      <c r="B188" s="3">
        <f t="shared" si="10"/>
        <v>1507.3575405732054</v>
      </c>
      <c r="C188" s="3">
        <f t="shared" si="11"/>
        <v>1466.0322774945266</v>
      </c>
      <c r="E188" s="9">
        <v>181</v>
      </c>
      <c r="F188" s="8">
        <f t="shared" si="12"/>
        <v>1305.894354283223</v>
      </c>
      <c r="G188" s="8">
        <f t="shared" si="13"/>
        <v>1867.495463784509</v>
      </c>
      <c r="H188" s="8">
        <f t="shared" si="14"/>
        <v>328042.65719724027</v>
      </c>
    </row>
    <row r="189" spans="1:8" x14ac:dyDescent="0.25">
      <c r="A189">
        <v>183</v>
      </c>
      <c r="B189" s="3">
        <f t="shared" si="10"/>
        <v>1501.554496141456</v>
      </c>
      <c r="C189" s="3">
        <f t="shared" si="11"/>
        <v>1471.835321926276</v>
      </c>
      <c r="E189" s="9">
        <v>182</v>
      </c>
      <c r="F189" s="8">
        <f t="shared" si="12"/>
        <v>1298.502184739076</v>
      </c>
      <c r="G189" s="8">
        <f t="shared" si="13"/>
        <v>1874.887633328656</v>
      </c>
      <c r="H189" s="8">
        <f t="shared" si="14"/>
        <v>326167.7695639116</v>
      </c>
    </row>
    <row r="190" spans="1:8" x14ac:dyDescent="0.25">
      <c r="A190">
        <v>184</v>
      </c>
      <c r="B190" s="3">
        <f t="shared" si="10"/>
        <v>1495.7284813254978</v>
      </c>
      <c r="C190" s="3">
        <f t="shared" si="11"/>
        <v>1477.6613367422342</v>
      </c>
      <c r="E190" s="9">
        <v>183</v>
      </c>
      <c r="F190" s="8">
        <f t="shared" si="12"/>
        <v>1291.0807545238167</v>
      </c>
      <c r="G190" s="8">
        <f t="shared" si="13"/>
        <v>1882.3090635439153</v>
      </c>
      <c r="H190" s="8">
        <f t="shared" si="14"/>
        <v>324285.46050036768</v>
      </c>
    </row>
    <row r="191" spans="1:8" x14ac:dyDescent="0.25">
      <c r="A191">
        <v>185</v>
      </c>
      <c r="B191" s="3">
        <f t="shared" si="10"/>
        <v>1489.8794052008934</v>
      </c>
      <c r="C191" s="3">
        <f t="shared" si="11"/>
        <v>1483.5104128668388</v>
      </c>
      <c r="E191" s="9">
        <v>184</v>
      </c>
      <c r="F191" s="8">
        <f t="shared" si="12"/>
        <v>1283.6299478139554</v>
      </c>
      <c r="G191" s="8">
        <f t="shared" si="13"/>
        <v>1889.7598702537766</v>
      </c>
      <c r="H191" s="8">
        <f t="shared" si="14"/>
        <v>322395.70063011389</v>
      </c>
    </row>
    <row r="192" spans="1:8" x14ac:dyDescent="0.25">
      <c r="A192">
        <v>186</v>
      </c>
      <c r="B192" s="3">
        <f t="shared" si="10"/>
        <v>1484.0071764832951</v>
      </c>
      <c r="C192" s="3">
        <f t="shared" si="11"/>
        <v>1489.3826415844367</v>
      </c>
      <c r="E192" s="9">
        <v>185</v>
      </c>
      <c r="F192" s="8">
        <f t="shared" si="12"/>
        <v>1276.1496483275341</v>
      </c>
      <c r="G192" s="8">
        <f t="shared" si="13"/>
        <v>1897.2401697401979</v>
      </c>
      <c r="H192" s="8">
        <f t="shared" si="14"/>
        <v>320498.46046037367</v>
      </c>
    </row>
    <row r="193" spans="1:8" x14ac:dyDescent="0.25">
      <c r="A193">
        <v>187</v>
      </c>
      <c r="B193" s="3">
        <f t="shared" si="10"/>
        <v>1478.1117035270236</v>
      </c>
      <c r="C193" s="3">
        <f t="shared" si="11"/>
        <v>1495.2781145407087</v>
      </c>
      <c r="E193" s="9">
        <v>186</v>
      </c>
      <c r="F193" s="8">
        <f t="shared" si="12"/>
        <v>1268.6397393223124</v>
      </c>
      <c r="G193" s="8">
        <f t="shared" si="13"/>
        <v>1904.7500787454196</v>
      </c>
      <c r="H193" s="8">
        <f t="shared" si="14"/>
        <v>318593.71038162825</v>
      </c>
    </row>
    <row r="194" spans="1:8" x14ac:dyDescent="0.25">
      <c r="A194">
        <v>188</v>
      </c>
      <c r="B194" s="3">
        <f t="shared" si="10"/>
        <v>1472.192894323633</v>
      </c>
      <c r="C194" s="3">
        <f t="shared" si="11"/>
        <v>1501.1969237440987</v>
      </c>
      <c r="E194" s="9">
        <v>187</v>
      </c>
      <c r="F194" s="8">
        <f t="shared" si="12"/>
        <v>1261.1001035939451</v>
      </c>
      <c r="G194" s="8">
        <f t="shared" si="13"/>
        <v>1912.2897144737869</v>
      </c>
      <c r="H194" s="8">
        <f t="shared" si="14"/>
        <v>316681.42066715448</v>
      </c>
    </row>
    <row r="195" spans="1:8" x14ac:dyDescent="0.25">
      <c r="A195">
        <v>189</v>
      </c>
      <c r="B195" s="3">
        <f t="shared" si="10"/>
        <v>1466.2506565004794</v>
      </c>
      <c r="C195" s="3">
        <f t="shared" si="11"/>
        <v>1507.1391615672526</v>
      </c>
      <c r="E195" s="9">
        <v>188</v>
      </c>
      <c r="F195" s="8">
        <f t="shared" si="12"/>
        <v>1253.5306234741531</v>
      </c>
      <c r="G195" s="8">
        <f t="shared" si="13"/>
        <v>1919.8591945935789</v>
      </c>
      <c r="H195" s="8">
        <f t="shared" si="14"/>
        <v>314761.56147256092</v>
      </c>
    </row>
    <row r="196" spans="1:8" x14ac:dyDescent="0.25">
      <c r="A196">
        <v>190</v>
      </c>
      <c r="B196" s="3">
        <f t="shared" si="10"/>
        <v>1460.2848973192756</v>
      </c>
      <c r="C196" s="3">
        <f t="shared" si="11"/>
        <v>1513.1049207484564</v>
      </c>
      <c r="E196" s="9">
        <v>189</v>
      </c>
      <c r="F196" s="8">
        <f t="shared" si="12"/>
        <v>1245.9311808288869</v>
      </c>
      <c r="G196" s="8">
        <f t="shared" si="13"/>
        <v>1927.4586372388451</v>
      </c>
      <c r="H196" s="8">
        <f t="shared" si="14"/>
        <v>312834.10283532209</v>
      </c>
    </row>
    <row r="197" spans="1:8" x14ac:dyDescent="0.25">
      <c r="A197">
        <v>191</v>
      </c>
      <c r="B197" s="3">
        <f t="shared" si="10"/>
        <v>1454.2955236746461</v>
      </c>
      <c r="C197" s="3">
        <f t="shared" si="11"/>
        <v>1519.0942943930856</v>
      </c>
      <c r="E197" s="9">
        <v>190</v>
      </c>
      <c r="F197" s="8">
        <f t="shared" si="12"/>
        <v>1238.3016570564832</v>
      </c>
      <c r="G197" s="8">
        <f t="shared" si="13"/>
        <v>1935.0881610112488</v>
      </c>
      <c r="H197" s="8">
        <f t="shared" si="14"/>
        <v>310899.01467431086</v>
      </c>
    </row>
    <row r="198" spans="1:8" x14ac:dyDescent="0.25">
      <c r="A198">
        <v>192</v>
      </c>
      <c r="B198" s="3">
        <f t="shared" si="10"/>
        <v>1448.282442092674</v>
      </c>
      <c r="C198" s="3">
        <f t="shared" si="11"/>
        <v>1525.1073759750584</v>
      </c>
      <c r="E198" s="9">
        <v>191</v>
      </c>
      <c r="F198" s="8">
        <f t="shared" si="12"/>
        <v>1230.6419330858139</v>
      </c>
      <c r="G198" s="8">
        <f t="shared" si="13"/>
        <v>1942.7478849819181</v>
      </c>
      <c r="H198" s="8">
        <f t="shared" si="14"/>
        <v>308956.26678932895</v>
      </c>
    </row>
    <row r="199" spans="1:8" x14ac:dyDescent="0.25">
      <c r="A199">
        <v>193</v>
      </c>
      <c r="B199" s="3">
        <f t="shared" si="10"/>
        <v>1442.2455587294392</v>
      </c>
      <c r="C199" s="3">
        <f t="shared" si="11"/>
        <v>1531.1442593382926</v>
      </c>
      <c r="E199" s="9">
        <v>192</v>
      </c>
      <c r="F199" s="8">
        <f t="shared" si="12"/>
        <v>1222.9518893744271</v>
      </c>
      <c r="G199" s="8">
        <f t="shared" si="13"/>
        <v>1950.4379286933049</v>
      </c>
      <c r="H199" s="8">
        <f t="shared" si="14"/>
        <v>307005.82886063564</v>
      </c>
    </row>
    <row r="200" spans="1:8" x14ac:dyDescent="0.25">
      <c r="A200">
        <v>194</v>
      </c>
      <c r="B200" s="3">
        <f t="shared" ref="B200:B263" si="15">-IPMT($B$1/$B$2,A200,$E$1,$E$2)</f>
        <v>1436.1847793695586</v>
      </c>
      <c r="C200" s="3">
        <f t="shared" ref="C200:C263" si="16">-PPMT($B$1/$B$2,A200,$E$1,$E$2)</f>
        <v>1537.2050386981734</v>
      </c>
      <c r="E200" s="9">
        <v>193</v>
      </c>
      <c r="F200" s="8">
        <f t="shared" si="12"/>
        <v>1215.2314059066828</v>
      </c>
      <c r="G200" s="8">
        <f t="shared" si="13"/>
        <v>1958.1584121610492</v>
      </c>
      <c r="H200" s="8">
        <f t="shared" si="14"/>
        <v>305047.67044847459</v>
      </c>
    </row>
    <row r="201" spans="1:8" x14ac:dyDescent="0.25">
      <c r="A201">
        <v>195</v>
      </c>
      <c r="B201" s="3">
        <f t="shared" si="15"/>
        <v>1430.100009424712</v>
      </c>
      <c r="C201" s="3">
        <f t="shared" si="16"/>
        <v>1543.2898086430205</v>
      </c>
      <c r="E201" s="9">
        <v>194</v>
      </c>
      <c r="F201" s="8">
        <f t="shared" ref="F201:F264" si="17">H200*$B$1/12</f>
        <v>1207.4803621918786</v>
      </c>
      <c r="G201" s="8">
        <f t="shared" ref="G201:G264" si="18">$H$1-F201+$H$2</f>
        <v>1965.9094558758534</v>
      </c>
      <c r="H201" s="8">
        <f t="shared" ref="H201:H264" si="19">H200-G201</f>
        <v>303081.76099259872</v>
      </c>
    </row>
    <row r="202" spans="1:8" x14ac:dyDescent="0.25">
      <c r="A202">
        <v>196</v>
      </c>
      <c r="B202" s="3">
        <f t="shared" si="15"/>
        <v>1423.9911539321661</v>
      </c>
      <c r="C202" s="3">
        <f t="shared" si="16"/>
        <v>1549.3986641355655</v>
      </c>
      <c r="E202" s="9">
        <v>195</v>
      </c>
      <c r="F202" s="8">
        <f t="shared" si="17"/>
        <v>1199.6986372623699</v>
      </c>
      <c r="G202" s="8">
        <f t="shared" si="18"/>
        <v>1973.6911808053621</v>
      </c>
      <c r="H202" s="8">
        <f t="shared" si="19"/>
        <v>301108.06981179334</v>
      </c>
    </row>
    <row r="203" spans="1:8" x14ac:dyDescent="0.25">
      <c r="A203">
        <v>197</v>
      </c>
      <c r="B203" s="3">
        <f t="shared" si="15"/>
        <v>1417.8581175532963</v>
      </c>
      <c r="C203" s="3">
        <f t="shared" si="16"/>
        <v>1555.5317005144359</v>
      </c>
      <c r="E203" s="9">
        <v>196</v>
      </c>
      <c r="F203" s="8">
        <f t="shared" si="17"/>
        <v>1191.8861096716821</v>
      </c>
      <c r="G203" s="8">
        <f t="shared" si="18"/>
        <v>1981.5037083960499</v>
      </c>
      <c r="H203" s="8">
        <f t="shared" si="19"/>
        <v>299126.56610339729</v>
      </c>
    </row>
    <row r="204" spans="1:8" x14ac:dyDescent="0.25">
      <c r="A204">
        <v>198</v>
      </c>
      <c r="B204" s="3">
        <f t="shared" si="15"/>
        <v>1411.7008045720931</v>
      </c>
      <c r="C204" s="3">
        <f t="shared" si="16"/>
        <v>1561.6890134956386</v>
      </c>
      <c r="E204" s="9">
        <v>197</v>
      </c>
      <c r="F204" s="8">
        <f t="shared" si="17"/>
        <v>1184.0426574926144</v>
      </c>
      <c r="G204" s="8">
        <f t="shared" si="18"/>
        <v>1989.3471605751176</v>
      </c>
      <c r="H204" s="8">
        <f t="shared" si="19"/>
        <v>297137.21894282219</v>
      </c>
    </row>
    <row r="205" spans="1:8" x14ac:dyDescent="0.25">
      <c r="A205">
        <v>199</v>
      </c>
      <c r="B205" s="3">
        <f t="shared" si="15"/>
        <v>1405.5191188936733</v>
      </c>
      <c r="C205" s="3">
        <f t="shared" si="16"/>
        <v>1567.8706991740587</v>
      </c>
      <c r="E205" s="9">
        <v>198</v>
      </c>
      <c r="F205" s="8">
        <f t="shared" si="17"/>
        <v>1176.1681583153379</v>
      </c>
      <c r="G205" s="8">
        <f t="shared" si="18"/>
        <v>1997.2216597523941</v>
      </c>
      <c r="H205" s="8">
        <f t="shared" si="19"/>
        <v>295139.99728306982</v>
      </c>
    </row>
    <row r="206" spans="1:8" x14ac:dyDescent="0.25">
      <c r="A206">
        <v>200</v>
      </c>
      <c r="B206" s="3">
        <f t="shared" si="15"/>
        <v>1399.3129640427758</v>
      </c>
      <c r="C206" s="3">
        <f t="shared" si="16"/>
        <v>1574.0768540249564</v>
      </c>
      <c r="E206" s="9">
        <v>199</v>
      </c>
      <c r="F206" s="8">
        <f t="shared" si="17"/>
        <v>1168.2624892454849</v>
      </c>
      <c r="G206" s="8">
        <f t="shared" si="18"/>
        <v>2005.1273288222471</v>
      </c>
      <c r="H206" s="8">
        <f t="shared" si="19"/>
        <v>293134.86995424755</v>
      </c>
    </row>
    <row r="207" spans="1:8" x14ac:dyDescent="0.25">
      <c r="A207">
        <v>201</v>
      </c>
      <c r="B207" s="3">
        <f t="shared" si="15"/>
        <v>1393.0822431622603</v>
      </c>
      <c r="C207" s="3">
        <f t="shared" si="16"/>
        <v>1580.3075749054717</v>
      </c>
      <c r="E207" s="9">
        <v>200</v>
      </c>
      <c r="F207" s="8">
        <f t="shared" si="17"/>
        <v>1160.32552690223</v>
      </c>
      <c r="G207" s="8">
        <f t="shared" si="18"/>
        <v>2013.064291165502</v>
      </c>
      <c r="H207" s="8">
        <f t="shared" si="19"/>
        <v>291121.80566308205</v>
      </c>
    </row>
    <row r="208" spans="1:8" x14ac:dyDescent="0.25">
      <c r="A208">
        <v>202</v>
      </c>
      <c r="B208" s="3">
        <f t="shared" si="15"/>
        <v>1386.8268590115929</v>
      </c>
      <c r="C208" s="3">
        <f t="shared" si="16"/>
        <v>1586.5629590561393</v>
      </c>
      <c r="E208" s="9">
        <v>201</v>
      </c>
      <c r="F208" s="8">
        <f t="shared" si="17"/>
        <v>1152.3571474163664</v>
      </c>
      <c r="G208" s="8">
        <f t="shared" si="18"/>
        <v>2021.0326706513656</v>
      </c>
      <c r="H208" s="8">
        <f t="shared" si="19"/>
        <v>289100.77299243066</v>
      </c>
    </row>
    <row r="209" spans="1:8" x14ac:dyDescent="0.25">
      <c r="A209">
        <v>203</v>
      </c>
      <c r="B209" s="3">
        <f t="shared" si="15"/>
        <v>1380.546713965329</v>
      </c>
      <c r="C209" s="3">
        <f t="shared" si="16"/>
        <v>1592.843104102403</v>
      </c>
      <c r="E209" s="9">
        <v>202</v>
      </c>
      <c r="F209" s="8">
        <f t="shared" si="17"/>
        <v>1144.3572264283714</v>
      </c>
      <c r="G209" s="8">
        <f t="shared" si="18"/>
        <v>2029.0325916393606</v>
      </c>
      <c r="H209" s="8">
        <f t="shared" si="19"/>
        <v>287071.74040079128</v>
      </c>
    </row>
    <row r="210" spans="1:8" x14ac:dyDescent="0.25">
      <c r="A210">
        <v>204</v>
      </c>
      <c r="B210" s="3">
        <f t="shared" si="15"/>
        <v>1374.2417100115904</v>
      </c>
      <c r="C210" s="3">
        <f t="shared" si="16"/>
        <v>1599.1481080561418</v>
      </c>
      <c r="E210" s="9">
        <v>203</v>
      </c>
      <c r="F210" s="8">
        <f t="shared" si="17"/>
        <v>1136.3256390864656</v>
      </c>
      <c r="G210" s="8">
        <f t="shared" si="18"/>
        <v>2037.0641789812664</v>
      </c>
      <c r="H210" s="8">
        <f t="shared" si="19"/>
        <v>285034.67622180999</v>
      </c>
    </row>
    <row r="211" spans="1:8" x14ac:dyDescent="0.25">
      <c r="A211">
        <v>205</v>
      </c>
      <c r="B211" s="3">
        <f t="shared" si="15"/>
        <v>1367.9117487505348</v>
      </c>
      <c r="C211" s="3">
        <f t="shared" si="16"/>
        <v>1605.4780693171974</v>
      </c>
      <c r="E211" s="9">
        <v>204</v>
      </c>
      <c r="F211" s="8">
        <f t="shared" si="17"/>
        <v>1128.2622600446646</v>
      </c>
      <c r="G211" s="8">
        <f t="shared" si="18"/>
        <v>2045.1275580230674</v>
      </c>
      <c r="H211" s="8">
        <f t="shared" si="19"/>
        <v>282989.5486637869</v>
      </c>
    </row>
    <row r="212" spans="1:8" x14ac:dyDescent="0.25">
      <c r="A212">
        <v>206</v>
      </c>
      <c r="B212" s="3">
        <f t="shared" si="15"/>
        <v>1361.5567313928211</v>
      </c>
      <c r="C212" s="3">
        <f t="shared" si="16"/>
        <v>1611.8330866749113</v>
      </c>
      <c r="E212" s="9">
        <v>205</v>
      </c>
      <c r="F212" s="8">
        <f t="shared" si="17"/>
        <v>1120.1669634608231</v>
      </c>
      <c r="G212" s="8">
        <f t="shared" si="18"/>
        <v>2053.2228546069091</v>
      </c>
      <c r="H212" s="8">
        <f t="shared" si="19"/>
        <v>280936.32580917998</v>
      </c>
    </row>
    <row r="213" spans="1:8" x14ac:dyDescent="0.25">
      <c r="A213">
        <v>207</v>
      </c>
      <c r="B213" s="3">
        <f t="shared" si="15"/>
        <v>1355.176558758066</v>
      </c>
      <c r="C213" s="3">
        <f t="shared" si="16"/>
        <v>1618.213259309666</v>
      </c>
      <c r="E213" s="9">
        <v>206</v>
      </c>
      <c r="F213" s="8">
        <f t="shared" si="17"/>
        <v>1112.0396229946707</v>
      </c>
      <c r="G213" s="8">
        <f t="shared" si="18"/>
        <v>2061.3501950730615</v>
      </c>
      <c r="H213" s="8">
        <f t="shared" si="19"/>
        <v>278874.97561410692</v>
      </c>
    </row>
    <row r="214" spans="1:8" x14ac:dyDescent="0.25">
      <c r="A214">
        <v>208</v>
      </c>
      <c r="B214" s="3">
        <f t="shared" si="15"/>
        <v>1348.7711312732984</v>
      </c>
      <c r="C214" s="3">
        <f t="shared" si="16"/>
        <v>1624.6186867944334</v>
      </c>
      <c r="E214" s="9">
        <v>207</v>
      </c>
      <c r="F214" s="8">
        <f t="shared" si="17"/>
        <v>1103.88011180584</v>
      </c>
      <c r="G214" s="8">
        <f t="shared" si="18"/>
        <v>2069.509706261892</v>
      </c>
      <c r="H214" s="8">
        <f t="shared" si="19"/>
        <v>276805.46590784501</v>
      </c>
    </row>
    <row r="215" spans="1:8" x14ac:dyDescent="0.25">
      <c r="A215">
        <v>209</v>
      </c>
      <c r="B215" s="3">
        <f t="shared" si="15"/>
        <v>1342.3403489714037</v>
      </c>
      <c r="C215" s="3">
        <f t="shared" si="16"/>
        <v>1631.049469096328</v>
      </c>
      <c r="E215" s="9">
        <v>208</v>
      </c>
      <c r="F215" s="8">
        <f t="shared" si="17"/>
        <v>1095.6883025518866</v>
      </c>
      <c r="G215" s="8">
        <f t="shared" si="18"/>
        <v>2077.7015155158451</v>
      </c>
      <c r="H215" s="8">
        <f t="shared" si="19"/>
        <v>274727.76439232915</v>
      </c>
    </row>
    <row r="216" spans="1:8" x14ac:dyDescent="0.25">
      <c r="A216">
        <v>210</v>
      </c>
      <c r="B216" s="3">
        <f t="shared" si="15"/>
        <v>1335.8841114895645</v>
      </c>
      <c r="C216" s="3">
        <f t="shared" si="16"/>
        <v>1637.5057065781677</v>
      </c>
      <c r="E216" s="9">
        <v>209</v>
      </c>
      <c r="F216" s="8">
        <f t="shared" si="17"/>
        <v>1087.464067386303</v>
      </c>
      <c r="G216" s="8">
        <f t="shared" si="18"/>
        <v>2085.9257506814292</v>
      </c>
      <c r="H216" s="8">
        <f t="shared" si="19"/>
        <v>272641.83864164772</v>
      </c>
    </row>
    <row r="217" spans="1:8" x14ac:dyDescent="0.25">
      <c r="A217">
        <v>211</v>
      </c>
      <c r="B217" s="3">
        <f t="shared" si="15"/>
        <v>1329.4023180676925</v>
      </c>
      <c r="C217" s="3">
        <f t="shared" si="16"/>
        <v>1643.9875000000397</v>
      </c>
      <c r="E217" s="9">
        <v>210</v>
      </c>
      <c r="F217" s="8">
        <f t="shared" si="17"/>
        <v>1079.2072779565221</v>
      </c>
      <c r="G217" s="8">
        <f t="shared" si="18"/>
        <v>2094.1825401112101</v>
      </c>
      <c r="H217" s="8">
        <f t="shared" si="19"/>
        <v>270547.65610153653</v>
      </c>
    </row>
    <row r="218" spans="1:8" x14ac:dyDescent="0.25">
      <c r="A218">
        <v>212</v>
      </c>
      <c r="B218" s="3">
        <f t="shared" si="15"/>
        <v>1322.8948675468589</v>
      </c>
      <c r="C218" s="3">
        <f t="shared" si="16"/>
        <v>1650.4949505208731</v>
      </c>
      <c r="E218" s="9">
        <v>211</v>
      </c>
      <c r="F218" s="8">
        <f t="shared" si="17"/>
        <v>1070.9178054019155</v>
      </c>
      <c r="G218" s="8">
        <f t="shared" si="18"/>
        <v>2102.4720126658167</v>
      </c>
      <c r="H218" s="8">
        <f t="shared" si="19"/>
        <v>268445.18408887071</v>
      </c>
    </row>
    <row r="219" spans="1:8" x14ac:dyDescent="0.25">
      <c r="A219">
        <v>213</v>
      </c>
      <c r="B219" s="3">
        <f t="shared" si="15"/>
        <v>1316.3616583677137</v>
      </c>
      <c r="C219" s="3">
        <f t="shared" si="16"/>
        <v>1657.0281597000185</v>
      </c>
      <c r="E219" s="9">
        <v>212</v>
      </c>
      <c r="F219" s="8">
        <f t="shared" si="17"/>
        <v>1062.5955203517799</v>
      </c>
      <c r="G219" s="8">
        <f t="shared" si="18"/>
        <v>2110.7942977159519</v>
      </c>
      <c r="H219" s="8">
        <f t="shared" si="19"/>
        <v>266334.38979115477</v>
      </c>
    </row>
    <row r="220" spans="1:8" x14ac:dyDescent="0.25">
      <c r="A220">
        <v>214</v>
      </c>
      <c r="B220" s="3">
        <f t="shared" si="15"/>
        <v>1309.802588568901</v>
      </c>
      <c r="C220" s="3">
        <f t="shared" si="16"/>
        <v>1663.587229498831</v>
      </c>
      <c r="E220" s="9">
        <v>213</v>
      </c>
      <c r="F220" s="8">
        <f t="shared" si="17"/>
        <v>1054.240292923321</v>
      </c>
      <c r="G220" s="8">
        <f t="shared" si="18"/>
        <v>2119.1495251444112</v>
      </c>
      <c r="H220" s="8">
        <f t="shared" si="19"/>
        <v>264215.24026601034</v>
      </c>
    </row>
    <row r="221" spans="1:8" x14ac:dyDescent="0.25">
      <c r="A221">
        <v>215</v>
      </c>
      <c r="B221" s="3">
        <f t="shared" si="15"/>
        <v>1303.2175557854684</v>
      </c>
      <c r="C221" s="3">
        <f t="shared" si="16"/>
        <v>1670.172262282264</v>
      </c>
      <c r="E221" s="9">
        <v>214</v>
      </c>
      <c r="F221" s="8">
        <f t="shared" si="17"/>
        <v>1045.8519927196241</v>
      </c>
      <c r="G221" s="8">
        <f t="shared" si="18"/>
        <v>2127.5378253481076</v>
      </c>
      <c r="H221" s="8">
        <f t="shared" si="19"/>
        <v>262087.70244066222</v>
      </c>
    </row>
    <row r="222" spans="1:8" x14ac:dyDescent="0.25">
      <c r="A222">
        <v>216</v>
      </c>
      <c r="B222" s="3">
        <f t="shared" si="15"/>
        <v>1296.6064572472678</v>
      </c>
      <c r="C222" s="3">
        <f t="shared" si="16"/>
        <v>1676.7833608204644</v>
      </c>
      <c r="E222" s="9">
        <v>215</v>
      </c>
      <c r="F222" s="8">
        <f t="shared" si="17"/>
        <v>1037.4304888276213</v>
      </c>
      <c r="G222" s="8">
        <f t="shared" si="18"/>
        <v>2135.9593292401105</v>
      </c>
      <c r="H222" s="8">
        <f t="shared" si="19"/>
        <v>259951.74311142211</v>
      </c>
    </row>
    <row r="223" spans="1:8" x14ac:dyDescent="0.25">
      <c r="A223">
        <v>217</v>
      </c>
      <c r="B223" s="3">
        <f t="shared" si="15"/>
        <v>1289.9691897773532</v>
      </c>
      <c r="C223" s="3">
        <f t="shared" si="16"/>
        <v>1683.4206282903788</v>
      </c>
      <c r="E223" s="9">
        <v>216</v>
      </c>
      <c r="F223" s="8">
        <f t="shared" si="17"/>
        <v>1028.9756498160459</v>
      </c>
      <c r="G223" s="8">
        <f t="shared" si="18"/>
        <v>2144.4141682516861</v>
      </c>
      <c r="H223" s="8">
        <f t="shared" si="19"/>
        <v>257807.32894317043</v>
      </c>
    </row>
    <row r="224" spans="1:8" x14ac:dyDescent="0.25">
      <c r="A224">
        <v>218</v>
      </c>
      <c r="B224" s="3">
        <f t="shared" si="15"/>
        <v>1283.3056497903706</v>
      </c>
      <c r="C224" s="3">
        <f t="shared" si="16"/>
        <v>1690.0841682773614</v>
      </c>
      <c r="E224" s="9">
        <v>217</v>
      </c>
      <c r="F224" s="8">
        <f t="shared" si="17"/>
        <v>1020.487343733383</v>
      </c>
      <c r="G224" s="8">
        <f t="shared" si="18"/>
        <v>2152.9024743343489</v>
      </c>
      <c r="H224" s="8">
        <f t="shared" si="19"/>
        <v>255654.42646883609</v>
      </c>
    </row>
    <row r="225" spans="1:8" x14ac:dyDescent="0.25">
      <c r="A225">
        <v>219</v>
      </c>
      <c r="B225" s="3">
        <f t="shared" si="15"/>
        <v>1276.6157332909395</v>
      </c>
      <c r="C225" s="3">
        <f t="shared" si="16"/>
        <v>1696.7740847767925</v>
      </c>
      <c r="E225" s="9">
        <v>218</v>
      </c>
      <c r="F225" s="8">
        <f t="shared" si="17"/>
        <v>1011.9654381058095</v>
      </c>
      <c r="G225" s="8">
        <f t="shared" si="18"/>
        <v>2161.4243799619226</v>
      </c>
      <c r="H225" s="8">
        <f t="shared" si="19"/>
        <v>253493.00208887417</v>
      </c>
    </row>
    <row r="226" spans="1:8" x14ac:dyDescent="0.25">
      <c r="A226">
        <v>220</v>
      </c>
      <c r="B226" s="3">
        <f t="shared" si="15"/>
        <v>1269.8993358720313</v>
      </c>
      <c r="C226" s="3">
        <f t="shared" si="16"/>
        <v>1703.4904821957007</v>
      </c>
      <c r="E226" s="9">
        <v>219</v>
      </c>
      <c r="F226" s="8">
        <f t="shared" si="17"/>
        <v>1003.409799935127</v>
      </c>
      <c r="G226" s="8">
        <f t="shared" si="18"/>
        <v>2169.980018132605</v>
      </c>
      <c r="H226" s="8">
        <f t="shared" si="19"/>
        <v>251323.02207074157</v>
      </c>
    </row>
    <row r="227" spans="1:8" x14ac:dyDescent="0.25">
      <c r="A227">
        <v>221</v>
      </c>
      <c r="B227" s="3">
        <f t="shared" si="15"/>
        <v>1263.1563527133399</v>
      </c>
      <c r="C227" s="3">
        <f t="shared" si="16"/>
        <v>1710.2334653543921</v>
      </c>
      <c r="E227" s="9">
        <v>220</v>
      </c>
      <c r="F227" s="8">
        <f t="shared" si="17"/>
        <v>994.82029569668532</v>
      </c>
      <c r="G227" s="8">
        <f t="shared" si="18"/>
        <v>2178.5695223710468</v>
      </c>
      <c r="H227" s="8">
        <f t="shared" si="19"/>
        <v>249144.45254837052</v>
      </c>
    </row>
    <row r="228" spans="1:8" x14ac:dyDescent="0.25">
      <c r="A228">
        <v>222</v>
      </c>
      <c r="B228" s="3">
        <f t="shared" si="15"/>
        <v>1256.3866785796454</v>
      </c>
      <c r="C228" s="3">
        <f t="shared" si="16"/>
        <v>1717.0031394880864</v>
      </c>
      <c r="E228" s="9">
        <v>221</v>
      </c>
      <c r="F228" s="8">
        <f t="shared" si="17"/>
        <v>986.19679133730006</v>
      </c>
      <c r="G228" s="8">
        <f t="shared" si="18"/>
        <v>2187.1930267304319</v>
      </c>
      <c r="H228" s="8">
        <f t="shared" si="19"/>
        <v>246957.25952164008</v>
      </c>
    </row>
    <row r="229" spans="1:8" x14ac:dyDescent="0.25">
      <c r="A229">
        <v>223</v>
      </c>
      <c r="B229" s="3">
        <f t="shared" si="15"/>
        <v>1249.5902078191716</v>
      </c>
      <c r="C229" s="3">
        <f t="shared" si="16"/>
        <v>1723.7996102485602</v>
      </c>
      <c r="E229" s="9">
        <v>222</v>
      </c>
      <c r="F229" s="8">
        <f t="shared" si="17"/>
        <v>977.53915227315872</v>
      </c>
      <c r="G229" s="8">
        <f t="shared" si="18"/>
        <v>2195.8506657945732</v>
      </c>
      <c r="H229" s="8">
        <f t="shared" si="19"/>
        <v>244761.40885584551</v>
      </c>
    </row>
    <row r="230" spans="1:8" x14ac:dyDescent="0.25">
      <c r="A230">
        <v>224</v>
      </c>
      <c r="B230" s="3">
        <f t="shared" si="15"/>
        <v>1242.7668343619378</v>
      </c>
      <c r="C230" s="3">
        <f t="shared" si="16"/>
        <v>1730.6229837057942</v>
      </c>
      <c r="E230" s="9">
        <v>223</v>
      </c>
      <c r="F230" s="8">
        <f t="shared" si="17"/>
        <v>968.84724338772185</v>
      </c>
      <c r="G230" s="8">
        <f t="shared" si="18"/>
        <v>2204.5425746800101</v>
      </c>
      <c r="H230" s="8">
        <f t="shared" si="19"/>
        <v>242556.86628116551</v>
      </c>
    </row>
    <row r="231" spans="1:8" x14ac:dyDescent="0.25">
      <c r="A231">
        <v>225</v>
      </c>
      <c r="B231" s="3">
        <f t="shared" si="15"/>
        <v>1235.9164517181025</v>
      </c>
      <c r="C231" s="3">
        <f t="shared" si="16"/>
        <v>1737.4733663496297</v>
      </c>
      <c r="E231" s="9">
        <v>224</v>
      </c>
      <c r="F231" s="8">
        <f t="shared" si="17"/>
        <v>960.12092902961342</v>
      </c>
      <c r="G231" s="8">
        <f t="shared" si="18"/>
        <v>2213.2688890381187</v>
      </c>
      <c r="H231" s="8">
        <f t="shared" si="19"/>
        <v>240343.59739212738</v>
      </c>
    </row>
    <row r="232" spans="1:8" x14ac:dyDescent="0.25">
      <c r="A232">
        <v>226</v>
      </c>
      <c r="B232" s="3">
        <f t="shared" si="15"/>
        <v>1229.0389529763017</v>
      </c>
      <c r="C232" s="3">
        <f t="shared" si="16"/>
        <v>1744.3508650914303</v>
      </c>
      <c r="E232" s="9">
        <v>225</v>
      </c>
      <c r="F232" s="8">
        <f t="shared" si="17"/>
        <v>951.36007301050415</v>
      </c>
      <c r="G232" s="8">
        <f t="shared" si="18"/>
        <v>2222.029745057228</v>
      </c>
      <c r="H232" s="8">
        <f t="shared" si="19"/>
        <v>238121.56764707016</v>
      </c>
    </row>
    <row r="233" spans="1:8" x14ac:dyDescent="0.25">
      <c r="A233">
        <v>227</v>
      </c>
      <c r="B233" s="3">
        <f t="shared" si="15"/>
        <v>1222.1342308019814</v>
      </c>
      <c r="C233" s="3">
        <f t="shared" si="16"/>
        <v>1751.2555872657506</v>
      </c>
      <c r="E233" s="9">
        <v>226</v>
      </c>
      <c r="F233" s="8">
        <f t="shared" si="17"/>
        <v>942.56453860298609</v>
      </c>
      <c r="G233" s="8">
        <f t="shared" si="18"/>
        <v>2230.825279464746</v>
      </c>
      <c r="H233" s="8">
        <f t="shared" si="19"/>
        <v>235890.74236760542</v>
      </c>
    </row>
    <row r="234" spans="1:8" x14ac:dyDescent="0.25">
      <c r="A234">
        <v>228</v>
      </c>
      <c r="B234" s="3">
        <f t="shared" si="15"/>
        <v>1215.2021774357215</v>
      </c>
      <c r="C234" s="3">
        <f t="shared" si="16"/>
        <v>1758.1876406320107</v>
      </c>
      <c r="E234" s="9">
        <v>227</v>
      </c>
      <c r="F234" s="8">
        <f t="shared" si="17"/>
        <v>933.73418853843805</v>
      </c>
      <c r="G234" s="8">
        <f t="shared" si="18"/>
        <v>2239.6556295292939</v>
      </c>
      <c r="H234" s="8">
        <f t="shared" si="19"/>
        <v>233651.08673807612</v>
      </c>
    </row>
    <row r="235" spans="1:8" x14ac:dyDescent="0.25">
      <c r="A235">
        <v>229</v>
      </c>
      <c r="B235" s="3">
        <f t="shared" si="15"/>
        <v>1208.242684691553</v>
      </c>
      <c r="C235" s="3">
        <f t="shared" si="16"/>
        <v>1765.147133376179</v>
      </c>
      <c r="E235" s="9">
        <v>228</v>
      </c>
      <c r="F235" s="8">
        <f t="shared" si="17"/>
        <v>924.86888500488465</v>
      </c>
      <c r="G235" s="8">
        <f t="shared" si="18"/>
        <v>2248.5209330628472</v>
      </c>
      <c r="H235" s="8">
        <f t="shared" si="19"/>
        <v>231402.56580501326</v>
      </c>
    </row>
    <row r="236" spans="1:8" x14ac:dyDescent="0.25">
      <c r="A236">
        <v>230</v>
      </c>
      <c r="B236" s="3">
        <f t="shared" si="15"/>
        <v>1201.2556439552723</v>
      </c>
      <c r="C236" s="3">
        <f t="shared" si="16"/>
        <v>1772.13417411246</v>
      </c>
      <c r="E236" s="9">
        <v>229</v>
      </c>
      <c r="F236" s="8">
        <f t="shared" si="17"/>
        <v>915.96848964484423</v>
      </c>
      <c r="G236" s="8">
        <f t="shared" si="18"/>
        <v>2257.4213284228877</v>
      </c>
      <c r="H236" s="8">
        <f t="shared" si="19"/>
        <v>229145.14447659039</v>
      </c>
    </row>
    <row r="237" spans="1:8" x14ac:dyDescent="0.25">
      <c r="A237">
        <v>231</v>
      </c>
      <c r="B237" s="3">
        <f t="shared" si="15"/>
        <v>1194.2409461827438</v>
      </c>
      <c r="C237" s="3">
        <f t="shared" si="16"/>
        <v>1779.1488718849882</v>
      </c>
      <c r="E237" s="9">
        <v>230</v>
      </c>
      <c r="F237" s="8">
        <f t="shared" si="17"/>
        <v>907.03286355317039</v>
      </c>
      <c r="G237" s="8">
        <f t="shared" si="18"/>
        <v>2266.3569545145615</v>
      </c>
      <c r="H237" s="8">
        <f t="shared" si="19"/>
        <v>226878.78752207581</v>
      </c>
    </row>
    <row r="238" spans="1:8" x14ac:dyDescent="0.25">
      <c r="A238">
        <v>232</v>
      </c>
      <c r="B238" s="3">
        <f t="shared" si="15"/>
        <v>1187.1984818981989</v>
      </c>
      <c r="C238" s="3">
        <f t="shared" si="16"/>
        <v>1786.1913361695329</v>
      </c>
      <c r="E238" s="9">
        <v>231</v>
      </c>
      <c r="F238" s="8">
        <f t="shared" si="17"/>
        <v>898.06186727488341</v>
      </c>
      <c r="G238" s="8">
        <f t="shared" si="18"/>
        <v>2275.3279507928487</v>
      </c>
      <c r="H238" s="8">
        <f t="shared" si="19"/>
        <v>224603.45957128296</v>
      </c>
    </row>
    <row r="239" spans="1:8" x14ac:dyDescent="0.25">
      <c r="A239">
        <v>233</v>
      </c>
      <c r="B239" s="3">
        <f t="shared" si="15"/>
        <v>1180.1281411925279</v>
      </c>
      <c r="C239" s="3">
        <f t="shared" si="16"/>
        <v>1793.2616768752041</v>
      </c>
      <c r="E239" s="9">
        <v>232</v>
      </c>
      <c r="F239" s="8">
        <f t="shared" si="17"/>
        <v>889.0553608029951</v>
      </c>
      <c r="G239" s="8">
        <f t="shared" si="18"/>
        <v>2284.334457264737</v>
      </c>
      <c r="H239" s="8">
        <f t="shared" si="19"/>
        <v>222319.12511401821</v>
      </c>
    </row>
    <row r="240" spans="1:8" x14ac:dyDescent="0.25">
      <c r="A240">
        <v>234</v>
      </c>
      <c r="B240" s="3">
        <f t="shared" si="15"/>
        <v>1173.0298137215636</v>
      </c>
      <c r="C240" s="3">
        <f t="shared" si="16"/>
        <v>1800.3600043461686</v>
      </c>
      <c r="E240" s="9">
        <v>233</v>
      </c>
      <c r="F240" s="8">
        <f t="shared" si="17"/>
        <v>880.0132035763221</v>
      </c>
      <c r="G240" s="8">
        <f t="shared" si="18"/>
        <v>2293.3766144914098</v>
      </c>
      <c r="H240" s="8">
        <f t="shared" si="19"/>
        <v>220025.74849952682</v>
      </c>
    </row>
    <row r="241" spans="1:8" x14ac:dyDescent="0.25">
      <c r="A241">
        <v>235</v>
      </c>
      <c r="B241" s="3">
        <f t="shared" si="15"/>
        <v>1165.9033887043599</v>
      </c>
      <c r="C241" s="3">
        <f t="shared" si="16"/>
        <v>1807.4864293633721</v>
      </c>
      <c r="E241" s="9">
        <v>234</v>
      </c>
      <c r="F241" s="8">
        <f t="shared" si="17"/>
        <v>870.93525447729371</v>
      </c>
      <c r="G241" s="8">
        <f t="shared" si="18"/>
        <v>2302.4545635904383</v>
      </c>
      <c r="H241" s="8">
        <f t="shared" si="19"/>
        <v>217723.29393593638</v>
      </c>
    </row>
    <row r="242" spans="1:8" x14ac:dyDescent="0.25">
      <c r="A242">
        <v>236</v>
      </c>
      <c r="B242" s="3">
        <f t="shared" si="15"/>
        <v>1158.7487549214632</v>
      </c>
      <c r="C242" s="3">
        <f t="shared" si="16"/>
        <v>1814.6410631462688</v>
      </c>
      <c r="E242" s="9">
        <v>235</v>
      </c>
      <c r="F242" s="8">
        <f t="shared" si="17"/>
        <v>861.82137182974827</v>
      </c>
      <c r="G242" s="8">
        <f t="shared" si="18"/>
        <v>2311.5684462379836</v>
      </c>
      <c r="H242" s="8">
        <f t="shared" si="19"/>
        <v>215411.72548969841</v>
      </c>
    </row>
    <row r="243" spans="1:8" x14ac:dyDescent="0.25">
      <c r="A243">
        <v>237</v>
      </c>
      <c r="B243" s="3">
        <f t="shared" si="15"/>
        <v>1151.565800713176</v>
      </c>
      <c r="C243" s="3">
        <f t="shared" si="16"/>
        <v>1821.824017354556</v>
      </c>
      <c r="E243" s="9">
        <v>236</v>
      </c>
      <c r="F243" s="8">
        <f t="shared" si="17"/>
        <v>852.67141339672287</v>
      </c>
      <c r="G243" s="8">
        <f t="shared" si="18"/>
        <v>2320.718404671009</v>
      </c>
      <c r="H243" s="8">
        <f t="shared" si="19"/>
        <v>213091.00708502741</v>
      </c>
    </row>
    <row r="244" spans="1:8" x14ac:dyDescent="0.25">
      <c r="A244">
        <v>238</v>
      </c>
      <c r="B244" s="3">
        <f t="shared" si="15"/>
        <v>1144.3544139778144</v>
      </c>
      <c r="C244" s="3">
        <f t="shared" si="16"/>
        <v>1829.0354040899178</v>
      </c>
      <c r="E244" s="9">
        <v>237</v>
      </c>
      <c r="F244" s="8">
        <f t="shared" si="17"/>
        <v>843.48523637823348</v>
      </c>
      <c r="G244" s="8">
        <f t="shared" si="18"/>
        <v>2329.9045816894986</v>
      </c>
      <c r="H244" s="8">
        <f t="shared" si="19"/>
        <v>210761.1025033379</v>
      </c>
    </row>
    <row r="245" spans="1:8" x14ac:dyDescent="0.25">
      <c r="A245">
        <v>239</v>
      </c>
      <c r="B245" s="3">
        <f t="shared" si="15"/>
        <v>1137.1144821699581</v>
      </c>
      <c r="C245" s="3">
        <f t="shared" si="16"/>
        <v>1836.2753358977736</v>
      </c>
      <c r="E245" s="9">
        <v>238</v>
      </c>
      <c r="F245" s="8">
        <f t="shared" si="17"/>
        <v>834.26269740904581</v>
      </c>
      <c r="G245" s="8">
        <f t="shared" si="18"/>
        <v>2339.1271206586862</v>
      </c>
      <c r="H245" s="8">
        <f t="shared" si="19"/>
        <v>208421.9753826792</v>
      </c>
    </row>
    <row r="246" spans="1:8" x14ac:dyDescent="0.25">
      <c r="A246">
        <v>240</v>
      </c>
      <c r="B246" s="3">
        <f t="shared" si="15"/>
        <v>1129.8458922986961</v>
      </c>
      <c r="C246" s="3">
        <f t="shared" si="16"/>
        <v>1843.5439257690359</v>
      </c>
      <c r="E246" s="9">
        <v>239</v>
      </c>
      <c r="F246" s="8">
        <f t="shared" si="17"/>
        <v>825.00365255643862</v>
      </c>
      <c r="G246" s="8">
        <f t="shared" si="18"/>
        <v>2348.3861655112933</v>
      </c>
      <c r="H246" s="8">
        <f t="shared" si="19"/>
        <v>206073.5892171679</v>
      </c>
    </row>
    <row r="247" spans="1:8" x14ac:dyDescent="0.25">
      <c r="A247">
        <v>241</v>
      </c>
      <c r="B247" s="3">
        <f t="shared" si="15"/>
        <v>1122.5485309258604</v>
      </c>
      <c r="C247" s="3">
        <f t="shared" si="16"/>
        <v>1850.8412871418716</v>
      </c>
      <c r="E247" s="9">
        <v>240</v>
      </c>
      <c r="F247" s="8">
        <f t="shared" si="17"/>
        <v>815.70795731795624</v>
      </c>
      <c r="G247" s="8">
        <f t="shared" si="18"/>
        <v>2357.6818607497758</v>
      </c>
      <c r="H247" s="8">
        <f t="shared" si="19"/>
        <v>203715.90735641812</v>
      </c>
    </row>
    <row r="248" spans="1:8" x14ac:dyDescent="0.25">
      <c r="A248">
        <v>242</v>
      </c>
      <c r="B248" s="3">
        <f t="shared" si="15"/>
        <v>1115.2222841642572</v>
      </c>
      <c r="C248" s="3">
        <f t="shared" si="16"/>
        <v>1858.1675339034748</v>
      </c>
      <c r="E248" s="9">
        <v>241</v>
      </c>
      <c r="F248" s="8">
        <f t="shared" si="17"/>
        <v>806.37546661915496</v>
      </c>
      <c r="G248" s="8">
        <f t="shared" si="18"/>
        <v>2367.0143514485771</v>
      </c>
      <c r="H248" s="8">
        <f t="shared" si="19"/>
        <v>201348.89300496955</v>
      </c>
    </row>
    <row r="249" spans="1:8" x14ac:dyDescent="0.25">
      <c r="A249">
        <v>243</v>
      </c>
      <c r="B249" s="3">
        <f t="shared" si="15"/>
        <v>1107.8670376758894</v>
      </c>
      <c r="C249" s="3">
        <f t="shared" si="16"/>
        <v>1865.5227803918426</v>
      </c>
      <c r="E249" s="9">
        <v>242</v>
      </c>
      <c r="F249" s="8">
        <f t="shared" si="17"/>
        <v>797.00603481133783</v>
      </c>
      <c r="G249" s="8">
        <f t="shared" si="18"/>
        <v>2376.3837832563941</v>
      </c>
      <c r="H249" s="8">
        <f t="shared" si="19"/>
        <v>198972.50922171315</v>
      </c>
    </row>
    <row r="250" spans="1:8" x14ac:dyDescent="0.25">
      <c r="A250">
        <v>244</v>
      </c>
      <c r="B250" s="3">
        <f t="shared" si="15"/>
        <v>1100.4826766701717</v>
      </c>
      <c r="C250" s="3">
        <f t="shared" si="16"/>
        <v>1872.9071413975603</v>
      </c>
      <c r="E250" s="9">
        <v>243</v>
      </c>
      <c r="F250" s="8">
        <f t="shared" si="17"/>
        <v>787.59951566928123</v>
      </c>
      <c r="G250" s="8">
        <f t="shared" si="18"/>
        <v>2385.7903023984509</v>
      </c>
      <c r="H250" s="8">
        <f t="shared" si="19"/>
        <v>196586.71891931471</v>
      </c>
    </row>
    <row r="251" spans="1:8" x14ac:dyDescent="0.25">
      <c r="A251">
        <v>245</v>
      </c>
      <c r="B251" s="3">
        <f t="shared" si="15"/>
        <v>1093.0690859021395</v>
      </c>
      <c r="C251" s="3">
        <f t="shared" si="16"/>
        <v>1880.3207321655925</v>
      </c>
      <c r="E251" s="9">
        <v>244</v>
      </c>
      <c r="F251" s="8">
        <f t="shared" si="17"/>
        <v>778.15576238895403</v>
      </c>
      <c r="G251" s="8">
        <f t="shared" si="18"/>
        <v>2395.2340556787781</v>
      </c>
      <c r="H251" s="8">
        <f t="shared" si="19"/>
        <v>194191.48486363594</v>
      </c>
    </row>
    <row r="252" spans="1:8" x14ac:dyDescent="0.25">
      <c r="A252">
        <v>246</v>
      </c>
      <c r="B252" s="3">
        <f t="shared" si="15"/>
        <v>1085.6261496706506</v>
      </c>
      <c r="C252" s="3">
        <f t="shared" si="16"/>
        <v>1887.7636683970813</v>
      </c>
      <c r="E252" s="9">
        <v>245</v>
      </c>
      <c r="F252" s="8">
        <f t="shared" si="17"/>
        <v>768.67462758522561</v>
      </c>
      <c r="G252" s="8">
        <f t="shared" si="18"/>
        <v>2404.7151904825064</v>
      </c>
      <c r="H252" s="8">
        <f t="shared" si="19"/>
        <v>191786.76967315344</v>
      </c>
    </row>
    <row r="253" spans="1:8" x14ac:dyDescent="0.25">
      <c r="A253">
        <v>247</v>
      </c>
      <c r="B253" s="3">
        <f t="shared" si="15"/>
        <v>1078.153751816579</v>
      </c>
      <c r="C253" s="3">
        <f t="shared" si="16"/>
        <v>1895.2360662511528</v>
      </c>
      <c r="E253" s="9">
        <v>246</v>
      </c>
      <c r="F253" s="8">
        <f t="shared" si="17"/>
        <v>759.15596328956565</v>
      </c>
      <c r="G253" s="8">
        <f t="shared" si="18"/>
        <v>2414.2338547781665</v>
      </c>
      <c r="H253" s="8">
        <f t="shared" si="19"/>
        <v>189372.53581837527</v>
      </c>
    </row>
    <row r="254" spans="1:8" x14ac:dyDescent="0.25">
      <c r="A254">
        <v>248</v>
      </c>
      <c r="B254" s="3">
        <f t="shared" si="15"/>
        <v>1070.6517757210015</v>
      </c>
      <c r="C254" s="3">
        <f t="shared" si="16"/>
        <v>1902.7380423467305</v>
      </c>
      <c r="E254" s="9">
        <v>247</v>
      </c>
      <c r="F254" s="8">
        <f t="shared" si="17"/>
        <v>749.59962094773539</v>
      </c>
      <c r="G254" s="8">
        <f t="shared" si="18"/>
        <v>2423.7901971199967</v>
      </c>
      <c r="H254" s="8">
        <f t="shared" si="19"/>
        <v>186948.74562125528</v>
      </c>
    </row>
    <row r="255" spans="1:8" x14ac:dyDescent="0.25">
      <c r="A255">
        <v>249</v>
      </c>
      <c r="B255" s="3">
        <f t="shared" si="15"/>
        <v>1063.1201043033791</v>
      </c>
      <c r="C255" s="3">
        <f t="shared" si="16"/>
        <v>1910.2697137643529</v>
      </c>
      <c r="E255" s="9">
        <v>248</v>
      </c>
      <c r="F255" s="8">
        <f t="shared" si="17"/>
        <v>740.00545141746886</v>
      </c>
      <c r="G255" s="8">
        <f t="shared" si="18"/>
        <v>2433.384366650263</v>
      </c>
      <c r="H255" s="8">
        <f t="shared" si="19"/>
        <v>184515.36125460503</v>
      </c>
    </row>
    <row r="256" spans="1:8" x14ac:dyDescent="0.25">
      <c r="A256">
        <v>250</v>
      </c>
      <c r="B256" s="3">
        <f t="shared" si="15"/>
        <v>1055.5586200197288</v>
      </c>
      <c r="C256" s="3">
        <f t="shared" si="16"/>
        <v>1917.8311980480032</v>
      </c>
      <c r="E256" s="9">
        <v>249</v>
      </c>
      <c r="F256" s="8">
        <f t="shared" si="17"/>
        <v>730.37330496614493</v>
      </c>
      <c r="G256" s="8">
        <f t="shared" si="18"/>
        <v>2443.016513101587</v>
      </c>
      <c r="H256" s="8">
        <f t="shared" si="19"/>
        <v>182072.34474150345</v>
      </c>
    </row>
    <row r="257" spans="1:8" x14ac:dyDescent="0.25">
      <c r="A257">
        <v>251</v>
      </c>
      <c r="B257" s="3">
        <f t="shared" si="15"/>
        <v>1047.9672048607883</v>
      </c>
      <c r="C257" s="3">
        <f t="shared" si="16"/>
        <v>1925.4226132069434</v>
      </c>
      <c r="E257" s="9">
        <v>250</v>
      </c>
      <c r="F257" s="8">
        <f t="shared" si="17"/>
        <v>720.70303126845113</v>
      </c>
      <c r="G257" s="8">
        <f t="shared" si="18"/>
        <v>2452.686786799281</v>
      </c>
      <c r="H257" s="8">
        <f t="shared" si="19"/>
        <v>179619.65795470416</v>
      </c>
    </row>
    <row r="258" spans="1:8" x14ac:dyDescent="0.25">
      <c r="A258">
        <v>252</v>
      </c>
      <c r="B258" s="3">
        <f t="shared" si="15"/>
        <v>1040.3457403501775</v>
      </c>
      <c r="C258" s="3">
        <f t="shared" si="16"/>
        <v>1933.0440777175543</v>
      </c>
      <c r="E258" s="9">
        <v>251</v>
      </c>
      <c r="F258" s="8">
        <f t="shared" si="17"/>
        <v>710.99447940403741</v>
      </c>
      <c r="G258" s="8">
        <f t="shared" si="18"/>
        <v>2462.3953386636945</v>
      </c>
      <c r="H258" s="8">
        <f t="shared" si="19"/>
        <v>177157.26261604048</v>
      </c>
    </row>
    <row r="259" spans="1:8" x14ac:dyDescent="0.25">
      <c r="A259">
        <v>253</v>
      </c>
      <c r="B259" s="3">
        <f t="shared" si="15"/>
        <v>1032.6941075425455</v>
      </c>
      <c r="C259" s="3">
        <f t="shared" si="16"/>
        <v>1940.6957105251863</v>
      </c>
      <c r="E259" s="9">
        <v>252</v>
      </c>
      <c r="F259" s="8">
        <f t="shared" si="17"/>
        <v>701.2474978551603</v>
      </c>
      <c r="G259" s="8">
        <f t="shared" si="18"/>
        <v>2472.1423202125716</v>
      </c>
      <c r="H259" s="8">
        <f t="shared" si="19"/>
        <v>174685.12029582792</v>
      </c>
    </row>
    <row r="260" spans="1:8" x14ac:dyDescent="0.25">
      <c r="A260">
        <v>254</v>
      </c>
      <c r="B260" s="3">
        <f t="shared" si="15"/>
        <v>1025.012187021717</v>
      </c>
      <c r="C260" s="3">
        <f t="shared" si="16"/>
        <v>1948.3776310460153</v>
      </c>
      <c r="E260" s="9">
        <v>253</v>
      </c>
      <c r="F260" s="8">
        <f t="shared" si="17"/>
        <v>691.46193450431883</v>
      </c>
      <c r="G260" s="8">
        <f t="shared" si="18"/>
        <v>2481.9278835634132</v>
      </c>
      <c r="H260" s="8">
        <f t="shared" si="19"/>
        <v>172203.1924122645</v>
      </c>
    </row>
    <row r="261" spans="1:8" x14ac:dyDescent="0.25">
      <c r="A261">
        <v>255</v>
      </c>
      <c r="B261" s="3">
        <f t="shared" si="15"/>
        <v>1017.2998588988264</v>
      </c>
      <c r="C261" s="3">
        <f t="shared" si="16"/>
        <v>1956.0899591689058</v>
      </c>
      <c r="E261" s="9">
        <v>254</v>
      </c>
      <c r="F261" s="8">
        <f t="shared" si="17"/>
        <v>681.63763663188035</v>
      </c>
      <c r="G261" s="8">
        <f t="shared" si="18"/>
        <v>2491.7521814358515</v>
      </c>
      <c r="H261" s="8">
        <f t="shared" si="19"/>
        <v>169711.44023082865</v>
      </c>
    </row>
    <row r="262" spans="1:8" x14ac:dyDescent="0.25">
      <c r="A262">
        <v>256</v>
      </c>
      <c r="B262" s="3">
        <f t="shared" si="15"/>
        <v>1009.5570028104495</v>
      </c>
      <c r="C262" s="3">
        <f t="shared" si="16"/>
        <v>1963.8328152572824</v>
      </c>
      <c r="E262" s="9">
        <v>255</v>
      </c>
      <c r="F262" s="8">
        <f t="shared" si="17"/>
        <v>671.7744509136968</v>
      </c>
      <c r="G262" s="8">
        <f t="shared" si="18"/>
        <v>2501.6153671540351</v>
      </c>
      <c r="H262" s="8">
        <f t="shared" si="19"/>
        <v>167209.82486367461</v>
      </c>
    </row>
    <row r="263" spans="1:8" x14ac:dyDescent="0.25">
      <c r="A263">
        <v>257</v>
      </c>
      <c r="B263" s="3">
        <f t="shared" si="15"/>
        <v>1001.7834979167226</v>
      </c>
      <c r="C263" s="3">
        <f t="shared" si="16"/>
        <v>1971.6063201510094</v>
      </c>
      <c r="E263" s="9">
        <v>256</v>
      </c>
      <c r="F263" s="8">
        <f t="shared" si="17"/>
        <v>661.872223418712</v>
      </c>
      <c r="G263" s="8">
        <f t="shared" si="18"/>
        <v>2511.5175946490199</v>
      </c>
      <c r="H263" s="8">
        <f t="shared" si="19"/>
        <v>164698.30726902559</v>
      </c>
    </row>
    <row r="264" spans="1:8" x14ac:dyDescent="0.25">
      <c r="A264">
        <v>258</v>
      </c>
      <c r="B264" s="3">
        <f t="shared" ref="B264:B327" si="20">-IPMT($B$1/$B$2,A264,$E$1,$E$2)</f>
        <v>993.97922289945802</v>
      </c>
      <c r="C264" s="3">
        <f t="shared" ref="C264:C327" si="21">-PPMT($B$1/$B$2,A264,$E$1,$E$2)</f>
        <v>1979.4105951682736</v>
      </c>
      <c r="E264" s="9">
        <v>257</v>
      </c>
      <c r="F264" s="8">
        <f t="shared" si="17"/>
        <v>651.93079960655962</v>
      </c>
      <c r="G264" s="8">
        <f t="shared" si="18"/>
        <v>2521.4590184611725</v>
      </c>
      <c r="H264" s="8">
        <f t="shared" si="19"/>
        <v>162176.84825056442</v>
      </c>
    </row>
    <row r="265" spans="1:8" x14ac:dyDescent="0.25">
      <c r="A265">
        <v>259</v>
      </c>
      <c r="B265" s="3">
        <f t="shared" si="20"/>
        <v>986.1440559602504</v>
      </c>
      <c r="C265" s="3">
        <f t="shared" si="21"/>
        <v>1987.2457621074816</v>
      </c>
      <c r="E265" s="9">
        <v>258</v>
      </c>
      <c r="F265" s="8">
        <f t="shared" ref="F265:F328" si="22">H264*$B$1/12</f>
        <v>641.95002432515082</v>
      </c>
      <c r="G265" s="8">
        <f t="shared" ref="G265:G328" si="23">$H$1-F265+$H$2</f>
        <v>2531.4397937425811</v>
      </c>
      <c r="H265" s="8">
        <f t="shared" ref="H265:H328" si="24">H264-G265</f>
        <v>159645.40845682184</v>
      </c>
    </row>
    <row r="266" spans="1:8" x14ac:dyDescent="0.25">
      <c r="A266">
        <v>260</v>
      </c>
      <c r="B266" s="3">
        <f t="shared" si="20"/>
        <v>978.27787481857536</v>
      </c>
      <c r="C266" s="3">
        <f t="shared" si="21"/>
        <v>1995.1119432491569</v>
      </c>
      <c r="E266" s="9">
        <v>259</v>
      </c>
      <c r="F266" s="8">
        <f t="shared" si="22"/>
        <v>631.92974180825308</v>
      </c>
      <c r="G266" s="8">
        <f t="shared" si="23"/>
        <v>2541.4600762594791</v>
      </c>
      <c r="H266" s="8">
        <f t="shared" si="24"/>
        <v>157103.94838056236</v>
      </c>
    </row>
    <row r="267" spans="1:8" x14ac:dyDescent="0.25">
      <c r="A267">
        <v>261</v>
      </c>
      <c r="B267" s="3">
        <f t="shared" si="20"/>
        <v>970.38055670988058</v>
      </c>
      <c r="C267" s="3">
        <f t="shared" si="21"/>
        <v>2003.0092613578515</v>
      </c>
      <c r="E267" s="9">
        <v>260</v>
      </c>
      <c r="F267" s="8">
        <f t="shared" si="22"/>
        <v>621.86979567305934</v>
      </c>
      <c r="G267" s="8">
        <f t="shared" si="23"/>
        <v>2551.5200223946727</v>
      </c>
      <c r="H267" s="8">
        <f t="shared" si="24"/>
        <v>154552.4283581677</v>
      </c>
    </row>
    <row r="268" spans="1:8" x14ac:dyDescent="0.25">
      <c r="A268">
        <v>262</v>
      </c>
      <c r="B268" s="3">
        <f t="shared" si="20"/>
        <v>962.45197838367233</v>
      </c>
      <c r="C268" s="3">
        <f t="shared" si="21"/>
        <v>2010.9378396840598</v>
      </c>
      <c r="E268" s="9">
        <v>261</v>
      </c>
      <c r="F268" s="8">
        <f t="shared" si="22"/>
        <v>611.77002891774714</v>
      </c>
      <c r="G268" s="8">
        <f t="shared" si="23"/>
        <v>2561.6197891499851</v>
      </c>
      <c r="H268" s="8">
        <f t="shared" si="24"/>
        <v>151990.80856901771</v>
      </c>
    </row>
    <row r="269" spans="1:8" x14ac:dyDescent="0.25">
      <c r="A269">
        <v>263</v>
      </c>
      <c r="B269" s="3">
        <f t="shared" si="20"/>
        <v>954.49201610158946</v>
      </c>
      <c r="C269" s="3">
        <f t="shared" si="21"/>
        <v>2018.8978019661424</v>
      </c>
      <c r="E269" s="9">
        <v>262</v>
      </c>
      <c r="F269" s="8">
        <f t="shared" si="22"/>
        <v>601.63028391902844</v>
      </c>
      <c r="G269" s="8">
        <f t="shared" si="23"/>
        <v>2571.7595341487036</v>
      </c>
      <c r="H269" s="8">
        <f t="shared" si="24"/>
        <v>149419.04903486901</v>
      </c>
    </row>
    <row r="270" spans="1:8" x14ac:dyDescent="0.25">
      <c r="A270">
        <v>264</v>
      </c>
      <c r="B270" s="3">
        <f t="shared" si="20"/>
        <v>946.5005456354736</v>
      </c>
      <c r="C270" s="3">
        <f t="shared" si="21"/>
        <v>2026.8892724322586</v>
      </c>
      <c r="E270" s="9">
        <v>263</v>
      </c>
      <c r="F270" s="8">
        <f t="shared" si="22"/>
        <v>591.4504024296898</v>
      </c>
      <c r="G270" s="8">
        <f t="shared" si="23"/>
        <v>2581.9394156380422</v>
      </c>
      <c r="H270" s="8">
        <f t="shared" si="24"/>
        <v>146837.10961923096</v>
      </c>
    </row>
    <row r="271" spans="1:8" x14ac:dyDescent="0.25">
      <c r="A271">
        <v>265</v>
      </c>
      <c r="B271" s="3">
        <f t="shared" si="20"/>
        <v>938.4774422654292</v>
      </c>
      <c r="C271" s="3">
        <f t="shared" si="21"/>
        <v>2034.9123758023027</v>
      </c>
      <c r="E271" s="9">
        <v>264</v>
      </c>
      <c r="F271" s="8">
        <f t="shared" si="22"/>
        <v>581.23022557612251</v>
      </c>
      <c r="G271" s="8">
        <f t="shared" si="23"/>
        <v>2592.1595924916096</v>
      </c>
      <c r="H271" s="8">
        <f t="shared" si="24"/>
        <v>144244.95002673936</v>
      </c>
    </row>
    <row r="272" spans="1:8" x14ac:dyDescent="0.25">
      <c r="A272">
        <v>266</v>
      </c>
      <c r="B272" s="3">
        <f t="shared" si="20"/>
        <v>930.42258077787835</v>
      </c>
      <c r="C272" s="3">
        <f t="shared" si="21"/>
        <v>2042.9672372898535</v>
      </c>
      <c r="E272" s="9">
        <v>265</v>
      </c>
      <c r="F272" s="8">
        <f t="shared" si="22"/>
        <v>570.9695938558433</v>
      </c>
      <c r="G272" s="8">
        <f t="shared" si="23"/>
        <v>2602.4202242118886</v>
      </c>
      <c r="H272" s="8">
        <f t="shared" si="24"/>
        <v>141642.52980252748</v>
      </c>
    </row>
    <row r="273" spans="1:8" x14ac:dyDescent="0.25">
      <c r="A273">
        <v>267</v>
      </c>
      <c r="B273" s="3">
        <f t="shared" si="20"/>
        <v>922.33583546360614</v>
      </c>
      <c r="C273" s="3">
        <f t="shared" si="21"/>
        <v>2051.0539826041258</v>
      </c>
      <c r="E273" s="9">
        <v>266</v>
      </c>
      <c r="F273" s="8">
        <f t="shared" si="22"/>
        <v>560.66834713500464</v>
      </c>
      <c r="G273" s="8">
        <f t="shared" si="23"/>
        <v>2612.7214709327272</v>
      </c>
      <c r="H273" s="8">
        <f t="shared" si="24"/>
        <v>139029.80833159474</v>
      </c>
    </row>
    <row r="274" spans="1:8" x14ac:dyDescent="0.25">
      <c r="A274">
        <v>268</v>
      </c>
      <c r="B274" s="3">
        <f t="shared" si="20"/>
        <v>914.21708011579813</v>
      </c>
      <c r="C274" s="3">
        <f t="shared" si="21"/>
        <v>2059.1727379519339</v>
      </c>
      <c r="E274" s="9">
        <v>267</v>
      </c>
      <c r="F274" s="8">
        <f t="shared" si="22"/>
        <v>550.32632464589585</v>
      </c>
      <c r="G274" s="8">
        <f t="shared" si="23"/>
        <v>2623.063493421836</v>
      </c>
      <c r="H274" s="8">
        <f t="shared" si="24"/>
        <v>136406.74483817292</v>
      </c>
    </row>
    <row r="275" spans="1:8" x14ac:dyDescent="0.25">
      <c r="A275">
        <v>269</v>
      </c>
      <c r="B275" s="3">
        <f t="shared" si="20"/>
        <v>906.06618802807168</v>
      </c>
      <c r="C275" s="3">
        <f t="shared" si="21"/>
        <v>2067.3236300396607</v>
      </c>
      <c r="E275" s="9">
        <v>268</v>
      </c>
      <c r="F275" s="8">
        <f t="shared" si="22"/>
        <v>539.94336498443442</v>
      </c>
      <c r="G275" s="8">
        <f t="shared" si="23"/>
        <v>2633.4464530832975</v>
      </c>
      <c r="H275" s="8">
        <f t="shared" si="24"/>
        <v>133773.29838508961</v>
      </c>
    </row>
    <row r="276" spans="1:8" x14ac:dyDescent="0.25">
      <c r="A276">
        <v>270</v>
      </c>
      <c r="B276" s="3">
        <f t="shared" si="20"/>
        <v>897.88303199249788</v>
      </c>
      <c r="C276" s="3">
        <f t="shared" si="21"/>
        <v>2075.5067860752338</v>
      </c>
      <c r="E276" s="9">
        <v>269</v>
      </c>
      <c r="F276" s="8">
        <f t="shared" si="22"/>
        <v>529.51930610764646</v>
      </c>
      <c r="G276" s="8">
        <f t="shared" si="23"/>
        <v>2643.8705119600854</v>
      </c>
      <c r="H276" s="8">
        <f t="shared" si="24"/>
        <v>131129.42787312952</v>
      </c>
    </row>
    <row r="277" spans="1:8" x14ac:dyDescent="0.25">
      <c r="A277">
        <v>271</v>
      </c>
      <c r="B277" s="3">
        <f t="shared" si="20"/>
        <v>889.66748429761697</v>
      </c>
      <c r="C277" s="3">
        <f t="shared" si="21"/>
        <v>2083.7223337701148</v>
      </c>
      <c r="E277" s="9">
        <v>270</v>
      </c>
      <c r="F277" s="8">
        <f t="shared" si="22"/>
        <v>519.05398533113771</v>
      </c>
      <c r="G277" s="8">
        <f t="shared" si="23"/>
        <v>2654.3358327365941</v>
      </c>
      <c r="H277" s="8">
        <f t="shared" si="24"/>
        <v>128475.09204039292</v>
      </c>
    </row>
    <row r="278" spans="1:8" x14ac:dyDescent="0.25">
      <c r="A278">
        <v>272</v>
      </c>
      <c r="B278" s="3">
        <f t="shared" si="20"/>
        <v>881.41941672644361</v>
      </c>
      <c r="C278" s="3">
        <f t="shared" si="21"/>
        <v>2091.9704013412888</v>
      </c>
      <c r="E278" s="9">
        <v>271</v>
      </c>
      <c r="F278" s="8">
        <f t="shared" si="22"/>
        <v>508.54723932655526</v>
      </c>
      <c r="G278" s="8">
        <f t="shared" si="23"/>
        <v>2664.8425787411766</v>
      </c>
      <c r="H278" s="8">
        <f t="shared" si="24"/>
        <v>125810.24946165174</v>
      </c>
    </row>
    <row r="279" spans="1:8" x14ac:dyDescent="0.25">
      <c r="A279">
        <v>273</v>
      </c>
      <c r="B279" s="3">
        <f t="shared" si="20"/>
        <v>873.1387005544675</v>
      </c>
      <c r="C279" s="3">
        <f t="shared" si="21"/>
        <v>2100.2511175132645</v>
      </c>
      <c r="E279" s="9">
        <v>272</v>
      </c>
      <c r="F279" s="8">
        <f t="shared" si="22"/>
        <v>497.99890411903812</v>
      </c>
      <c r="G279" s="8">
        <f t="shared" si="23"/>
        <v>2675.3909139486941</v>
      </c>
      <c r="H279" s="8">
        <f t="shared" si="24"/>
        <v>123134.85854770304</v>
      </c>
    </row>
    <row r="280" spans="1:8" x14ac:dyDescent="0.25">
      <c r="A280">
        <v>274</v>
      </c>
      <c r="B280" s="3">
        <f t="shared" si="20"/>
        <v>864.82520654764426</v>
      </c>
      <c r="C280" s="3">
        <f t="shared" si="21"/>
        <v>2108.564611520088</v>
      </c>
      <c r="E280" s="9">
        <v>273</v>
      </c>
      <c r="F280" s="8">
        <f t="shared" si="22"/>
        <v>487.40881508465787</v>
      </c>
      <c r="G280" s="8">
        <f t="shared" si="23"/>
        <v>2685.9810029830742</v>
      </c>
      <c r="H280" s="8">
        <f t="shared" si="24"/>
        <v>120448.87754471997</v>
      </c>
    </row>
    <row r="281" spans="1:8" x14ac:dyDescent="0.25">
      <c r="A281">
        <v>275</v>
      </c>
      <c r="B281" s="3">
        <f t="shared" si="20"/>
        <v>856.47880496037715</v>
      </c>
      <c r="C281" s="3">
        <f t="shared" si="21"/>
        <v>2116.9110131073544</v>
      </c>
      <c r="E281" s="9">
        <v>274</v>
      </c>
      <c r="F281" s="8">
        <f t="shared" si="22"/>
        <v>476.77680694784993</v>
      </c>
      <c r="G281" s="8">
        <f t="shared" si="23"/>
        <v>2696.6130111198822</v>
      </c>
      <c r="H281" s="8">
        <f t="shared" si="24"/>
        <v>117752.26453360009</v>
      </c>
    </row>
    <row r="282" spans="1:8" x14ac:dyDescent="0.25">
      <c r="A282">
        <v>276</v>
      </c>
      <c r="B282" s="3">
        <f t="shared" si="20"/>
        <v>848.09936553349394</v>
      </c>
      <c r="C282" s="3">
        <f t="shared" si="21"/>
        <v>2125.2904525342378</v>
      </c>
      <c r="E282" s="9">
        <v>275</v>
      </c>
      <c r="F282" s="8">
        <f t="shared" si="22"/>
        <v>466.10271377883367</v>
      </c>
      <c r="G282" s="8">
        <f t="shared" si="23"/>
        <v>2707.2871042888983</v>
      </c>
      <c r="H282" s="8">
        <f t="shared" si="24"/>
        <v>115044.97742931118</v>
      </c>
    </row>
    <row r="283" spans="1:8" x14ac:dyDescent="0.25">
      <c r="A283">
        <v>277</v>
      </c>
      <c r="B283" s="3">
        <f t="shared" si="20"/>
        <v>839.68675749221256</v>
      </c>
      <c r="C283" s="3">
        <f t="shared" si="21"/>
        <v>2133.7030605755194</v>
      </c>
      <c r="E283" s="9">
        <v>276</v>
      </c>
      <c r="F283" s="8">
        <f t="shared" si="22"/>
        <v>455.3863689910234</v>
      </c>
      <c r="G283" s="8">
        <f t="shared" si="23"/>
        <v>2718.0034490767084</v>
      </c>
      <c r="H283" s="8">
        <f t="shared" si="24"/>
        <v>112326.97398023447</v>
      </c>
    </row>
    <row r="284" spans="1:8" x14ac:dyDescent="0.25">
      <c r="A284">
        <v>278</v>
      </c>
      <c r="B284" s="3">
        <f t="shared" si="20"/>
        <v>831.24084954410125</v>
      </c>
      <c r="C284" s="3">
        <f t="shared" si="21"/>
        <v>2142.1489685236306</v>
      </c>
      <c r="E284" s="9">
        <v>277</v>
      </c>
      <c r="F284" s="8">
        <f t="shared" si="22"/>
        <v>444.62760533842811</v>
      </c>
      <c r="G284" s="8">
        <f t="shared" si="23"/>
        <v>2728.7622127293039</v>
      </c>
      <c r="H284" s="8">
        <f t="shared" si="24"/>
        <v>109598.21176750517</v>
      </c>
    </row>
    <row r="285" spans="1:8" x14ac:dyDescent="0.25">
      <c r="A285">
        <v>279</v>
      </c>
      <c r="B285" s="3">
        <f t="shared" si="20"/>
        <v>822.7615098770284</v>
      </c>
      <c r="C285" s="3">
        <f t="shared" si="21"/>
        <v>2150.6283081907031</v>
      </c>
      <c r="E285" s="9">
        <v>278</v>
      </c>
      <c r="F285" s="8">
        <f t="shared" si="22"/>
        <v>433.82625491304134</v>
      </c>
      <c r="G285" s="8">
        <f t="shared" si="23"/>
        <v>2739.5635631546907</v>
      </c>
      <c r="H285" s="8">
        <f t="shared" si="24"/>
        <v>106858.64820435048</v>
      </c>
    </row>
    <row r="286" spans="1:8" x14ac:dyDescent="0.25">
      <c r="A286">
        <v>280</v>
      </c>
      <c r="B286" s="3">
        <f t="shared" si="20"/>
        <v>814.24860615710702</v>
      </c>
      <c r="C286" s="3">
        <f t="shared" si="21"/>
        <v>2159.1412119106249</v>
      </c>
      <c r="E286" s="9">
        <v>279</v>
      </c>
      <c r="F286" s="8">
        <f t="shared" si="22"/>
        <v>422.98214914222063</v>
      </c>
      <c r="G286" s="8">
        <f t="shared" si="23"/>
        <v>2750.4076689255112</v>
      </c>
      <c r="H286" s="8">
        <f t="shared" si="24"/>
        <v>104108.24053542496</v>
      </c>
    </row>
    <row r="287" spans="1:8" x14ac:dyDescent="0.25">
      <c r="A287">
        <v>281</v>
      </c>
      <c r="B287" s="3">
        <f t="shared" si="20"/>
        <v>805.70200552662732</v>
      </c>
      <c r="C287" s="3">
        <f t="shared" si="21"/>
        <v>2167.6878125411044</v>
      </c>
      <c r="E287" s="9">
        <v>280</v>
      </c>
      <c r="F287" s="8">
        <f t="shared" si="22"/>
        <v>412.09511878605713</v>
      </c>
      <c r="G287" s="8">
        <f t="shared" si="23"/>
        <v>2761.2946992816751</v>
      </c>
      <c r="H287" s="8">
        <f t="shared" si="24"/>
        <v>101346.94583614329</v>
      </c>
    </row>
    <row r="288" spans="1:8" x14ac:dyDescent="0.25">
      <c r="A288">
        <v>282</v>
      </c>
      <c r="B288" s="3">
        <f t="shared" si="20"/>
        <v>797.12157460198534</v>
      </c>
      <c r="C288" s="3">
        <f t="shared" si="21"/>
        <v>2176.2682434657468</v>
      </c>
      <c r="E288" s="9">
        <v>281</v>
      </c>
      <c r="F288" s="8">
        <f t="shared" si="22"/>
        <v>401.1649939347339</v>
      </c>
      <c r="G288" s="8">
        <f t="shared" si="23"/>
        <v>2772.224824132998</v>
      </c>
      <c r="H288" s="8">
        <f t="shared" si="24"/>
        <v>98574.721012010297</v>
      </c>
    </row>
    <row r="289" spans="1:8" x14ac:dyDescent="0.25">
      <c r="A289">
        <v>283</v>
      </c>
      <c r="B289" s="3">
        <f t="shared" si="20"/>
        <v>788.50717947160024</v>
      </c>
      <c r="C289" s="3">
        <f t="shared" si="21"/>
        <v>2184.8826385961315</v>
      </c>
      <c r="E289" s="9">
        <v>282</v>
      </c>
      <c r="F289" s="8">
        <f t="shared" si="22"/>
        <v>390.19160400587407</v>
      </c>
      <c r="G289" s="8">
        <f t="shared" si="23"/>
        <v>2783.1982140618579</v>
      </c>
      <c r="H289" s="8">
        <f t="shared" si="24"/>
        <v>95791.522797948433</v>
      </c>
    </row>
    <row r="290" spans="1:8" x14ac:dyDescent="0.25">
      <c r="A290">
        <v>284</v>
      </c>
      <c r="B290" s="3">
        <f t="shared" si="20"/>
        <v>779.85868569382399</v>
      </c>
      <c r="C290" s="3">
        <f t="shared" si="21"/>
        <v>2193.5311323739079</v>
      </c>
      <c r="E290" s="9">
        <v>283</v>
      </c>
      <c r="F290" s="8">
        <f t="shared" si="22"/>
        <v>379.17477774187927</v>
      </c>
      <c r="G290" s="8">
        <f t="shared" si="23"/>
        <v>2794.2150403258529</v>
      </c>
      <c r="H290" s="8">
        <f t="shared" si="24"/>
        <v>92997.307757622577</v>
      </c>
    </row>
    <row r="291" spans="1:8" x14ac:dyDescent="0.25">
      <c r="A291">
        <v>285</v>
      </c>
      <c r="B291" s="3">
        <f t="shared" si="20"/>
        <v>771.17595829484389</v>
      </c>
      <c r="C291" s="3">
        <f t="shared" si="21"/>
        <v>2202.2138597728881</v>
      </c>
      <c r="E291" s="9">
        <v>284</v>
      </c>
      <c r="F291" s="8">
        <f t="shared" si="22"/>
        <v>368.11434320725607</v>
      </c>
      <c r="G291" s="8">
        <f t="shared" si="23"/>
        <v>2805.2754748604757</v>
      </c>
      <c r="H291" s="8">
        <f t="shared" si="24"/>
        <v>90192.032282762098</v>
      </c>
    </row>
    <row r="292" spans="1:8" x14ac:dyDescent="0.25">
      <c r="A292">
        <v>286</v>
      </c>
      <c r="B292" s="3">
        <f t="shared" si="20"/>
        <v>762.45886176657609</v>
      </c>
      <c r="C292" s="3">
        <f t="shared" si="21"/>
        <v>2210.9309563011561</v>
      </c>
      <c r="E292" s="9">
        <v>285</v>
      </c>
      <c r="F292" s="8">
        <f t="shared" si="22"/>
        <v>357.01012778593332</v>
      </c>
      <c r="G292" s="8">
        <f t="shared" si="23"/>
        <v>2816.3796902817985</v>
      </c>
      <c r="H292" s="8">
        <f t="shared" si="24"/>
        <v>87375.652592480299</v>
      </c>
    </row>
    <row r="293" spans="1:8" x14ac:dyDescent="0.25">
      <c r="A293">
        <v>287</v>
      </c>
      <c r="B293" s="3">
        <f t="shared" si="20"/>
        <v>753.70726006455072</v>
      </c>
      <c r="C293" s="3">
        <f t="shared" si="21"/>
        <v>2219.6825580031814</v>
      </c>
      <c r="E293" s="9">
        <v>286</v>
      </c>
      <c r="F293" s="8">
        <f t="shared" si="22"/>
        <v>345.86195817856787</v>
      </c>
      <c r="G293" s="8">
        <f t="shared" si="23"/>
        <v>2827.5278598891641</v>
      </c>
      <c r="H293" s="8">
        <f t="shared" si="24"/>
        <v>84548.124732591139</v>
      </c>
    </row>
    <row r="294" spans="1:8" x14ac:dyDescent="0.25">
      <c r="A294">
        <v>288</v>
      </c>
      <c r="B294" s="3">
        <f t="shared" si="20"/>
        <v>744.92101660578817</v>
      </c>
      <c r="C294" s="3">
        <f t="shared" si="21"/>
        <v>2228.4688014619442</v>
      </c>
      <c r="E294" s="9">
        <v>287</v>
      </c>
      <c r="F294" s="8">
        <f t="shared" si="22"/>
        <v>334.66966039983993</v>
      </c>
      <c r="G294" s="8">
        <f t="shared" si="23"/>
        <v>2838.7201576678922</v>
      </c>
      <c r="H294" s="8">
        <f t="shared" si="24"/>
        <v>81709.404574923246</v>
      </c>
    </row>
    <row r="295" spans="1:8" x14ac:dyDescent="0.25">
      <c r="A295">
        <v>289</v>
      </c>
      <c r="B295" s="3">
        <f t="shared" si="20"/>
        <v>736.09999426666809</v>
      </c>
      <c r="C295" s="3">
        <f t="shared" si="21"/>
        <v>2237.2898238010639</v>
      </c>
      <c r="E295" s="9">
        <v>288</v>
      </c>
      <c r="F295" s="8">
        <f t="shared" si="22"/>
        <v>323.43305977573783</v>
      </c>
      <c r="G295" s="8">
        <f t="shared" si="23"/>
        <v>2849.956758291994</v>
      </c>
      <c r="H295" s="8">
        <f t="shared" si="24"/>
        <v>78859.447816631247</v>
      </c>
    </row>
    <row r="296" spans="1:8" x14ac:dyDescent="0.25">
      <c r="A296">
        <v>290</v>
      </c>
      <c r="B296" s="3">
        <f t="shared" si="20"/>
        <v>727.24405538078884</v>
      </c>
      <c r="C296" s="3">
        <f t="shared" si="21"/>
        <v>2246.1457626869437</v>
      </c>
      <c r="E296" s="9">
        <v>289</v>
      </c>
      <c r="F296" s="8">
        <f t="shared" si="22"/>
        <v>312.15198094083206</v>
      </c>
      <c r="G296" s="8">
        <f t="shared" si="23"/>
        <v>2861.2378371269001</v>
      </c>
      <c r="H296" s="8">
        <f t="shared" si="24"/>
        <v>75998.209979504347</v>
      </c>
    </row>
    <row r="297" spans="1:8" x14ac:dyDescent="0.25">
      <c r="A297">
        <v>291</v>
      </c>
      <c r="B297" s="3">
        <f t="shared" si="20"/>
        <v>718.35306173681965</v>
      </c>
      <c r="C297" s="3">
        <f t="shared" si="21"/>
        <v>2255.0367563309123</v>
      </c>
      <c r="E297" s="9">
        <v>290</v>
      </c>
      <c r="F297" s="8">
        <f t="shared" si="22"/>
        <v>300.82624783553803</v>
      </c>
      <c r="G297" s="8">
        <f t="shared" si="23"/>
        <v>2872.5635702321938</v>
      </c>
      <c r="H297" s="8">
        <f t="shared" si="24"/>
        <v>73125.646409272158</v>
      </c>
    </row>
    <row r="298" spans="1:8" x14ac:dyDescent="0.25">
      <c r="A298">
        <v>292</v>
      </c>
      <c r="B298" s="3">
        <f t="shared" si="20"/>
        <v>709.42687457634293</v>
      </c>
      <c r="C298" s="3">
        <f t="shared" si="21"/>
        <v>2263.9629434913891</v>
      </c>
      <c r="E298" s="9">
        <v>291</v>
      </c>
      <c r="F298" s="8">
        <f t="shared" si="22"/>
        <v>289.45568370336895</v>
      </c>
      <c r="G298" s="8">
        <f t="shared" si="23"/>
        <v>2883.9341343643632</v>
      </c>
      <c r="H298" s="8">
        <f t="shared" si="24"/>
        <v>70241.712274907797</v>
      </c>
    </row>
    <row r="299" spans="1:8" x14ac:dyDescent="0.25">
      <c r="A299">
        <v>293</v>
      </c>
      <c r="B299" s="3">
        <f t="shared" si="20"/>
        <v>700.46535459168967</v>
      </c>
      <c r="C299" s="3">
        <f t="shared" si="21"/>
        <v>2272.9244634760425</v>
      </c>
      <c r="E299" s="9">
        <v>292</v>
      </c>
      <c r="F299" s="8">
        <f t="shared" si="22"/>
        <v>278.04011108817673</v>
      </c>
      <c r="G299" s="8">
        <f t="shared" si="23"/>
        <v>2895.3497069795553</v>
      </c>
      <c r="H299" s="8">
        <f t="shared" si="24"/>
        <v>67346.362567928241</v>
      </c>
    </row>
    <row r="300" spans="1:8" x14ac:dyDescent="0.25">
      <c r="A300">
        <v>294</v>
      </c>
      <c r="B300" s="3">
        <f t="shared" si="20"/>
        <v>691.46836192376361</v>
      </c>
      <c r="C300" s="3">
        <f t="shared" si="21"/>
        <v>2281.9214561439685</v>
      </c>
      <c r="E300" s="9">
        <v>293</v>
      </c>
      <c r="F300" s="8">
        <f t="shared" si="22"/>
        <v>266.57935183138261</v>
      </c>
      <c r="G300" s="8">
        <f t="shared" si="23"/>
        <v>2906.8104662363494</v>
      </c>
      <c r="H300" s="8">
        <f t="shared" si="24"/>
        <v>64439.552101691894</v>
      </c>
    </row>
    <row r="301" spans="1:8" x14ac:dyDescent="0.25">
      <c r="A301">
        <v>295</v>
      </c>
      <c r="B301" s="3">
        <f t="shared" si="20"/>
        <v>682.43575615986049</v>
      </c>
      <c r="C301" s="3">
        <f t="shared" si="21"/>
        <v>2290.9540619078712</v>
      </c>
      <c r="E301" s="9">
        <v>294</v>
      </c>
      <c r="F301" s="8">
        <f t="shared" si="22"/>
        <v>255.07322706919709</v>
      </c>
      <c r="G301" s="8">
        <f t="shared" si="23"/>
        <v>2918.316590998535</v>
      </c>
      <c r="H301" s="8">
        <f t="shared" si="24"/>
        <v>61521.235510693361</v>
      </c>
    </row>
    <row r="302" spans="1:8" x14ac:dyDescent="0.25">
      <c r="A302">
        <v>296</v>
      </c>
      <c r="B302" s="3">
        <f t="shared" si="20"/>
        <v>673.36739633147511</v>
      </c>
      <c r="C302" s="3">
        <f t="shared" si="21"/>
        <v>2300.0224217362565</v>
      </c>
      <c r="E302" s="9">
        <v>295</v>
      </c>
      <c r="F302" s="8">
        <f t="shared" si="22"/>
        <v>243.52155722982789</v>
      </c>
      <c r="G302" s="8">
        <f t="shared" si="23"/>
        <v>2929.868260837904</v>
      </c>
      <c r="H302" s="8">
        <f t="shared" si="24"/>
        <v>58591.367249855459</v>
      </c>
    </row>
    <row r="303" spans="1:8" x14ac:dyDescent="0.25">
      <c r="A303">
        <v>297</v>
      </c>
      <c r="B303" s="3">
        <f t="shared" si="20"/>
        <v>664.26314091210247</v>
      </c>
      <c r="C303" s="3">
        <f t="shared" si="21"/>
        <v>2309.1266771556297</v>
      </c>
      <c r="E303" s="9">
        <v>296</v>
      </c>
      <c r="F303" s="8">
        <f t="shared" si="22"/>
        <v>231.92416203067785</v>
      </c>
      <c r="G303" s="8">
        <f t="shared" si="23"/>
        <v>2941.465656037054</v>
      </c>
      <c r="H303" s="8">
        <f t="shared" si="24"/>
        <v>55649.901593818402</v>
      </c>
    </row>
    <row r="304" spans="1:8" x14ac:dyDescent="0.25">
      <c r="A304">
        <v>298</v>
      </c>
      <c r="B304" s="3">
        <f t="shared" si="20"/>
        <v>655.12284781502808</v>
      </c>
      <c r="C304" s="3">
        <f t="shared" si="21"/>
        <v>2318.2669702527041</v>
      </c>
      <c r="E304" s="9">
        <v>297</v>
      </c>
      <c r="F304" s="8">
        <f t="shared" si="22"/>
        <v>220.28086047553117</v>
      </c>
      <c r="G304" s="8">
        <f t="shared" si="23"/>
        <v>2953.108957592201</v>
      </c>
      <c r="H304" s="8">
        <f t="shared" si="24"/>
        <v>52696.792636226201</v>
      </c>
    </row>
    <row r="305" spans="1:8" x14ac:dyDescent="0.25">
      <c r="A305">
        <v>299</v>
      </c>
      <c r="B305" s="3">
        <f t="shared" si="20"/>
        <v>645.94637439111114</v>
      </c>
      <c r="C305" s="3">
        <f t="shared" si="21"/>
        <v>2327.443443676621</v>
      </c>
      <c r="E305" s="9">
        <v>298</v>
      </c>
      <c r="F305" s="8">
        <f t="shared" si="22"/>
        <v>208.5914708517287</v>
      </c>
      <c r="G305" s="8">
        <f t="shared" si="23"/>
        <v>2964.7983472160031</v>
      </c>
      <c r="H305" s="8">
        <f t="shared" si="24"/>
        <v>49731.994289010196</v>
      </c>
    </row>
    <row r="306" spans="1:8" x14ac:dyDescent="0.25">
      <c r="A306">
        <v>300</v>
      </c>
      <c r="B306" s="3">
        <f t="shared" si="20"/>
        <v>636.73357742655787</v>
      </c>
      <c r="C306" s="3">
        <f t="shared" si="21"/>
        <v>2336.656240641174</v>
      </c>
      <c r="E306" s="9">
        <v>299</v>
      </c>
      <c r="F306" s="8">
        <f t="shared" si="22"/>
        <v>196.85581072733203</v>
      </c>
      <c r="G306" s="8">
        <f t="shared" si="23"/>
        <v>2976.5340073404</v>
      </c>
      <c r="H306" s="8">
        <f t="shared" si="24"/>
        <v>46755.460281669795</v>
      </c>
    </row>
    <row r="307" spans="1:8" x14ac:dyDescent="0.25">
      <c r="A307">
        <v>301</v>
      </c>
      <c r="B307" s="3">
        <f t="shared" si="20"/>
        <v>627.48431314068648</v>
      </c>
      <c r="C307" s="3">
        <f t="shared" si="21"/>
        <v>2345.9055049270455</v>
      </c>
      <c r="E307" s="9">
        <v>300</v>
      </c>
      <c r="F307" s="8">
        <f t="shared" si="22"/>
        <v>185.07369694827628</v>
      </c>
      <c r="G307" s="8">
        <f t="shared" si="23"/>
        <v>2988.3161211194556</v>
      </c>
      <c r="H307" s="8">
        <f t="shared" si="24"/>
        <v>43767.144160550342</v>
      </c>
    </row>
    <row r="308" spans="1:8" x14ac:dyDescent="0.25">
      <c r="A308">
        <v>302</v>
      </c>
      <c r="B308" s="3">
        <f t="shared" si="20"/>
        <v>618.19843718368372</v>
      </c>
      <c r="C308" s="3">
        <f t="shared" si="21"/>
        <v>2355.1913808840482</v>
      </c>
      <c r="E308" s="9">
        <v>301</v>
      </c>
      <c r="F308" s="8">
        <f t="shared" si="22"/>
        <v>173.24494563551175</v>
      </c>
      <c r="G308" s="8">
        <f t="shared" si="23"/>
        <v>3000.1448724322204</v>
      </c>
      <c r="H308" s="8">
        <f t="shared" si="24"/>
        <v>40766.999288118124</v>
      </c>
    </row>
    <row r="309" spans="1:8" x14ac:dyDescent="0.25">
      <c r="A309">
        <v>303</v>
      </c>
      <c r="B309" s="3">
        <f t="shared" si="20"/>
        <v>608.87580463435097</v>
      </c>
      <c r="C309" s="3">
        <f t="shared" si="21"/>
        <v>2364.5140134333815</v>
      </c>
      <c r="E309" s="9">
        <v>302</v>
      </c>
      <c r="F309" s="8">
        <f t="shared" si="22"/>
        <v>161.36937218213424</v>
      </c>
      <c r="G309" s="8">
        <f t="shared" si="23"/>
        <v>3012.0204458855978</v>
      </c>
      <c r="H309" s="8">
        <f t="shared" si="24"/>
        <v>37754.978842232529</v>
      </c>
    </row>
    <row r="310" spans="1:8" x14ac:dyDescent="0.25">
      <c r="A310">
        <v>304</v>
      </c>
      <c r="B310" s="3">
        <f t="shared" si="20"/>
        <v>599.51626999784378</v>
      </c>
      <c r="C310" s="3">
        <f t="shared" si="21"/>
        <v>2373.8735480698883</v>
      </c>
      <c r="E310" s="9">
        <v>303</v>
      </c>
      <c r="F310" s="8">
        <f t="shared" si="22"/>
        <v>149.44679125050376</v>
      </c>
      <c r="G310" s="8">
        <f t="shared" si="23"/>
        <v>3023.9430268172282</v>
      </c>
      <c r="H310" s="8">
        <f t="shared" si="24"/>
        <v>34731.0358154153</v>
      </c>
    </row>
    <row r="311" spans="1:8" x14ac:dyDescent="0.25">
      <c r="A311">
        <v>305</v>
      </c>
      <c r="B311" s="3">
        <f t="shared" si="20"/>
        <v>590.11968720340042</v>
      </c>
      <c r="C311" s="3">
        <f t="shared" si="21"/>
        <v>2383.2701308643313</v>
      </c>
      <c r="E311" s="9">
        <v>304</v>
      </c>
      <c r="F311" s="8">
        <f t="shared" si="22"/>
        <v>137.47701676935222</v>
      </c>
      <c r="G311" s="8">
        <f t="shared" si="23"/>
        <v>3035.9128012983797</v>
      </c>
      <c r="H311" s="8">
        <f t="shared" si="24"/>
        <v>31695.123014116922</v>
      </c>
    </row>
    <row r="312" spans="1:8" x14ac:dyDescent="0.25">
      <c r="A312">
        <v>306</v>
      </c>
      <c r="B312" s="3">
        <f t="shared" si="20"/>
        <v>580.68590960206257</v>
      </c>
      <c r="C312" s="3">
        <f t="shared" si="21"/>
        <v>2392.7039084656694</v>
      </c>
      <c r="E312" s="9">
        <v>305</v>
      </c>
      <c r="F312" s="8">
        <f t="shared" si="22"/>
        <v>125.45986193087948</v>
      </c>
      <c r="G312" s="8">
        <f t="shared" si="23"/>
        <v>3047.9299561368525</v>
      </c>
      <c r="H312" s="8">
        <f t="shared" si="24"/>
        <v>28647.193057980068</v>
      </c>
    </row>
    <row r="313" spans="1:8" x14ac:dyDescent="0.25">
      <c r="A313">
        <v>307</v>
      </c>
      <c r="B313" s="3">
        <f t="shared" si="20"/>
        <v>571.21478996438589</v>
      </c>
      <c r="C313" s="3">
        <f t="shared" si="21"/>
        <v>2402.1750281033464</v>
      </c>
      <c r="E313" s="9">
        <v>306</v>
      </c>
      <c r="F313" s="8">
        <f t="shared" si="22"/>
        <v>113.39513918783778</v>
      </c>
      <c r="G313" s="8">
        <f t="shared" si="23"/>
        <v>3059.9946788798943</v>
      </c>
      <c r="H313" s="8">
        <f t="shared" si="24"/>
        <v>25587.198379100173</v>
      </c>
    </row>
    <row r="314" spans="1:8" x14ac:dyDescent="0.25">
      <c r="A314">
        <v>308</v>
      </c>
      <c r="B314" s="3">
        <f t="shared" si="20"/>
        <v>561.70618047814344</v>
      </c>
      <c r="C314" s="3">
        <f t="shared" si="21"/>
        <v>2411.6836375895887</v>
      </c>
      <c r="E314" s="9">
        <v>307</v>
      </c>
      <c r="F314" s="8">
        <f t="shared" si="22"/>
        <v>101.28266025060485</v>
      </c>
      <c r="G314" s="8">
        <f t="shared" si="23"/>
        <v>3072.1071578171272</v>
      </c>
      <c r="H314" s="8">
        <f t="shared" si="24"/>
        <v>22515.091221283044</v>
      </c>
    </row>
    <row r="315" spans="1:8" x14ac:dyDescent="0.25">
      <c r="A315">
        <v>309</v>
      </c>
      <c r="B315" s="3">
        <f t="shared" si="20"/>
        <v>552.15993274601794</v>
      </c>
      <c r="C315" s="3">
        <f t="shared" si="21"/>
        <v>2421.2298853217139</v>
      </c>
      <c r="E315" s="9">
        <v>308</v>
      </c>
      <c r="F315" s="8">
        <f t="shared" si="22"/>
        <v>89.122236084245387</v>
      </c>
      <c r="G315" s="8">
        <f t="shared" si="23"/>
        <v>3084.2675819834867</v>
      </c>
      <c r="H315" s="8">
        <f t="shared" si="24"/>
        <v>19430.823639299557</v>
      </c>
    </row>
    <row r="316" spans="1:8" x14ac:dyDescent="0.25">
      <c r="A316">
        <v>310</v>
      </c>
      <c r="B316" s="3">
        <f t="shared" si="20"/>
        <v>542.57589778328622</v>
      </c>
      <c r="C316" s="3">
        <f t="shared" si="21"/>
        <v>2430.8139202844454</v>
      </c>
      <c r="E316" s="9">
        <v>309</v>
      </c>
      <c r="F316" s="8">
        <f t="shared" si="22"/>
        <v>76.913676905560749</v>
      </c>
      <c r="G316" s="8">
        <f t="shared" si="23"/>
        <v>3096.4761411621712</v>
      </c>
      <c r="H316" s="8">
        <f t="shared" si="24"/>
        <v>16334.347498137386</v>
      </c>
    </row>
    <row r="317" spans="1:8" x14ac:dyDescent="0.25">
      <c r="A317">
        <v>311</v>
      </c>
      <c r="B317" s="3">
        <f t="shared" si="20"/>
        <v>532.95392601549372</v>
      </c>
      <c r="C317" s="3">
        <f t="shared" si="21"/>
        <v>2440.4358920522382</v>
      </c>
      <c r="E317" s="9">
        <v>310</v>
      </c>
      <c r="F317" s="8">
        <f t="shared" si="22"/>
        <v>64.656792180127155</v>
      </c>
      <c r="G317" s="8">
        <f t="shared" si="23"/>
        <v>3108.733025887605</v>
      </c>
      <c r="H317" s="8">
        <f t="shared" si="24"/>
        <v>13225.614472249781</v>
      </c>
    </row>
    <row r="318" spans="1:8" x14ac:dyDescent="0.25">
      <c r="A318">
        <v>312</v>
      </c>
      <c r="B318" s="3">
        <f t="shared" si="20"/>
        <v>523.29386727612018</v>
      </c>
      <c r="C318" s="3">
        <f t="shared" si="21"/>
        <v>2450.0959507916118</v>
      </c>
      <c r="E318" s="9">
        <v>311</v>
      </c>
      <c r="F318" s="8">
        <f t="shared" si="22"/>
        <v>52.351390619322046</v>
      </c>
      <c r="G318" s="8">
        <f t="shared" si="23"/>
        <v>3121.0384274484099</v>
      </c>
      <c r="H318" s="8">
        <f t="shared" si="24"/>
        <v>10104.576044801372</v>
      </c>
    </row>
    <row r="319" spans="1:8" x14ac:dyDescent="0.25">
      <c r="A319">
        <v>313</v>
      </c>
      <c r="B319" s="3">
        <f t="shared" si="20"/>
        <v>513.59557080423679</v>
      </c>
      <c r="C319" s="3">
        <f t="shared" si="21"/>
        <v>2459.7942472634954</v>
      </c>
      <c r="E319" s="9">
        <v>312</v>
      </c>
      <c r="F319" s="8">
        <f t="shared" si="22"/>
        <v>39.997280177338759</v>
      </c>
      <c r="G319" s="8">
        <f t="shared" si="23"/>
        <v>3133.3925378903932</v>
      </c>
      <c r="H319" s="8">
        <f t="shared" si="24"/>
        <v>6971.1835069109784</v>
      </c>
    </row>
    <row r="320" spans="1:8" x14ac:dyDescent="0.25">
      <c r="A320">
        <v>314</v>
      </c>
      <c r="B320" s="3">
        <f t="shared" si="20"/>
        <v>503.85888524215204</v>
      </c>
      <c r="C320" s="3">
        <f t="shared" si="21"/>
        <v>2469.5309328255798</v>
      </c>
      <c r="E320" s="9">
        <v>313</v>
      </c>
      <c r="F320" s="8">
        <f t="shared" si="22"/>
        <v>27.594268048189292</v>
      </c>
      <c r="G320" s="8">
        <f t="shared" si="23"/>
        <v>3145.7955500195426</v>
      </c>
      <c r="H320" s="8">
        <f t="shared" si="24"/>
        <v>3825.3879568914358</v>
      </c>
    </row>
    <row r="321" spans="1:8" x14ac:dyDescent="0.25">
      <c r="A321">
        <v>315</v>
      </c>
      <c r="B321" s="3">
        <f t="shared" si="20"/>
        <v>494.08365863305079</v>
      </c>
      <c r="C321" s="3">
        <f t="shared" si="21"/>
        <v>2479.3061594346814</v>
      </c>
      <c r="E321" s="9">
        <v>314</v>
      </c>
      <c r="F321" s="8">
        <f t="shared" si="22"/>
        <v>15.142160662695268</v>
      </c>
      <c r="G321" s="8">
        <f t="shared" si="23"/>
        <v>3158.2476574050365</v>
      </c>
      <c r="H321" s="8">
        <f t="shared" si="24"/>
        <v>667.14029948639927</v>
      </c>
    </row>
    <row r="322" spans="1:8" x14ac:dyDescent="0.25">
      <c r="A322">
        <v>316</v>
      </c>
      <c r="B322" s="3">
        <f t="shared" si="20"/>
        <v>484.2697384186219</v>
      </c>
      <c r="C322" s="3">
        <f t="shared" si="21"/>
        <v>2489.1200796491103</v>
      </c>
      <c r="E322" s="9">
        <v>315</v>
      </c>
      <c r="F322" s="8">
        <f t="shared" si="22"/>
        <v>2.6407636854669971</v>
      </c>
      <c r="G322" s="8">
        <f t="shared" si="23"/>
        <v>3170.7490543822651</v>
      </c>
      <c r="H322" s="8">
        <f t="shared" si="24"/>
        <v>-2503.6087548958658</v>
      </c>
    </row>
    <row r="323" spans="1:8" x14ac:dyDescent="0.25">
      <c r="A323">
        <v>317</v>
      </c>
      <c r="B323" s="3">
        <f t="shared" si="20"/>
        <v>474.4169714366775</v>
      </c>
      <c r="C323" s="3">
        <f t="shared" si="21"/>
        <v>2498.9728466310544</v>
      </c>
      <c r="E323" s="9">
        <v>316</v>
      </c>
      <c r="F323" s="8">
        <f t="shared" si="22"/>
        <v>-9.9101179881294694</v>
      </c>
      <c r="G323" s="8">
        <f t="shared" si="23"/>
        <v>3183.2999360558615</v>
      </c>
      <c r="H323" s="8">
        <f t="shared" si="24"/>
        <v>-5686.9086909517273</v>
      </c>
    </row>
    <row r="324" spans="1:8" x14ac:dyDescent="0.25">
      <c r="A324">
        <v>318</v>
      </c>
      <c r="B324" s="3">
        <f t="shared" si="20"/>
        <v>464.52520391876288</v>
      </c>
      <c r="C324" s="3">
        <f t="shared" si="21"/>
        <v>2508.8646141489694</v>
      </c>
      <c r="E324" s="9">
        <v>317</v>
      </c>
      <c r="F324" s="8">
        <f t="shared" si="22"/>
        <v>-22.510680235017251</v>
      </c>
      <c r="G324" s="8">
        <f t="shared" si="23"/>
        <v>3195.9004983027494</v>
      </c>
      <c r="H324" s="8">
        <f t="shared" si="24"/>
        <v>-8882.8091892544762</v>
      </c>
    </row>
    <row r="325" spans="1:8" x14ac:dyDescent="0.25">
      <c r="A325">
        <v>319</v>
      </c>
      <c r="B325" s="3">
        <f t="shared" si="20"/>
        <v>454.59428148775658</v>
      </c>
      <c r="C325" s="3">
        <f t="shared" si="21"/>
        <v>2518.7955365799758</v>
      </c>
      <c r="E325" s="9">
        <v>318</v>
      </c>
      <c r="F325" s="8">
        <f t="shared" si="22"/>
        <v>-35.161119707465637</v>
      </c>
      <c r="G325" s="8">
        <f t="shared" si="23"/>
        <v>3208.5509377751978</v>
      </c>
      <c r="H325" s="8">
        <f t="shared" si="24"/>
        <v>-12091.360127029675</v>
      </c>
    </row>
    <row r="326" spans="1:8" x14ac:dyDescent="0.25">
      <c r="A326">
        <v>320</v>
      </c>
      <c r="B326" s="3">
        <f t="shared" si="20"/>
        <v>444.6240491554608</v>
      </c>
      <c r="C326" s="3">
        <f t="shared" si="21"/>
        <v>2528.7657689122711</v>
      </c>
      <c r="E326" s="9">
        <v>319</v>
      </c>
      <c r="F326" s="8">
        <f t="shared" si="22"/>
        <v>-47.861633836159136</v>
      </c>
      <c r="G326" s="8">
        <f t="shared" si="23"/>
        <v>3221.2514519038909</v>
      </c>
      <c r="H326" s="8">
        <f t="shared" si="24"/>
        <v>-15312.611578933565</v>
      </c>
    </row>
    <row r="327" spans="1:8" x14ac:dyDescent="0.25">
      <c r="A327">
        <v>321</v>
      </c>
      <c r="B327" s="3">
        <f t="shared" si="20"/>
        <v>434.614351320183</v>
      </c>
      <c r="C327" s="3">
        <f t="shared" si="21"/>
        <v>2538.7754667475492</v>
      </c>
      <c r="E327" s="9">
        <v>320</v>
      </c>
      <c r="F327" s="8">
        <f t="shared" si="22"/>
        <v>-60.612420833278698</v>
      </c>
      <c r="G327" s="8">
        <f t="shared" si="23"/>
        <v>3234.0022389010105</v>
      </c>
      <c r="H327" s="8">
        <f t="shared" si="24"/>
        <v>-18546.613817834575</v>
      </c>
    </row>
    <row r="328" spans="1:8" x14ac:dyDescent="0.25">
      <c r="A328">
        <v>322</v>
      </c>
      <c r="B328" s="3">
        <f t="shared" ref="B328:B366" si="25">-IPMT($B$1/$B$2,A328,$E$1,$E$2)</f>
        <v>424.56503176430738</v>
      </c>
      <c r="C328" s="3">
        <f t="shared" ref="C328:C366" si="26">-PPMT($B$1/$B$2,A328,$E$1,$E$2)</f>
        <v>2548.8247863034248</v>
      </c>
      <c r="E328" s="9">
        <v>321</v>
      </c>
      <c r="F328" s="8">
        <f t="shared" si="22"/>
        <v>-73.413679695595192</v>
      </c>
      <c r="G328" s="8">
        <f t="shared" si="23"/>
        <v>3246.803497763327</v>
      </c>
      <c r="H328" s="8">
        <f t="shared" si="24"/>
        <v>-21793.417315597901</v>
      </c>
    </row>
    <row r="329" spans="1:8" x14ac:dyDescent="0.25">
      <c r="A329">
        <v>323</v>
      </c>
      <c r="B329" s="3">
        <f t="shared" si="25"/>
        <v>414.47593365185628</v>
      </c>
      <c r="C329" s="3">
        <f t="shared" si="26"/>
        <v>2558.9138844158756</v>
      </c>
      <c r="E329" s="9">
        <v>322</v>
      </c>
      <c r="F329" s="8">
        <f t="shared" ref="F329:F367" si="27">H328*$B$1/12</f>
        <v>-86.265610207575023</v>
      </c>
      <c r="G329" s="8">
        <f t="shared" ref="G329:G367" si="28">$H$1-F329+$H$2</f>
        <v>3259.6554282753068</v>
      </c>
      <c r="H329" s="8">
        <f t="shared" ref="H329:H367" si="29">H328-G329</f>
        <v>-25053.072743873206</v>
      </c>
    </row>
    <row r="330" spans="1:8" x14ac:dyDescent="0.25">
      <c r="A330">
        <v>324</v>
      </c>
      <c r="B330" s="3">
        <f t="shared" si="25"/>
        <v>404.34689952604339</v>
      </c>
      <c r="C330" s="3">
        <f t="shared" si="26"/>
        <v>2569.0429185416888</v>
      </c>
      <c r="E330" s="9">
        <v>323</v>
      </c>
      <c r="F330" s="8">
        <f t="shared" si="27"/>
        <v>-99.168412944498115</v>
      </c>
      <c r="G330" s="8">
        <f t="shared" si="28"/>
        <v>3272.55823101223</v>
      </c>
      <c r="H330" s="8">
        <f t="shared" si="29"/>
        <v>-28325.630974885436</v>
      </c>
    </row>
    <row r="331" spans="1:8" x14ac:dyDescent="0.25">
      <c r="A331">
        <v>325</v>
      </c>
      <c r="B331" s="3">
        <f t="shared" si="25"/>
        <v>394.17777130681594</v>
      </c>
      <c r="C331" s="3">
        <f t="shared" si="26"/>
        <v>2579.2120467609161</v>
      </c>
      <c r="E331" s="9">
        <v>324</v>
      </c>
      <c r="F331" s="8">
        <f t="shared" si="27"/>
        <v>-112.12228927558819</v>
      </c>
      <c r="G331" s="8">
        <f t="shared" si="28"/>
        <v>3285.5121073433202</v>
      </c>
      <c r="H331" s="8">
        <f t="shared" si="29"/>
        <v>-31611.143082228758</v>
      </c>
    </row>
    <row r="332" spans="1:8" x14ac:dyDescent="0.25">
      <c r="A332">
        <v>326</v>
      </c>
      <c r="B332" s="3">
        <f t="shared" si="25"/>
        <v>383.9683902883873</v>
      </c>
      <c r="C332" s="3">
        <f t="shared" si="26"/>
        <v>2589.4214277793444</v>
      </c>
      <c r="E332" s="9">
        <v>325</v>
      </c>
      <c r="F332" s="8">
        <f t="shared" si="27"/>
        <v>-125.1274413671555</v>
      </c>
      <c r="G332" s="8">
        <f t="shared" si="28"/>
        <v>3298.5172594348874</v>
      </c>
      <c r="H332" s="8">
        <f t="shared" si="29"/>
        <v>-34909.660341663643</v>
      </c>
    </row>
    <row r="333" spans="1:8" x14ac:dyDescent="0.25">
      <c r="A333">
        <v>327</v>
      </c>
      <c r="B333" s="3">
        <f t="shared" si="25"/>
        <v>373.71859713676071</v>
      </c>
      <c r="C333" s="3">
        <f t="shared" si="26"/>
        <v>2599.6712209309717</v>
      </c>
      <c r="E333" s="9">
        <v>326</v>
      </c>
      <c r="F333" s="8">
        <f t="shared" si="27"/>
        <v>-138.18407218575192</v>
      </c>
      <c r="G333" s="8">
        <f t="shared" si="28"/>
        <v>3311.573890253484</v>
      </c>
      <c r="H333" s="8">
        <f t="shared" si="29"/>
        <v>-38221.234231917129</v>
      </c>
    </row>
    <row r="334" spans="1:8" x14ac:dyDescent="0.25">
      <c r="A334">
        <v>328</v>
      </c>
      <c r="B334" s="3">
        <f t="shared" si="25"/>
        <v>363.4282318872423</v>
      </c>
      <c r="C334" s="3">
        <f t="shared" si="26"/>
        <v>2609.9615861804896</v>
      </c>
      <c r="E334" s="9">
        <v>327</v>
      </c>
      <c r="F334" s="8">
        <f t="shared" si="27"/>
        <v>-151.29238550133866</v>
      </c>
      <c r="G334" s="8">
        <f t="shared" si="28"/>
        <v>3324.6822035690707</v>
      </c>
      <c r="H334" s="8">
        <f t="shared" si="29"/>
        <v>-41545.9164354862</v>
      </c>
    </row>
    <row r="335" spans="1:8" x14ac:dyDescent="0.25">
      <c r="A335">
        <v>329</v>
      </c>
      <c r="B335" s="3">
        <f t="shared" si="25"/>
        <v>353.09713394194455</v>
      </c>
      <c r="C335" s="3">
        <f t="shared" si="26"/>
        <v>2620.2926841257877</v>
      </c>
      <c r="E335" s="9">
        <v>328</v>
      </c>
      <c r="F335" s="8">
        <f t="shared" si="27"/>
        <v>-164.45258589046622</v>
      </c>
      <c r="G335" s="8">
        <f t="shared" si="28"/>
        <v>3337.8424039581982</v>
      </c>
      <c r="H335" s="8">
        <f t="shared" si="29"/>
        <v>-44883.758839444396</v>
      </c>
    </row>
    <row r="336" spans="1:8" x14ac:dyDescent="0.25">
      <c r="A336">
        <v>330</v>
      </c>
      <c r="B336" s="3">
        <f t="shared" si="25"/>
        <v>342.72514206727993</v>
      </c>
      <c r="C336" s="3">
        <f t="shared" si="26"/>
        <v>2630.6646760004523</v>
      </c>
      <c r="E336" s="9">
        <v>329</v>
      </c>
      <c r="F336" s="8">
        <f t="shared" si="27"/>
        <v>-177.66487873946741</v>
      </c>
      <c r="G336" s="8">
        <f t="shared" si="28"/>
        <v>3351.0546968071994</v>
      </c>
      <c r="H336" s="8">
        <f t="shared" si="29"/>
        <v>-48234.813536251597</v>
      </c>
    </row>
    <row r="337" spans="1:8" x14ac:dyDescent="0.25">
      <c r="A337">
        <v>331</v>
      </c>
      <c r="B337" s="3">
        <f t="shared" si="25"/>
        <v>332.31209439144482</v>
      </c>
      <c r="C337" s="3">
        <f t="shared" si="26"/>
        <v>2641.077723676287</v>
      </c>
      <c r="E337" s="9">
        <v>330</v>
      </c>
      <c r="F337" s="8">
        <f t="shared" si="27"/>
        <v>-190.92947024766258</v>
      </c>
      <c r="G337" s="8">
        <f t="shared" si="28"/>
        <v>3364.3192883153947</v>
      </c>
      <c r="H337" s="8">
        <f t="shared" si="29"/>
        <v>-51599.132824566994</v>
      </c>
    </row>
    <row r="338" spans="1:8" x14ac:dyDescent="0.25">
      <c r="A338">
        <v>332</v>
      </c>
      <c r="B338" s="3">
        <f t="shared" si="25"/>
        <v>321.85782840189285</v>
      </c>
      <c r="C338" s="3">
        <f t="shared" si="26"/>
        <v>2651.5319896658393</v>
      </c>
      <c r="E338" s="9">
        <v>331</v>
      </c>
      <c r="F338" s="8">
        <f t="shared" si="27"/>
        <v>-204.24656743057767</v>
      </c>
      <c r="G338" s="8">
        <f t="shared" si="28"/>
        <v>3377.6363854983097</v>
      </c>
      <c r="H338" s="8">
        <f t="shared" si="29"/>
        <v>-54976.7692100653</v>
      </c>
    </row>
    <row r="339" spans="1:8" x14ac:dyDescent="0.25">
      <c r="A339">
        <v>333</v>
      </c>
      <c r="B339" s="3">
        <f t="shared" si="25"/>
        <v>311.36218094279889</v>
      </c>
      <c r="C339" s="3">
        <f t="shared" si="26"/>
        <v>2662.0276371249329</v>
      </c>
      <c r="E339" s="9">
        <v>332</v>
      </c>
      <c r="F339" s="8">
        <f t="shared" si="27"/>
        <v>-217.61637812317517</v>
      </c>
      <c r="G339" s="8">
        <f t="shared" si="28"/>
        <v>3391.0061961909073</v>
      </c>
      <c r="H339" s="8">
        <f t="shared" si="29"/>
        <v>-58367.775406256209</v>
      </c>
    </row>
    <row r="340" spans="1:8" x14ac:dyDescent="0.25">
      <c r="A340">
        <v>334</v>
      </c>
      <c r="B340" s="3">
        <f t="shared" si="25"/>
        <v>300.82498821251272</v>
      </c>
      <c r="C340" s="3">
        <f t="shared" si="26"/>
        <v>2672.5648298552196</v>
      </c>
      <c r="E340" s="9">
        <v>333</v>
      </c>
      <c r="F340" s="8">
        <f t="shared" si="27"/>
        <v>-231.03911098309752</v>
      </c>
      <c r="G340" s="8">
        <f t="shared" si="28"/>
        <v>3404.4289290508295</v>
      </c>
      <c r="H340" s="8">
        <f t="shared" si="29"/>
        <v>-61772.20433530704</v>
      </c>
    </row>
    <row r="341" spans="1:8" x14ac:dyDescent="0.25">
      <c r="A341">
        <v>335</v>
      </c>
      <c r="B341" s="3">
        <f t="shared" si="25"/>
        <v>290.24608576100246</v>
      </c>
      <c r="C341" s="3">
        <f t="shared" si="26"/>
        <v>2683.1437323067294</v>
      </c>
      <c r="E341" s="9">
        <v>334</v>
      </c>
      <c r="F341" s="8">
        <f t="shared" si="27"/>
        <v>-244.51497549392369</v>
      </c>
      <c r="G341" s="8">
        <f t="shared" si="28"/>
        <v>3417.9047935616559</v>
      </c>
      <c r="H341" s="8">
        <f t="shared" si="29"/>
        <v>-65190.109128868695</v>
      </c>
    </row>
    <row r="342" spans="1:8" x14ac:dyDescent="0.25">
      <c r="A342">
        <v>336</v>
      </c>
      <c r="B342" s="3">
        <f t="shared" si="25"/>
        <v>279.62530848728835</v>
      </c>
      <c r="C342" s="3">
        <f t="shared" si="26"/>
        <v>2693.7645095804437</v>
      </c>
      <c r="E342" s="9">
        <v>335</v>
      </c>
      <c r="F342" s="8">
        <f t="shared" si="27"/>
        <v>-258.04418196843858</v>
      </c>
      <c r="G342" s="8">
        <f t="shared" si="28"/>
        <v>3431.4340000361708</v>
      </c>
      <c r="H342" s="8">
        <f t="shared" si="29"/>
        <v>-68621.543128904872</v>
      </c>
    </row>
    <row r="343" spans="1:8" x14ac:dyDescent="0.25">
      <c r="A343">
        <v>337</v>
      </c>
      <c r="B343" s="3">
        <f t="shared" si="25"/>
        <v>268.96249063686571</v>
      </c>
      <c r="C343" s="3">
        <f t="shared" si="26"/>
        <v>2704.4273274308662</v>
      </c>
      <c r="E343" s="9">
        <v>336</v>
      </c>
      <c r="F343" s="8">
        <f t="shared" si="27"/>
        <v>-271.62694155191514</v>
      </c>
      <c r="G343" s="8">
        <f t="shared" si="28"/>
        <v>3445.016759619647</v>
      </c>
      <c r="H343" s="8">
        <f t="shared" si="29"/>
        <v>-72066.559888524513</v>
      </c>
    </row>
    <row r="344" spans="1:8" x14ac:dyDescent="0.25">
      <c r="A344">
        <v>338</v>
      </c>
      <c r="B344" s="3">
        <f t="shared" si="25"/>
        <v>258.25746579911856</v>
      </c>
      <c r="C344" s="3">
        <f t="shared" si="26"/>
        <v>2715.1323522686134</v>
      </c>
      <c r="E344" s="9">
        <v>337</v>
      </c>
      <c r="F344" s="8">
        <f t="shared" si="27"/>
        <v>-285.26346622540956</v>
      </c>
      <c r="G344" s="8">
        <f t="shared" si="28"/>
        <v>3458.6532842931415</v>
      </c>
      <c r="H344" s="8">
        <f t="shared" si="29"/>
        <v>-75525.213172817661</v>
      </c>
    </row>
    <row r="345" spans="1:8" x14ac:dyDescent="0.25">
      <c r="A345">
        <v>339</v>
      </c>
      <c r="B345" s="3">
        <f t="shared" si="25"/>
        <v>247.51006690472195</v>
      </c>
      <c r="C345" s="3">
        <f t="shared" si="26"/>
        <v>2725.87975116301</v>
      </c>
      <c r="E345" s="9">
        <v>338</v>
      </c>
      <c r="F345" s="8">
        <f t="shared" si="27"/>
        <v>-298.95396880906992</v>
      </c>
      <c r="G345" s="8">
        <f t="shared" si="28"/>
        <v>3472.3437868768019</v>
      </c>
      <c r="H345" s="8">
        <f t="shared" si="29"/>
        <v>-78997.55695969447</v>
      </c>
    </row>
    <row r="346" spans="1:8" x14ac:dyDescent="0.25">
      <c r="A346">
        <v>340</v>
      </c>
      <c r="B346" s="3">
        <f t="shared" si="25"/>
        <v>236.72012622303507</v>
      </c>
      <c r="C346" s="3">
        <f t="shared" si="26"/>
        <v>2736.6696918446969</v>
      </c>
      <c r="E346" s="9">
        <v>339</v>
      </c>
      <c r="F346" s="8">
        <f t="shared" si="27"/>
        <v>-312.69866296545729</v>
      </c>
      <c r="G346" s="8">
        <f t="shared" si="28"/>
        <v>3486.0884810331891</v>
      </c>
      <c r="H346" s="8">
        <f t="shared" si="29"/>
        <v>-82483.645440727661</v>
      </c>
    </row>
    <row r="347" spans="1:8" x14ac:dyDescent="0.25">
      <c r="A347">
        <v>341</v>
      </c>
      <c r="B347" s="3">
        <f t="shared" si="25"/>
        <v>225.88747535948309</v>
      </c>
      <c r="C347" s="3">
        <f t="shared" si="26"/>
        <v>2747.5023427082492</v>
      </c>
      <c r="E347" s="9">
        <v>340</v>
      </c>
      <c r="F347" s="8">
        <f t="shared" si="27"/>
        <v>-326.49776320288032</v>
      </c>
      <c r="G347" s="8">
        <f t="shared" si="28"/>
        <v>3499.8875812706124</v>
      </c>
      <c r="H347" s="8">
        <f t="shared" si="29"/>
        <v>-85983.533021998272</v>
      </c>
    </row>
    <row r="348" spans="1:8" x14ac:dyDescent="0.25">
      <c r="A348">
        <v>342</v>
      </c>
      <c r="B348" s="3">
        <f t="shared" si="25"/>
        <v>215.01194525292965</v>
      </c>
      <c r="C348" s="3">
        <f t="shared" si="26"/>
        <v>2758.3778728148022</v>
      </c>
      <c r="E348" s="9">
        <v>341</v>
      </c>
      <c r="F348" s="8">
        <f t="shared" si="27"/>
        <v>-340.35148487874318</v>
      </c>
      <c r="G348" s="8">
        <f t="shared" si="28"/>
        <v>3513.7413029464751</v>
      </c>
      <c r="H348" s="8">
        <f t="shared" si="29"/>
        <v>-89497.274324944752</v>
      </c>
    </row>
    <row r="349" spans="1:8" x14ac:dyDescent="0.25">
      <c r="A349">
        <v>343</v>
      </c>
      <c r="B349" s="3">
        <f t="shared" si="25"/>
        <v>204.09336617303768</v>
      </c>
      <c r="C349" s="3">
        <f t="shared" si="26"/>
        <v>2769.2964518946947</v>
      </c>
      <c r="E349" s="9">
        <v>342</v>
      </c>
      <c r="F349" s="8">
        <f t="shared" si="27"/>
        <v>-354.26004420290633</v>
      </c>
      <c r="G349" s="8">
        <f t="shared" si="28"/>
        <v>3527.6498622706386</v>
      </c>
      <c r="H349" s="8">
        <f t="shared" si="29"/>
        <v>-93024.924187215394</v>
      </c>
    </row>
    <row r="350" spans="1:8" x14ac:dyDescent="0.25">
      <c r="A350">
        <v>344</v>
      </c>
      <c r="B350" s="3">
        <f t="shared" si="25"/>
        <v>193.13156771762121</v>
      </c>
      <c r="C350" s="3">
        <f t="shared" si="26"/>
        <v>2780.2582503501112</v>
      </c>
      <c r="E350" s="9">
        <v>343</v>
      </c>
      <c r="F350" s="8">
        <f t="shared" si="27"/>
        <v>-368.22365824106095</v>
      </c>
      <c r="G350" s="8">
        <f t="shared" si="28"/>
        <v>3541.613476308793</v>
      </c>
      <c r="H350" s="8">
        <f t="shared" si="29"/>
        <v>-96566.537663524185</v>
      </c>
    </row>
    <row r="351" spans="1:8" x14ac:dyDescent="0.25">
      <c r="A351">
        <v>345</v>
      </c>
      <c r="B351" s="3">
        <f t="shared" si="25"/>
        <v>182.12637880998531</v>
      </c>
      <c r="C351" s="3">
        <f t="shared" si="26"/>
        <v>2791.2634392577465</v>
      </c>
      <c r="E351" s="9">
        <v>344</v>
      </c>
      <c r="F351" s="8">
        <f t="shared" si="27"/>
        <v>-382.24254491811661</v>
      </c>
      <c r="G351" s="8">
        <f t="shared" si="28"/>
        <v>3555.6323629858484</v>
      </c>
      <c r="H351" s="8">
        <f t="shared" si="29"/>
        <v>-100122.17002651004</v>
      </c>
    </row>
    <row r="352" spans="1:8" x14ac:dyDescent="0.25">
      <c r="A352">
        <v>346</v>
      </c>
      <c r="B352" s="3">
        <f t="shared" si="25"/>
        <v>171.07762769625674</v>
      </c>
      <c r="C352" s="3">
        <f t="shared" si="26"/>
        <v>2802.312190371475</v>
      </c>
      <c r="E352" s="9">
        <v>345</v>
      </c>
      <c r="F352" s="8">
        <f t="shared" si="27"/>
        <v>-396.31692302160224</v>
      </c>
      <c r="G352" s="8">
        <f t="shared" si="28"/>
        <v>3569.7067410893342</v>
      </c>
      <c r="H352" s="8">
        <f t="shared" si="29"/>
        <v>-103691.87676759937</v>
      </c>
    </row>
    <row r="353" spans="1:8" x14ac:dyDescent="0.25">
      <c r="A353">
        <v>347</v>
      </c>
      <c r="B353" s="3">
        <f t="shared" si="25"/>
        <v>159.985141942703</v>
      </c>
      <c r="C353" s="3">
        <f t="shared" si="26"/>
        <v>2813.4046761250293</v>
      </c>
      <c r="E353" s="9">
        <v>346</v>
      </c>
      <c r="F353" s="8">
        <f t="shared" si="27"/>
        <v>-410.44701220508085</v>
      </c>
      <c r="G353" s="8">
        <f t="shared" si="28"/>
        <v>3583.8368302728127</v>
      </c>
      <c r="H353" s="8">
        <f t="shared" si="29"/>
        <v>-107275.71359787219</v>
      </c>
    </row>
    <row r="354" spans="1:8" x14ac:dyDescent="0.25">
      <c r="A354">
        <v>348</v>
      </c>
      <c r="B354" s="3">
        <f t="shared" si="25"/>
        <v>148.84874843304144</v>
      </c>
      <c r="C354" s="3">
        <f t="shared" si="26"/>
        <v>2824.5410696346903</v>
      </c>
      <c r="E354" s="9">
        <v>347</v>
      </c>
      <c r="F354" s="8">
        <f t="shared" si="27"/>
        <v>-424.63303299157747</v>
      </c>
      <c r="G354" s="8">
        <f t="shared" si="28"/>
        <v>3598.0228510593097</v>
      </c>
      <c r="H354" s="8">
        <f t="shared" si="29"/>
        <v>-110873.73644893151</v>
      </c>
    </row>
    <row r="355" spans="1:8" x14ac:dyDescent="0.25">
      <c r="A355">
        <v>349</v>
      </c>
      <c r="B355" s="3">
        <f t="shared" si="25"/>
        <v>137.66827336573746</v>
      </c>
      <c r="C355" s="3">
        <f t="shared" si="26"/>
        <v>2835.7215447019944</v>
      </c>
      <c r="E355" s="9">
        <v>348</v>
      </c>
      <c r="F355" s="8">
        <f t="shared" si="27"/>
        <v>-438.87520677702059</v>
      </c>
      <c r="G355" s="8">
        <f t="shared" si="28"/>
        <v>3612.2650248447526</v>
      </c>
      <c r="H355" s="8">
        <f t="shared" si="29"/>
        <v>-114486.00147377625</v>
      </c>
    </row>
    <row r="356" spans="1:8" x14ac:dyDescent="0.25">
      <c r="A356">
        <v>350</v>
      </c>
      <c r="B356" s="3">
        <f t="shared" si="25"/>
        <v>126.44354225129204</v>
      </c>
      <c r="C356" s="3">
        <f t="shared" si="26"/>
        <v>2846.9462758164395</v>
      </c>
      <c r="E356" s="9">
        <v>349</v>
      </c>
      <c r="F356" s="8">
        <f t="shared" si="27"/>
        <v>-453.17375583369767</v>
      </c>
      <c r="G356" s="8">
        <f t="shared" si="28"/>
        <v>3626.5635739014297</v>
      </c>
      <c r="H356" s="8">
        <f t="shared" si="29"/>
        <v>-118112.56504767768</v>
      </c>
    </row>
    <row r="357" spans="1:8" x14ac:dyDescent="0.25">
      <c r="A357">
        <v>351</v>
      </c>
      <c r="B357" s="3">
        <f t="shared" si="25"/>
        <v>115.17437990951863</v>
      </c>
      <c r="C357" s="3">
        <f t="shared" si="26"/>
        <v>2858.2154381582136</v>
      </c>
      <c r="E357" s="9">
        <v>350</v>
      </c>
      <c r="F357" s="8">
        <f t="shared" si="27"/>
        <v>-467.52890331372419</v>
      </c>
      <c r="G357" s="8">
        <f t="shared" si="28"/>
        <v>3640.9187213814562</v>
      </c>
      <c r="H357" s="8">
        <f t="shared" si="29"/>
        <v>-121753.48376905914</v>
      </c>
    </row>
    <row r="358" spans="1:8" x14ac:dyDescent="0.25">
      <c r="A358">
        <v>352</v>
      </c>
      <c r="B358" s="3">
        <f t="shared" si="25"/>
        <v>103.86061046680904</v>
      </c>
      <c r="C358" s="3">
        <f t="shared" si="26"/>
        <v>2869.5292076009232</v>
      </c>
      <c r="E358" s="9">
        <v>351</v>
      </c>
      <c r="F358" s="8">
        <f t="shared" si="27"/>
        <v>-481.94087325252576</v>
      </c>
      <c r="G358" s="8">
        <f t="shared" si="28"/>
        <v>3655.3306913202578</v>
      </c>
      <c r="H358" s="8">
        <f t="shared" si="29"/>
        <v>-125408.81446037939</v>
      </c>
    </row>
    <row r="359" spans="1:8" x14ac:dyDescent="0.25">
      <c r="A359">
        <v>353</v>
      </c>
      <c r="B359" s="3">
        <f t="shared" si="25"/>
        <v>92.502057353388722</v>
      </c>
      <c r="C359" s="3">
        <f t="shared" si="26"/>
        <v>2880.8877607143436</v>
      </c>
      <c r="E359" s="9">
        <v>352</v>
      </c>
      <c r="F359" s="8">
        <f t="shared" si="27"/>
        <v>-496.40989057233509</v>
      </c>
      <c r="G359" s="8">
        <f t="shared" si="28"/>
        <v>3669.7997086400669</v>
      </c>
      <c r="H359" s="8">
        <f t="shared" si="29"/>
        <v>-129078.61416901946</v>
      </c>
    </row>
    <row r="360" spans="1:8" x14ac:dyDescent="0.25">
      <c r="A360">
        <v>354</v>
      </c>
      <c r="B360" s="3">
        <f t="shared" si="25"/>
        <v>81.098543300561104</v>
      </c>
      <c r="C360" s="3">
        <f t="shared" si="26"/>
        <v>2892.2912747671708</v>
      </c>
      <c r="E360" s="9">
        <v>353</v>
      </c>
      <c r="F360" s="8">
        <f t="shared" si="27"/>
        <v>-510.936181085702</v>
      </c>
      <c r="G360" s="8">
        <f t="shared" si="28"/>
        <v>3684.3259991534342</v>
      </c>
      <c r="H360" s="8">
        <f t="shared" si="29"/>
        <v>-132762.94016817291</v>
      </c>
    </row>
    <row r="361" spans="1:8" x14ac:dyDescent="0.25">
      <c r="A361">
        <v>355</v>
      </c>
      <c r="B361" s="3">
        <f t="shared" si="25"/>
        <v>69.649890337941059</v>
      </c>
      <c r="C361" s="3">
        <f t="shared" si="26"/>
        <v>2903.7399277297905</v>
      </c>
      <c r="E361" s="9">
        <v>354</v>
      </c>
      <c r="F361" s="8">
        <f t="shared" si="27"/>
        <v>-525.51997149901774</v>
      </c>
      <c r="G361" s="8">
        <f t="shared" si="28"/>
        <v>3698.9097895667496</v>
      </c>
      <c r="H361" s="8">
        <f t="shared" si="29"/>
        <v>-136461.84995773964</v>
      </c>
    </row>
    <row r="362" spans="1:8" x14ac:dyDescent="0.25">
      <c r="A362">
        <v>356</v>
      </c>
      <c r="B362" s="3">
        <f t="shared" si="25"/>
        <v>58.155919790677288</v>
      </c>
      <c r="C362" s="3">
        <f t="shared" si="26"/>
        <v>2915.2338982770548</v>
      </c>
      <c r="E362" s="9">
        <v>355</v>
      </c>
      <c r="F362" s="8">
        <f t="shared" si="27"/>
        <v>-540.16148941605275</v>
      </c>
      <c r="G362" s="8">
        <f t="shared" si="28"/>
        <v>3713.5513074837845</v>
      </c>
      <c r="H362" s="8">
        <f t="shared" si="29"/>
        <v>-140175.40126522342</v>
      </c>
    </row>
    <row r="363" spans="1:8" x14ac:dyDescent="0.25">
      <c r="A363">
        <v>357</v>
      </c>
      <c r="B363" s="3">
        <f t="shared" si="25"/>
        <v>46.616452276663949</v>
      </c>
      <c r="C363" s="3">
        <f t="shared" si="26"/>
        <v>2926.773365791068</v>
      </c>
      <c r="E363" s="9">
        <v>356</v>
      </c>
      <c r="F363" s="8">
        <f t="shared" si="27"/>
        <v>-554.86096334150932</v>
      </c>
      <c r="G363" s="8">
        <f t="shared" si="28"/>
        <v>3728.2507814092414</v>
      </c>
      <c r="H363" s="8">
        <f t="shared" si="29"/>
        <v>-143903.65204663266</v>
      </c>
    </row>
    <row r="364" spans="1:8" x14ac:dyDescent="0.25">
      <c r="A364">
        <v>358</v>
      </c>
      <c r="B364" s="3">
        <f t="shared" si="25"/>
        <v>35.031307703740971</v>
      </c>
      <c r="C364" s="3">
        <f t="shared" si="26"/>
        <v>2938.3585103639907</v>
      </c>
      <c r="E364" s="9">
        <v>357</v>
      </c>
      <c r="F364" s="8">
        <f t="shared" si="27"/>
        <v>-569.61862268458765</v>
      </c>
      <c r="G364" s="8">
        <f t="shared" si="28"/>
        <v>3743.0084407523195</v>
      </c>
      <c r="H364" s="8">
        <f t="shared" si="29"/>
        <v>-147646.66048738497</v>
      </c>
    </row>
    <row r="365" spans="1:8" x14ac:dyDescent="0.25">
      <c r="A365">
        <v>359</v>
      </c>
      <c r="B365" s="3">
        <f t="shared" si="25"/>
        <v>23.4003052668835</v>
      </c>
      <c r="C365" s="3">
        <f t="shared" si="26"/>
        <v>2949.9895128008484</v>
      </c>
      <c r="E365" s="9">
        <v>358</v>
      </c>
      <c r="F365" s="8">
        <f t="shared" si="27"/>
        <v>-584.43469776256552</v>
      </c>
      <c r="G365" s="8">
        <f t="shared" si="28"/>
        <v>3757.8245158302975</v>
      </c>
      <c r="H365" s="8">
        <f t="shared" si="29"/>
        <v>-151404.48500321526</v>
      </c>
    </row>
    <row r="366" spans="1:8" x14ac:dyDescent="0.25">
      <c r="A366">
        <v>360</v>
      </c>
      <c r="B366" s="3">
        <f t="shared" si="25"/>
        <v>11.723263445380145</v>
      </c>
      <c r="C366" s="3">
        <f t="shared" si="26"/>
        <v>2961.6665546223517</v>
      </c>
      <c r="E366" s="9">
        <v>359</v>
      </c>
      <c r="F366" s="8">
        <f t="shared" si="27"/>
        <v>-599.30941980439377</v>
      </c>
      <c r="G366" s="8">
        <f t="shared" si="28"/>
        <v>3772.6992378721257</v>
      </c>
      <c r="H366" s="8">
        <f t="shared" si="29"/>
        <v>-155177.18424108738</v>
      </c>
    </row>
    <row r="367" spans="1:8" x14ac:dyDescent="0.25">
      <c r="E367" s="9">
        <v>360</v>
      </c>
      <c r="F367" s="8">
        <f t="shared" si="27"/>
        <v>-614.24302095430414</v>
      </c>
      <c r="G367" s="8">
        <f t="shared" si="28"/>
        <v>3787.632839022036</v>
      </c>
      <c r="H367" s="8">
        <f t="shared" si="29"/>
        <v>-158964.81708010941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2017-06-14T00:32:11Z</dcterms:created>
  <dcterms:modified xsi:type="dcterms:W3CDTF">2020-07-12T12:26:38Z</dcterms:modified>
</cp:coreProperties>
</file>