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!TRAINING\!Excel-tracking-data-easily-and-efficiently\"/>
    </mc:Choice>
  </mc:AlternateContent>
  <xr:revisionPtr revIDLastSave="0" documentId="8_{F3335DEE-EC52-4DA4-8374-30059134AA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M14" i="1"/>
  <c r="M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Q8" i="1" l="1"/>
  <c r="Q7" i="1"/>
  <c r="Q9" i="1" l="1"/>
  <c r="P11" i="1" l="1"/>
  <c r="I4" i="1"/>
</calcChain>
</file>

<file path=xl/sharedStrings.xml><?xml version="1.0" encoding="utf-8"?>
<sst xmlns="http://schemas.openxmlformats.org/spreadsheetml/2006/main" count="96" uniqueCount="65">
  <si>
    <t>Invited</t>
  </si>
  <si>
    <t>Attending</t>
  </si>
  <si>
    <t>Guests</t>
  </si>
  <si>
    <t>Need at least 21 days to reserve a larger venue</t>
  </si>
  <si>
    <t>Terrance</t>
  </si>
  <si>
    <t>Days Until the Event</t>
  </si>
  <si>
    <t>Olivia</t>
  </si>
  <si>
    <t>Y</t>
  </si>
  <si>
    <t>Roberto</t>
  </si>
  <si>
    <t>Max Capacity</t>
  </si>
  <si>
    <t>Cynthia</t>
  </si>
  <si>
    <t>Larry</t>
  </si>
  <si>
    <t>N</t>
  </si>
  <si>
    <t>ATTENDING</t>
  </si>
  <si>
    <t>Marcia</t>
  </si>
  <si>
    <t>Tyra</t>
  </si>
  <si>
    <t>Lois</t>
  </si>
  <si>
    <t>TOTAL</t>
  </si>
  <si>
    <t>Danny</t>
  </si>
  <si>
    <t>Grace</t>
  </si>
  <si>
    <t>Christian</t>
  </si>
  <si>
    <t>Ali</t>
  </si>
  <si>
    <t>Talon</t>
  </si>
  <si>
    <t>Ignacia</t>
  </si>
  <si>
    <t>Erin</t>
  </si>
  <si>
    <t>Joan</t>
  </si>
  <si>
    <t>Armando</t>
  </si>
  <si>
    <t>Irene</t>
  </si>
  <si>
    <t>Hugh</t>
  </si>
  <si>
    <t>Florida</t>
  </si>
  <si>
    <t>Alycia</t>
  </si>
  <si>
    <t>Bones</t>
  </si>
  <si>
    <t>Cotton</t>
  </si>
  <si>
    <t>Lina</t>
  </si>
  <si>
    <t>Endora</t>
  </si>
  <si>
    <t>Jordan</t>
  </si>
  <si>
    <t>Iva</t>
  </si>
  <si>
    <t>Brad</t>
  </si>
  <si>
    <t>Luiz</t>
  </si>
  <si>
    <t>Sarah</t>
  </si>
  <si>
    <t>Lydia</t>
  </si>
  <si>
    <t>Elijah</t>
  </si>
  <si>
    <t>Addie</t>
  </si>
  <si>
    <t>Cletus</t>
  </si>
  <si>
    <t>Rhonda</t>
  </si>
  <si>
    <t>Lee</t>
  </si>
  <si>
    <t>L'Oréal</t>
  </si>
  <si>
    <t>Euphrasio</t>
  </si>
  <si>
    <t>Nikita</t>
  </si>
  <si>
    <t>Jude</t>
  </si>
  <si>
    <t>Orson</t>
  </si>
  <si>
    <t>Sandy</t>
  </si>
  <si>
    <t>Gerry</t>
  </si>
  <si>
    <t>Poppy</t>
  </si>
  <si>
    <t>Vell</t>
  </si>
  <si>
    <t>check</t>
  </si>
  <si>
    <t>Count</t>
  </si>
  <si>
    <t>Status</t>
  </si>
  <si>
    <t>Near Capacity</t>
  </si>
  <si>
    <t>Near Date</t>
  </si>
  <si>
    <t>OK</t>
  </si>
  <si>
    <t>Full Capacity</t>
  </si>
  <si>
    <t>Over-Capacity</t>
  </si>
  <si>
    <t>Capacity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</si>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</sst>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587828</xdr:colOff>
      <xdr:row>1</xdr:row>
      <xdr:rowOff>129268</xdr:rowOff>
    </xdr:from>
    <xdr:to>
      <xdr:col>14</xdr:col>
      <xdr:colOff>726622</xdr:colOff>
      <xdr:row>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D31045-F5A0-45F6-81E3-BA0BA695F354}"/>
            </a:ext>
          </a:extLst>
        </xdr:cNvPr>
        <xdr:cNvSpPr txBox="1"/>
      </xdr:nvSpPr>
      <xdr:spPr>
        <a:xfrm>
          <a:off x="7709807" y="314325"/>
          <a:ext cx="2707822" cy="12042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u="sng"/>
            <a:t>NEEDED</a:t>
          </a:r>
        </a:p>
        <a:p>
          <a:r>
            <a:rPr lang="en-US" sz="1100" b="1"/>
            <a:t>3 Alerts</a:t>
          </a:r>
          <a:endParaRPr lang="en-US" sz="1100"/>
        </a:p>
        <a:p>
          <a:r>
            <a:rPr lang="en-US" sz="1100"/>
            <a:t>-  When we're within 25 days of the event</a:t>
          </a:r>
        </a:p>
        <a:p>
          <a:r>
            <a:rPr lang="en-US" sz="1100"/>
            <a:t>-  When we</a:t>
          </a:r>
          <a:r>
            <a:rPr lang="en-US" sz="1100" baseline="0"/>
            <a:t> have 90 people</a:t>
          </a:r>
        </a:p>
        <a:p>
          <a:r>
            <a:rPr lang="en-US" sz="1100" baseline="0"/>
            <a:t>-  Does anyone have guests but not listed as attending?</a:t>
          </a:r>
          <a:endParaRPr lang="en-US" sz="1100"/>
        </a:p>
      </xdr:txBody>
    </xdr:sp>
    <xdr:clientData/>
  </xdr:twoCellAnchor>
  <xdr:twoCellAnchor>
    <xdr:from>
      <xdr:col>6</xdr:col>
      <xdr:colOff>238125</xdr:colOff>
      <xdr:row>5</xdr:row>
      <xdr:rowOff>28576</xdr:rowOff>
    </xdr:from>
    <xdr:to>
      <xdr:col>10</xdr:col>
      <xdr:colOff>247650</xdr:colOff>
      <xdr:row>8</xdr:row>
      <xdr:rowOff>47626</xdr:rowOff>
    </xdr:to>
    <xdr:sp macro="" textlink="I4">
      <xdr:nvSpPr>
        <xdr:cNvPr id="3" name="Rectangle: Rounded Corners 2">
          <a:extLst>
            <a:ext uri="{FF2B5EF4-FFF2-40B4-BE49-F238E27FC236}">
              <a16:creationId xmlns:a16="http://schemas.microsoft.com/office/drawing/2014/main" id="{B0E0F335-498B-470A-9DC0-89BAECAB772F}"/>
            </a:ext>
          </a:extLst>
        </xdr:cNvPr>
        <xdr:cNvSpPr/>
      </xdr:nvSpPr>
      <xdr:spPr>
        <a:xfrm>
          <a:off x="3990975" y="981076"/>
          <a:ext cx="2914650" cy="5905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D391501-3309-4717-A6DD-A56849CB9169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OK</a:t>
          </a:fld>
          <a:endParaRPr lang="en-GB" sz="3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238125</xdr:colOff>
      <xdr:row>9</xdr:row>
      <xdr:rowOff>57150</xdr:rowOff>
    </xdr:from>
    <xdr:to>
      <xdr:col>10</xdr:col>
      <xdr:colOff>247650</xdr:colOff>
      <xdr:row>12</xdr:row>
      <xdr:rowOff>133350</xdr:rowOff>
    </xdr:to>
    <xdr:sp macro="" textlink="G4">
      <xdr:nvSpPr>
        <xdr:cNvPr id="4" name="Rectangle: Rounded Corners 3">
          <a:extLst>
            <a:ext uri="{FF2B5EF4-FFF2-40B4-BE49-F238E27FC236}">
              <a16:creationId xmlns:a16="http://schemas.microsoft.com/office/drawing/2014/main" id="{3E9FFBB5-244C-4EFC-92E4-16467B6EBB21}"/>
            </a:ext>
          </a:extLst>
        </xdr:cNvPr>
        <xdr:cNvSpPr/>
      </xdr:nvSpPr>
      <xdr:spPr>
        <a:xfrm>
          <a:off x="3990975" y="1771650"/>
          <a:ext cx="2914650" cy="647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E5647E3-C77A-4195-B02D-FCA45295D1E5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OK</a:t>
          </a:fld>
          <a:endParaRPr lang="en-GB" sz="3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E46" totalsRowShown="0" headerRowDxfId="8">
  <autoFilter ref="B1:E46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nvited"/>
    <tableColumn id="2" xr3:uid="{00000000-0010-0000-0000-000002000000}" name="Attending" dataDxfId="7"/>
    <tableColumn id="3" xr3:uid="{00000000-0010-0000-0000-000003000000}" name="Guests"/>
    <tableColumn id="4" xr3:uid="{D0A551A5-5A42-4397-ADF6-509A102F382F}" name="check" dataDxfId="6">
      <calculatedColumnFormula>IF(AND(Table1[[#This Row],[Guests]]&gt;0,Table1[[#This Row],[Attending]]&lt;&gt;"Y"),"Look","")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B6792D-77AC-48DD-9BAB-17B7A6DB302E}" name="Table2" displayName="Table2" ref="M11:N15" totalsRowShown="0">
  <autoFilter ref="M11:N15" xr:uid="{9AB323DB-51B6-4F89-8FAD-3665A683A449}"/>
  <tableColumns count="2">
    <tableColumn id="1" xr3:uid="{EAB56FC7-82F6-444A-81B5-A3470D0A9DF5}" name="Count"/>
    <tableColumn id="2" xr3:uid="{CED59B1B-8C3E-442D-9544-582040F3A095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showGridLines="0" tabSelected="1" workbookViewId="0">
      <selection activeCell="I18" sqref="I18"/>
    </sheetView>
  </sheetViews>
  <sheetFormatPr defaultRowHeight="15" x14ac:dyDescent="0.25"/>
  <cols>
    <col min="1" max="1" width="4.5703125" customWidth="1"/>
    <col min="2" max="2" width="12.140625" customWidth="1"/>
    <col min="3" max="3" width="12" style="3" customWidth="1"/>
    <col min="4" max="4" width="9.28515625" customWidth="1"/>
    <col min="9" max="9" width="19.28515625" customWidth="1"/>
    <col min="10" max="10" width="6" customWidth="1"/>
    <col min="15" max="15" width="16.7109375" bestFit="1" customWidth="1"/>
    <col min="16" max="16" width="13.7109375" customWidth="1"/>
  </cols>
  <sheetData>
    <row r="1" spans="2:17" x14ac:dyDescent="0.25">
      <c r="B1" s="1" t="s">
        <v>0</v>
      </c>
      <c r="C1" s="2" t="s">
        <v>1</v>
      </c>
      <c r="D1" s="1" t="s">
        <v>2</v>
      </c>
      <c r="E1" s="4" t="s">
        <v>55</v>
      </c>
      <c r="L1" s="1" t="s">
        <v>3</v>
      </c>
    </row>
    <row r="2" spans="2:17" x14ac:dyDescent="0.25">
      <c r="B2" t="s">
        <v>4</v>
      </c>
      <c r="E2" t="str">
        <f>IF(AND(Table1[[#This Row],[Guests]]&gt;0,Table1[[#This Row],[Attending]]&lt;&gt;"Y"),"Look","")</f>
        <v/>
      </c>
      <c r="P2" s="1" t="s">
        <v>5</v>
      </c>
      <c r="Q2">
        <v>110</v>
      </c>
    </row>
    <row r="3" spans="2:17" x14ac:dyDescent="0.25">
      <c r="B3" t="s">
        <v>6</v>
      </c>
      <c r="C3" s="3" t="s">
        <v>7</v>
      </c>
      <c r="D3">
        <v>2</v>
      </c>
      <c r="E3" t="str">
        <f>IF(AND(Table1[[#This Row],[Guests]]&gt;0,Table1[[#This Row],[Attending]]&lt;&gt;"Y"),"Look","")</f>
        <v/>
      </c>
      <c r="G3" t="s">
        <v>64</v>
      </c>
      <c r="I3" t="s">
        <v>63</v>
      </c>
    </row>
    <row r="4" spans="2:17" x14ac:dyDescent="0.25">
      <c r="B4" t="s">
        <v>8</v>
      </c>
      <c r="E4" t="str">
        <f>IF(AND(Table1[[#This Row],[Guests]]&gt;0,Table1[[#This Row],[Attending]]&lt;&gt;"Y"),"Look","")</f>
        <v/>
      </c>
      <c r="G4" t="str">
        <f>IF(Q2&gt;Q16,"OK","DeadLine Near")</f>
        <v>OK</v>
      </c>
      <c r="I4" t="str">
        <f>VLOOKUP(Q9,Table2[#All],2,TRUE)</f>
        <v>OK</v>
      </c>
      <c r="P4" s="1" t="s">
        <v>9</v>
      </c>
      <c r="Q4">
        <v>100</v>
      </c>
    </row>
    <row r="5" spans="2:17" x14ac:dyDescent="0.25">
      <c r="B5" t="s">
        <v>10</v>
      </c>
      <c r="C5" s="3" t="s">
        <v>7</v>
      </c>
      <c r="E5" t="str">
        <f>IF(AND(Table1[[#This Row],[Guests]]&gt;0,Table1[[#This Row],[Attending]]&lt;&gt;"Y"),"Look","")</f>
        <v/>
      </c>
    </row>
    <row r="6" spans="2:17" x14ac:dyDescent="0.25">
      <c r="B6" t="s">
        <v>11</v>
      </c>
      <c r="C6" s="3" t="s">
        <v>12</v>
      </c>
      <c r="E6" t="str">
        <f>IF(AND(Table1[[#This Row],[Guests]]&gt;0,Table1[[#This Row],[Attending]]&lt;&gt;"Y"),"Look","")</f>
        <v/>
      </c>
      <c r="P6" s="1" t="s">
        <v>13</v>
      </c>
    </row>
    <row r="7" spans="2:17" x14ac:dyDescent="0.25">
      <c r="B7" t="s">
        <v>14</v>
      </c>
      <c r="C7" s="3" t="s">
        <v>7</v>
      </c>
      <c r="D7">
        <v>1</v>
      </c>
      <c r="E7" t="str">
        <f>IF(AND(Table1[[#This Row],[Guests]]&gt;0,Table1[[#This Row],[Attending]]&lt;&gt;"Y"),"Look","")</f>
        <v/>
      </c>
      <c r="P7" t="s">
        <v>2</v>
      </c>
      <c r="Q7">
        <f>SUM(Table1[Guests])</f>
        <v>20</v>
      </c>
    </row>
    <row r="8" spans="2:17" x14ac:dyDescent="0.25">
      <c r="B8" t="s">
        <v>15</v>
      </c>
      <c r="C8" s="3" t="s">
        <v>7</v>
      </c>
      <c r="D8">
        <v>1</v>
      </c>
      <c r="E8" t="str">
        <f>IF(AND(Table1[[#This Row],[Guests]]&gt;0,Table1[[#This Row],[Attending]]&lt;&gt;"Y"),"Look","")</f>
        <v/>
      </c>
      <c r="P8" t="s">
        <v>0</v>
      </c>
      <c r="Q8">
        <f>COUNTIFS(Table1[Attending],"Y")</f>
        <v>27</v>
      </c>
    </row>
    <row r="9" spans="2:17" x14ac:dyDescent="0.25">
      <c r="B9" t="s">
        <v>16</v>
      </c>
      <c r="C9" s="3" t="s">
        <v>7</v>
      </c>
      <c r="E9" t="str">
        <f>IF(AND(Table1[[#This Row],[Guests]]&gt;0,Table1[[#This Row],[Attending]]&lt;&gt;"Y"),"Look","")</f>
        <v/>
      </c>
      <c r="P9" s="1" t="s">
        <v>17</v>
      </c>
      <c r="Q9" s="1">
        <f>SUM(Q7:Q8)</f>
        <v>47</v>
      </c>
    </row>
    <row r="10" spans="2:17" x14ac:dyDescent="0.25">
      <c r="B10" t="s">
        <v>18</v>
      </c>
      <c r="C10" s="3" t="s">
        <v>7</v>
      </c>
      <c r="E10" t="str">
        <f>IF(AND(Table1[[#This Row],[Guests]]&gt;0,Table1[[#This Row],[Attending]]&lt;&gt;"Y"),"Look","")</f>
        <v/>
      </c>
    </row>
    <row r="11" spans="2:17" x14ac:dyDescent="0.25">
      <c r="B11" t="s">
        <v>19</v>
      </c>
      <c r="C11" s="3" t="s">
        <v>12</v>
      </c>
      <c r="E11" t="str">
        <f>IF(AND(Table1[[#This Row],[Guests]]&gt;0,Table1[[#This Row],[Attending]]&lt;&gt;"Y"),"Look","")</f>
        <v/>
      </c>
      <c r="M11" t="s">
        <v>56</v>
      </c>
      <c r="N11" t="s">
        <v>57</v>
      </c>
      <c r="P11" t="str">
        <f>IF(Q9&gt;90,"Warning","Low-Number")</f>
        <v>Low-Number</v>
      </c>
    </row>
    <row r="12" spans="2:17" x14ac:dyDescent="0.25">
      <c r="B12" t="s">
        <v>20</v>
      </c>
      <c r="C12" s="3" t="s">
        <v>7</v>
      </c>
      <c r="D12">
        <v>2</v>
      </c>
      <c r="E12" t="str">
        <f>IF(AND(Table1[[#This Row],[Guests]]&gt;0,Table1[[#This Row],[Attending]]&lt;&gt;"Y"),"Look","")</f>
        <v/>
      </c>
      <c r="M12">
        <v>0</v>
      </c>
      <c r="N12" t="s">
        <v>60</v>
      </c>
    </row>
    <row r="13" spans="2:17" x14ac:dyDescent="0.25">
      <c r="B13" t="s">
        <v>21</v>
      </c>
      <c r="E13" t="str">
        <f>IF(AND(Table1[[#This Row],[Guests]]&gt;0,Table1[[#This Row],[Attending]]&lt;&gt;"Y"),"Look","")</f>
        <v/>
      </c>
      <c r="M13">
        <f>Q15</f>
        <v>90</v>
      </c>
      <c r="N13" t="s">
        <v>58</v>
      </c>
    </row>
    <row r="14" spans="2:17" x14ac:dyDescent="0.25">
      <c r="B14" t="s">
        <v>22</v>
      </c>
      <c r="C14" s="3" t="s">
        <v>7</v>
      </c>
      <c r="D14">
        <v>3</v>
      </c>
      <c r="E14" t="str">
        <f>IF(AND(Table1[[#This Row],[Guests]]&gt;0,Table1[[#This Row],[Attending]]&lt;&gt;"Y"),"Look","")</f>
        <v/>
      </c>
      <c r="M14">
        <f>Q4</f>
        <v>100</v>
      </c>
      <c r="N14" t="s">
        <v>61</v>
      </c>
    </row>
    <row r="15" spans="2:17" x14ac:dyDescent="0.25">
      <c r="B15" t="s">
        <v>23</v>
      </c>
      <c r="C15" s="3" t="s">
        <v>7</v>
      </c>
      <c r="D15">
        <v>1</v>
      </c>
      <c r="E15" t="str">
        <f>IF(AND(Table1[[#This Row],[Guests]]&gt;0,Table1[[#This Row],[Attending]]&lt;&gt;"Y"),"Look","")</f>
        <v/>
      </c>
      <c r="M15">
        <v>101</v>
      </c>
      <c r="N15" t="s">
        <v>62</v>
      </c>
      <c r="P15" t="s">
        <v>58</v>
      </c>
      <c r="Q15">
        <v>90</v>
      </c>
    </row>
    <row r="16" spans="2:17" x14ac:dyDescent="0.25">
      <c r="B16" t="s">
        <v>24</v>
      </c>
      <c r="E16" t="str">
        <f>IF(AND(Table1[[#This Row],[Guests]]&gt;0,Table1[[#This Row],[Attending]]&lt;&gt;"Y"),"Look","")</f>
        <v/>
      </c>
      <c r="P16" t="s">
        <v>59</v>
      </c>
      <c r="Q16">
        <v>25</v>
      </c>
    </row>
    <row r="17" spans="2:5" x14ac:dyDescent="0.25">
      <c r="B17" t="s">
        <v>25</v>
      </c>
      <c r="D17">
        <v>2</v>
      </c>
      <c r="E17" t="str">
        <f>IF(AND(Table1[[#This Row],[Guests]]&gt;0,Table1[[#This Row],[Attending]]&lt;&gt;"Y"),"Look","")</f>
        <v>Look</v>
      </c>
    </row>
    <row r="18" spans="2:5" x14ac:dyDescent="0.25">
      <c r="B18" t="s">
        <v>26</v>
      </c>
      <c r="C18" s="3" t="s">
        <v>7</v>
      </c>
      <c r="E18" t="str">
        <f>IF(AND(Table1[[#This Row],[Guests]]&gt;0,Table1[[#This Row],[Attending]]&lt;&gt;"Y"),"Look","")</f>
        <v/>
      </c>
    </row>
    <row r="19" spans="2:5" x14ac:dyDescent="0.25">
      <c r="B19" t="s">
        <v>27</v>
      </c>
      <c r="C19" s="3" t="s">
        <v>7</v>
      </c>
      <c r="D19">
        <v>1</v>
      </c>
      <c r="E19" t="str">
        <f>IF(AND(Table1[[#This Row],[Guests]]&gt;0,Table1[[#This Row],[Attending]]&lt;&gt;"Y"),"Look","")</f>
        <v/>
      </c>
    </row>
    <row r="20" spans="2:5" x14ac:dyDescent="0.25">
      <c r="B20" t="s">
        <v>28</v>
      </c>
      <c r="C20" s="3" t="s">
        <v>7</v>
      </c>
      <c r="D20">
        <v>1</v>
      </c>
      <c r="E20" t="str">
        <f>IF(AND(Table1[[#This Row],[Guests]]&gt;0,Table1[[#This Row],[Attending]]&lt;&gt;"Y"),"Look","")</f>
        <v/>
      </c>
    </row>
    <row r="21" spans="2:5" x14ac:dyDescent="0.25">
      <c r="B21" t="s">
        <v>29</v>
      </c>
      <c r="C21" s="3" t="s">
        <v>7</v>
      </c>
      <c r="D21">
        <v>1</v>
      </c>
      <c r="E21" t="str">
        <f>IF(AND(Table1[[#This Row],[Guests]]&gt;0,Table1[[#This Row],[Attending]]&lt;&gt;"Y"),"Look","")</f>
        <v/>
      </c>
    </row>
    <row r="22" spans="2:5" x14ac:dyDescent="0.25">
      <c r="B22" t="s">
        <v>30</v>
      </c>
      <c r="E22" t="str">
        <f>IF(AND(Table1[[#This Row],[Guests]]&gt;0,Table1[[#This Row],[Attending]]&lt;&gt;"Y"),"Look","")</f>
        <v/>
      </c>
    </row>
    <row r="23" spans="2:5" x14ac:dyDescent="0.25">
      <c r="B23" t="s">
        <v>31</v>
      </c>
      <c r="E23" t="str">
        <f>IF(AND(Table1[[#This Row],[Guests]]&gt;0,Table1[[#This Row],[Attending]]&lt;&gt;"Y"),"Look","")</f>
        <v/>
      </c>
    </row>
    <row r="24" spans="2:5" x14ac:dyDescent="0.25">
      <c r="B24" t="s">
        <v>32</v>
      </c>
      <c r="E24" t="str">
        <f>IF(AND(Table1[[#This Row],[Guests]]&gt;0,Table1[[#This Row],[Attending]]&lt;&gt;"Y"),"Look","")</f>
        <v/>
      </c>
    </row>
    <row r="25" spans="2:5" x14ac:dyDescent="0.25">
      <c r="B25" t="s">
        <v>33</v>
      </c>
      <c r="C25" s="3" t="s">
        <v>7</v>
      </c>
      <c r="D25">
        <v>2</v>
      </c>
      <c r="E25" t="str">
        <f>IF(AND(Table1[[#This Row],[Guests]]&gt;0,Table1[[#This Row],[Attending]]&lt;&gt;"Y"),"Look","")</f>
        <v/>
      </c>
    </row>
    <row r="26" spans="2:5" x14ac:dyDescent="0.25">
      <c r="B26" t="s">
        <v>34</v>
      </c>
      <c r="E26" t="str">
        <f>IF(AND(Table1[[#This Row],[Guests]]&gt;0,Table1[[#This Row],[Attending]]&lt;&gt;"Y"),"Look","")</f>
        <v/>
      </c>
    </row>
    <row r="27" spans="2:5" x14ac:dyDescent="0.25">
      <c r="B27" t="s">
        <v>35</v>
      </c>
      <c r="C27" s="3" t="s">
        <v>7</v>
      </c>
      <c r="E27" t="str">
        <f>IF(AND(Table1[[#This Row],[Guests]]&gt;0,Table1[[#This Row],[Attending]]&lt;&gt;"Y"),"Look","")</f>
        <v/>
      </c>
    </row>
    <row r="28" spans="2:5" x14ac:dyDescent="0.25">
      <c r="B28" t="s">
        <v>36</v>
      </c>
      <c r="C28" s="3" t="s">
        <v>7</v>
      </c>
      <c r="D28">
        <v>1</v>
      </c>
      <c r="E28" t="str">
        <f>IF(AND(Table1[[#This Row],[Guests]]&gt;0,Table1[[#This Row],[Attending]]&lt;&gt;"Y"),"Look","")</f>
        <v/>
      </c>
    </row>
    <row r="29" spans="2:5" x14ac:dyDescent="0.25">
      <c r="B29" t="s">
        <v>37</v>
      </c>
      <c r="C29" s="3" t="s">
        <v>7</v>
      </c>
      <c r="E29" t="str">
        <f>IF(AND(Table1[[#This Row],[Guests]]&gt;0,Table1[[#This Row],[Attending]]&lt;&gt;"Y"),"Look","")</f>
        <v/>
      </c>
    </row>
    <row r="30" spans="2:5" x14ac:dyDescent="0.25">
      <c r="B30" t="s">
        <v>38</v>
      </c>
      <c r="E30" t="str">
        <f>IF(AND(Table1[[#This Row],[Guests]]&gt;0,Table1[[#This Row],[Attending]]&lt;&gt;"Y"),"Look","")</f>
        <v/>
      </c>
    </row>
    <row r="31" spans="2:5" x14ac:dyDescent="0.25">
      <c r="B31" t="s">
        <v>39</v>
      </c>
      <c r="C31" s="3" t="s">
        <v>12</v>
      </c>
      <c r="E31" t="str">
        <f>IF(AND(Table1[[#This Row],[Guests]]&gt;0,Table1[[#This Row],[Attending]]&lt;&gt;"Y"),"Look","")</f>
        <v/>
      </c>
    </row>
    <row r="32" spans="2:5" x14ac:dyDescent="0.25">
      <c r="B32" t="s">
        <v>40</v>
      </c>
      <c r="C32" s="3" t="s">
        <v>7</v>
      </c>
      <c r="E32" t="str">
        <f>IF(AND(Table1[[#This Row],[Guests]]&gt;0,Table1[[#This Row],[Attending]]&lt;&gt;"Y"),"Look","")</f>
        <v/>
      </c>
    </row>
    <row r="33" spans="2:5" x14ac:dyDescent="0.25">
      <c r="B33" t="s">
        <v>41</v>
      </c>
      <c r="C33" s="3" t="s">
        <v>7</v>
      </c>
      <c r="E33" t="str">
        <f>IF(AND(Table1[[#This Row],[Guests]]&gt;0,Table1[[#This Row],[Attending]]&lt;&gt;"Y"),"Look","")</f>
        <v/>
      </c>
    </row>
    <row r="34" spans="2:5" x14ac:dyDescent="0.25">
      <c r="B34" t="s">
        <v>42</v>
      </c>
      <c r="C34" s="3" t="s">
        <v>7</v>
      </c>
      <c r="E34" t="str">
        <f>IF(AND(Table1[[#This Row],[Guests]]&gt;0,Table1[[#This Row],[Attending]]&lt;&gt;"Y"),"Look","")</f>
        <v/>
      </c>
    </row>
    <row r="35" spans="2:5" x14ac:dyDescent="0.25">
      <c r="B35" t="s">
        <v>43</v>
      </c>
      <c r="E35" t="str">
        <f>IF(AND(Table1[[#This Row],[Guests]]&gt;0,Table1[[#This Row],[Attending]]&lt;&gt;"Y"),"Look","")</f>
        <v/>
      </c>
    </row>
    <row r="36" spans="2:5" x14ac:dyDescent="0.25">
      <c r="B36" t="s">
        <v>44</v>
      </c>
      <c r="C36" s="3" t="s">
        <v>7</v>
      </c>
      <c r="E36" t="str">
        <f>IF(AND(Table1[[#This Row],[Guests]]&gt;0,Table1[[#This Row],[Attending]]&lt;&gt;"Y"),"Look","")</f>
        <v/>
      </c>
    </row>
    <row r="37" spans="2:5" x14ac:dyDescent="0.25">
      <c r="B37" t="s">
        <v>45</v>
      </c>
      <c r="C37" s="3" t="s">
        <v>7</v>
      </c>
      <c r="E37" t="str">
        <f>IF(AND(Table1[[#This Row],[Guests]]&gt;0,Table1[[#This Row],[Attending]]&lt;&gt;"Y"),"Look","")</f>
        <v/>
      </c>
    </row>
    <row r="38" spans="2:5" x14ac:dyDescent="0.25">
      <c r="B38" t="s">
        <v>46</v>
      </c>
      <c r="C38" s="3" t="s">
        <v>7</v>
      </c>
      <c r="E38" t="str">
        <f>IF(AND(Table1[[#This Row],[Guests]]&gt;0,Table1[[#This Row],[Attending]]&lt;&gt;"Y"),"Look","")</f>
        <v/>
      </c>
    </row>
    <row r="39" spans="2:5" x14ac:dyDescent="0.25">
      <c r="B39" t="s">
        <v>47</v>
      </c>
      <c r="E39" t="str">
        <f>IF(AND(Table1[[#This Row],[Guests]]&gt;0,Table1[[#This Row],[Attending]]&lt;&gt;"Y"),"Look","")</f>
        <v/>
      </c>
    </row>
    <row r="40" spans="2:5" x14ac:dyDescent="0.25">
      <c r="B40" t="s">
        <v>48</v>
      </c>
      <c r="E40" t="str">
        <f>IF(AND(Table1[[#This Row],[Guests]]&gt;0,Table1[[#This Row],[Attending]]&lt;&gt;"Y"),"Look","")</f>
        <v/>
      </c>
    </row>
    <row r="41" spans="2:5" x14ac:dyDescent="0.25">
      <c r="B41" t="s">
        <v>49</v>
      </c>
      <c r="C41" s="3" t="s">
        <v>7</v>
      </c>
      <c r="E41" t="str">
        <f>IF(AND(Table1[[#This Row],[Guests]]&gt;0,Table1[[#This Row],[Attending]]&lt;&gt;"Y"),"Look","")</f>
        <v/>
      </c>
    </row>
    <row r="42" spans="2:5" x14ac:dyDescent="0.25">
      <c r="B42" t="s">
        <v>50</v>
      </c>
      <c r="E42" t="str">
        <f>IF(AND(Table1[[#This Row],[Guests]]&gt;0,Table1[[#This Row],[Attending]]&lt;&gt;"Y"),"Look","")</f>
        <v/>
      </c>
    </row>
    <row r="43" spans="2:5" x14ac:dyDescent="0.25">
      <c r="B43" t="s">
        <v>51</v>
      </c>
      <c r="C43" s="3" t="s">
        <v>7</v>
      </c>
      <c r="E43" t="str">
        <f>IF(AND(Table1[[#This Row],[Guests]]&gt;0,Table1[[#This Row],[Attending]]&lt;&gt;"Y"),"Look","")</f>
        <v/>
      </c>
    </row>
    <row r="44" spans="2:5" x14ac:dyDescent="0.25">
      <c r="B44" t="s">
        <v>52</v>
      </c>
      <c r="E44" t="str">
        <f>IF(AND(Table1[[#This Row],[Guests]]&gt;0,Table1[[#This Row],[Attending]]&lt;&gt;"Y"),"Look","")</f>
        <v/>
      </c>
    </row>
    <row r="45" spans="2:5" x14ac:dyDescent="0.25">
      <c r="B45" t="s">
        <v>53</v>
      </c>
      <c r="C45" s="3" t="s">
        <v>7</v>
      </c>
      <c r="E45" t="str">
        <f>IF(AND(Table1[[#This Row],[Guests]]&gt;0,Table1[[#This Row],[Attending]]&lt;&gt;"Y"),"Look","")</f>
        <v/>
      </c>
    </row>
    <row r="46" spans="2:5" x14ac:dyDescent="0.25">
      <c r="B46" t="s">
        <v>54</v>
      </c>
      <c r="C46" s="3" t="s">
        <v>7</v>
      </c>
      <c r="D46">
        <v>2</v>
      </c>
      <c r="E46" t="str">
        <f>IF(AND(Table1[[#This Row],[Guests]]&gt;0,Table1[[#This Row],[Attending]]&lt;&gt;"Y"),"Look","")</f>
        <v/>
      </c>
    </row>
  </sheetData>
  <conditionalFormatting sqref="I4">
    <cfRule type="containsText" dxfId="1" priority="1" operator="containsText" text="Near">
      <formula>NOT(ISERROR(SEARCH("Near",I4)))</formula>
    </cfRule>
    <cfRule type="containsText" dxfId="0" priority="2" operator="containsText" text="Over">
      <formula>NOT(ISERROR(SEARCH("Over",I4)))</formula>
    </cfRule>
  </conditionalFormatting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LinkedIn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Juvette</cp:lastModifiedBy>
  <dcterms:created xsi:type="dcterms:W3CDTF">2018-02-06T19:12:58Z</dcterms:created>
  <dcterms:modified xsi:type="dcterms:W3CDTF">2020-07-16T16:07:15Z</dcterms:modified>
</cp:coreProperties>
</file>