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6541492-7398-44B6-8C38-D9D8876A7A7D}" xr6:coauthVersionLast="45" xr6:coauthVersionMax="45" xr10:uidLastSave="{00000000-0000-0000-0000-000000000000}"/>
  <bookViews>
    <workbookView xWindow="2160" yWindow="2160" windowWidth="15375" windowHeight="7875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E17" i="1"/>
  <c r="J12" i="1"/>
  <c r="J11" i="1"/>
  <c r="J10" i="1"/>
  <c r="C16" i="1"/>
  <c r="E12" i="1"/>
  <c r="F15" i="1" s="1"/>
  <c r="E11" i="1"/>
  <c r="C14" i="1"/>
  <c r="E15" i="1" l="1"/>
  <c r="C17" i="1" l="1"/>
  <c r="G12" i="1"/>
  <c r="G11" i="1"/>
  <c r="C15" i="1"/>
</calcChain>
</file>

<file path=xl/sharedStrings.xml><?xml version="1.0" encoding="utf-8"?>
<sst xmlns="http://schemas.openxmlformats.org/spreadsheetml/2006/main" count="25" uniqueCount="25">
  <si>
    <t>Engineering</t>
  </si>
  <si>
    <t>Management</t>
  </si>
  <si>
    <t>University example</t>
  </si>
  <si>
    <t>Size</t>
  </si>
  <si>
    <t>Population std</t>
  </si>
  <si>
    <t>Difference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</si>
  <si>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</si>
  <si>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</si>
  <si>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</si>
  <si>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</si>
  <si>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</si>
  <si>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</si>
  <si>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</si>
  <si>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</si>
  <si>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 99</t>
  </si>
  <si>
    <t>std err e</t>
  </si>
  <si>
    <t>std err m</t>
  </si>
  <si>
    <t>unconf int</t>
  </si>
  <si>
    <t>two tailed</t>
  </si>
  <si>
    <t>std err tottal</t>
  </si>
  <si>
    <t>z 95</t>
  </si>
  <si>
    <t>ci low 99</t>
  </si>
  <si>
    <t>ci high 99</t>
  </si>
  <si>
    <t>ci low 95</t>
  </si>
  <si>
    <t>ci high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</si>
</sst>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>
      <selection activeCell="J28" sqref="J28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6</v>
      </c>
    </row>
    <row r="2" spans="2:14" x14ac:dyDescent="0.2">
      <c r="B2" s="1" t="s">
        <v>2</v>
      </c>
    </row>
    <row r="4" spans="2:14" x14ac:dyDescent="0.2">
      <c r="B4" s="1" t="s">
        <v>8</v>
      </c>
      <c r="C4" s="2" t="s">
        <v>9</v>
      </c>
      <c r="M4" s="17"/>
      <c r="N4" s="17"/>
    </row>
    <row r="5" spans="2:14" x14ac:dyDescent="0.2">
      <c r="B5" s="1" t="s">
        <v>10</v>
      </c>
      <c r="C5" s="2" t="s">
        <v>11</v>
      </c>
      <c r="M5" s="11"/>
      <c r="N5" s="11"/>
    </row>
    <row r="6" spans="2:14" x14ac:dyDescent="0.2">
      <c r="B6" s="1" t="s">
        <v>12</v>
      </c>
      <c r="C6" s="2" t="s">
        <v>13</v>
      </c>
      <c r="M6" s="11"/>
      <c r="N6" s="11"/>
    </row>
    <row r="7" spans="2:14" x14ac:dyDescent="0.2">
      <c r="B7" s="1"/>
      <c r="M7" s="12"/>
      <c r="N7" s="12"/>
    </row>
    <row r="8" spans="2:14" x14ac:dyDescent="0.2">
      <c r="G8" s="19">
        <v>0.99</v>
      </c>
      <c r="J8" s="2">
        <v>0.95</v>
      </c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20" t="s">
        <v>17</v>
      </c>
      <c r="H9" s="14" t="s">
        <v>18</v>
      </c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/>
      <c r="G10" s="18">
        <v>0.01</v>
      </c>
      <c r="H10" s="14"/>
      <c r="I10" s="14"/>
      <c r="J10" s="14">
        <f>1-0.95</f>
        <v>5.0000000000000044E-2</v>
      </c>
    </row>
    <row r="11" spans="2:14" x14ac:dyDescent="0.2">
      <c r="B11" s="1" t="s">
        <v>7</v>
      </c>
      <c r="C11" s="2">
        <v>58</v>
      </c>
      <c r="D11" s="2">
        <v>65</v>
      </c>
      <c r="E11" s="7">
        <f>C11-D11</f>
        <v>-7</v>
      </c>
      <c r="G11" s="21">
        <f>G10/2</f>
        <v>5.0000000000000001E-3</v>
      </c>
      <c r="H11" s="15"/>
      <c r="I11" s="15"/>
      <c r="J11" s="14">
        <f>J10/2</f>
        <v>2.5000000000000022E-2</v>
      </c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20">
        <f>1-G11</f>
        <v>0.995</v>
      </c>
      <c r="H12" s="16"/>
      <c r="I12" s="16"/>
      <c r="J12" s="14">
        <f>1-J11</f>
        <v>0.97499999999999998</v>
      </c>
    </row>
    <row r="13" spans="2:14" x14ac:dyDescent="0.2">
      <c r="G13" s="14"/>
      <c r="H13" s="14"/>
      <c r="I13" s="14"/>
      <c r="J13" s="14"/>
    </row>
    <row r="14" spans="2:14" x14ac:dyDescent="0.2">
      <c r="B14" s="22" t="s">
        <v>14</v>
      </c>
      <c r="C14" s="7">
        <f>2.5+0.08</f>
        <v>2.58</v>
      </c>
      <c r="E14" s="22" t="s">
        <v>21</v>
      </c>
      <c r="F14" s="22" t="s">
        <v>22</v>
      </c>
    </row>
    <row r="15" spans="2:14" x14ac:dyDescent="0.2">
      <c r="B15" s="13" t="s">
        <v>15</v>
      </c>
      <c r="C15" s="16">
        <f>C12/SQRT(C10)</f>
        <v>1</v>
      </c>
      <c r="E15" s="7">
        <f>E11-C14*E12</f>
        <v>-10.005609042155303</v>
      </c>
      <c r="F15" s="7">
        <f>E11+C14*E12</f>
        <v>-3.9943909578446974</v>
      </c>
    </row>
    <row r="16" spans="2:14" x14ac:dyDescent="0.2">
      <c r="B16" s="2" t="s">
        <v>16</v>
      </c>
      <c r="C16" s="7">
        <f>D12/SQRT(D10)</f>
        <v>0.59761430466719678</v>
      </c>
      <c r="E16" s="22" t="s">
        <v>23</v>
      </c>
      <c r="F16" s="22" t="s">
        <v>24</v>
      </c>
    </row>
    <row r="17" spans="2:6" x14ac:dyDescent="0.2">
      <c r="B17" s="2" t="s">
        <v>19</v>
      </c>
      <c r="C17" s="7">
        <f>C15+C16</f>
        <v>1.5976143046671969</v>
      </c>
      <c r="E17" s="7">
        <f>E11-C19*E12</f>
        <v>-9.2833309002420137</v>
      </c>
      <c r="F17" s="7">
        <f>E11+C19*E12</f>
        <v>-4.7166690997579872</v>
      </c>
    </row>
    <row r="19" spans="2:6" x14ac:dyDescent="0.2">
      <c r="B19" s="22" t="s">
        <v>20</v>
      </c>
      <c r="C19" s="2">
        <v>1.96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2020-05-09T07:45:06Z</dcterms:modified>
</cp:coreProperties>
</file>