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office365hubs.com\!Statistics for Data Science and Business Analysis\Hypothesis testing\"/>
    </mc:Choice>
  </mc:AlternateContent>
  <xr:revisionPtr revIDLastSave="0" documentId="13_ncr:1_{F91C12EC-13B3-482B-9DA6-C0771E6D073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Open rate dataset" sheetId="1" r:id="rId1"/>
    <sheet name="More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0" i="1" l="1"/>
  <c r="L6" i="1"/>
  <c r="L5" i="1"/>
  <c r="L4" i="1"/>
  <c r="I10" i="1" l="1"/>
  <c r="E6" i="1"/>
  <c r="E7" i="1" s="1"/>
  <c r="E5" i="1"/>
  <c r="E10" i="1" l="1"/>
</calcChain>
</file>

<file path=xl/sharedStrings.xml><?xml version="1.0" encoding="utf-8"?>
<sst xmlns="http://schemas.openxmlformats.org/spreadsheetml/2006/main" count="51" uniqueCount="42">
  <si>
    <t>p-value</t>
  </si>
  <si>
    <t>Open rate</t>
  </si>
  <si>
    <t>Standard error</t>
  </si>
  <si>
    <t>Null hypothesis value</t>
  </si>
  <si>
    <t>Tests</t>
  </si>
  <si>
    <t>Email spying example</t>
  </si>
  <si>
    <t>T-score</t>
  </si>
  <si>
    <t>Email</t>
  </si>
  <si>
    <t>Click rate</t>
  </si>
  <si>
    <t>Sends</t>
  </si>
  <si>
    <t>Unsubscribes</t>
  </si>
  <si>
    <t>Welcome email C1</t>
  </si>
  <si>
    <t>Delivered immediately</t>
  </si>
  <si>
    <t>Welcome email C2</t>
  </si>
  <si>
    <t>Free content C1</t>
  </si>
  <si>
    <t>Free content C2</t>
  </si>
  <si>
    <t>Promotion C1</t>
  </si>
  <si>
    <t>Welcome email C3</t>
  </si>
  <si>
    <t>Promotion C2</t>
  </si>
  <si>
    <t>Promotion C3</t>
  </si>
  <si>
    <t>Welcome email C4</t>
  </si>
  <si>
    <t>Welcome email C5</t>
  </si>
  <si>
    <t>Delivered 1 day after last email</t>
  </si>
  <si>
    <t>Delivered 2 days after last email</t>
  </si>
  <si>
    <t>Sample mean</t>
  </si>
  <si>
    <t>Sample standard dev</t>
  </si>
  <si>
    <t>Photo from facebook</t>
  </si>
  <si>
    <t>Test for the mean. Population variance unknown</t>
  </si>
  <si>
    <r>
      <t xml:space="preserve">t </t>
    </r>
    <r>
      <rPr>
        <b/>
        <vertAlign val="subscript"/>
        <sz val="9"/>
        <color rgb="FF002060"/>
        <rFont val="Arial"/>
        <family val="2"/>
      </rPr>
      <t>9, 5% significance</t>
    </r>
  </si>
  <si>
    <t>If you were interested in the data from the photo - here it is.</t>
  </si>
  <si>
    <r>
      <t xml:space="preserve">t </t>
    </r>
    <r>
      <rPr>
        <b/>
        <vertAlign val="subscript"/>
        <sz val="9"/>
        <color rgb="FF002060"/>
        <rFont val="Arial"/>
        <family val="2"/>
      </rPr>
      <t>9, 1% significance</t>
    </r>
  </si>
  <si>
    <t>One-sided</t>
  </si>
  <si>
    <t>Two-sided</t>
  </si>
  <si>
    <t>sample mean</t>
  </si>
  <si>
    <t>sample std dev</t>
  </si>
  <si>
    <t>stad err</t>
  </si>
  <si>
    <t>null hypothesis value</t>
  </si>
  <si>
    <t>one sided</t>
  </si>
  <si>
    <r>
      <t>t</t>
    </r>
    <r>
      <rPr>
        <sz val="8"/>
        <color theme="1"/>
        <rFont val="Arial"/>
        <family val="2"/>
      </rPr>
      <t>9,5%</t>
    </r>
  </si>
  <si>
    <r>
      <t>t</t>
    </r>
    <r>
      <rPr>
        <sz val="8"/>
        <color theme="1"/>
        <rFont val="Arial"/>
        <family val="2"/>
      </rPr>
      <t>9,1%</t>
    </r>
  </si>
  <si>
    <t>pval</t>
  </si>
  <si>
    <t>two sided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</si>
</sst>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0.000"/>
    <numFmt numFmtId="166" formatCode="0.0%"/>
    <numFmt numFmtId="167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sz val="12"/>
      <color rgb="FF000000"/>
      <name val="Arial"/>
      <family val="2"/>
    </font>
    <font>
      <i/>
      <sz val="9"/>
      <color rgb="FF000000"/>
      <name val="Arial"/>
      <family val="2"/>
    </font>
    <font>
      <sz val="12"/>
      <color rgb="FF002060"/>
      <name val="Arial"/>
      <family val="2"/>
    </font>
    <font>
      <b/>
      <vertAlign val="subscript"/>
      <sz val="9"/>
      <color rgb="FF002060"/>
      <name val="Arial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9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2" fillId="2" borderId="2" xfId="0" applyFont="1" applyFill="1" applyBorder="1"/>
    <xf numFmtId="9" fontId="2" fillId="2" borderId="0" xfId="1" applyFont="1" applyFill="1"/>
    <xf numFmtId="9" fontId="2" fillId="2" borderId="2" xfId="1" applyFont="1" applyFill="1" applyBorder="1"/>
    <xf numFmtId="0" fontId="3" fillId="2" borderId="1" xfId="0" applyFont="1" applyFill="1" applyBorder="1" applyAlignment="1">
      <alignment horizontal="right"/>
    </xf>
    <xf numFmtId="10" fontId="2" fillId="2" borderId="0" xfId="1" applyNumberFormat="1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/>
    <xf numFmtId="0" fontId="3" fillId="2" borderId="2" xfId="0" applyFont="1" applyFill="1" applyBorder="1"/>
    <xf numFmtId="165" fontId="2" fillId="2" borderId="2" xfId="0" applyNumberFormat="1" applyFont="1" applyFill="1" applyBorder="1"/>
    <xf numFmtId="166" fontId="2" fillId="2" borderId="0" xfId="0" applyNumberFormat="1" applyFont="1" applyFill="1"/>
    <xf numFmtId="0" fontId="2" fillId="2" borderId="0" xfId="0" applyFont="1" applyFill="1" applyBorder="1"/>
    <xf numFmtId="9" fontId="5" fillId="2" borderId="0" xfId="0" applyNumberFormat="1" applyFont="1" applyFill="1" applyBorder="1" applyAlignment="1">
      <alignment horizontal="center" readingOrder="1"/>
    </xf>
    <xf numFmtId="10" fontId="5" fillId="2" borderId="0" xfId="0" applyNumberFormat="1" applyFont="1" applyFill="1" applyBorder="1" applyAlignment="1">
      <alignment horizontal="center" readingOrder="1"/>
    </xf>
    <xf numFmtId="167" fontId="5" fillId="2" borderId="0" xfId="2" applyNumberFormat="1" applyFont="1" applyFill="1" applyBorder="1" applyAlignment="1">
      <alignment horizontal="center" readingOrder="1"/>
    </xf>
    <xf numFmtId="0" fontId="0" fillId="2" borderId="0" xfId="0" applyFill="1" applyBorder="1" applyAlignment="1">
      <alignment horizontal="center"/>
    </xf>
    <xf numFmtId="167" fontId="0" fillId="2" borderId="0" xfId="2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 readingOrder="1"/>
    </xf>
    <xf numFmtId="0" fontId="6" fillId="2" borderId="0" xfId="0" applyFont="1" applyFill="1" applyBorder="1" applyAlignment="1">
      <alignment readingOrder="1"/>
    </xf>
    <xf numFmtId="0" fontId="7" fillId="2" borderId="0" xfId="0" applyFont="1" applyFill="1" applyBorder="1" applyAlignment="1">
      <alignment readingOrder="1"/>
    </xf>
    <xf numFmtId="0" fontId="0" fillId="2" borderId="0" xfId="0" applyFill="1"/>
    <xf numFmtId="9" fontId="2" fillId="2" borderId="0" xfId="1" applyFont="1" applyFill="1" applyBorder="1"/>
    <xf numFmtId="0" fontId="4" fillId="2" borderId="0" xfId="0" applyFont="1" applyFill="1" applyBorder="1"/>
    <xf numFmtId="9" fontId="2" fillId="2" borderId="0" xfId="0" applyNumberFormat="1" applyFont="1" applyFill="1"/>
    <xf numFmtId="2" fontId="2" fillId="2" borderId="0" xfId="1" applyNumberFormat="1" applyFont="1" applyFill="1"/>
    <xf numFmtId="0" fontId="2" fillId="2" borderId="0" xfId="0" applyFont="1" applyFill="1" applyAlignme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5"/>
  <sheetViews>
    <sheetView tabSelected="1" workbookViewId="0">
      <selection activeCell="P7" sqref="P7"/>
    </sheetView>
  </sheetViews>
  <sheetFormatPr defaultColWidth="8.85546875" defaultRowHeight="12" x14ac:dyDescent="0.2"/>
  <cols>
    <col min="1" max="1" width="2" style="1" customWidth="1"/>
    <col min="2" max="2" width="10.7109375" style="1" customWidth="1"/>
    <col min="3" max="3" width="22.7109375" style="1" bestFit="1" customWidth="1"/>
    <col min="4" max="4" width="17.85546875" style="1" bestFit="1" customWidth="1"/>
    <col min="5" max="5" width="10.85546875" style="1" bestFit="1" customWidth="1"/>
    <col min="6" max="6" width="9.140625" style="1" bestFit="1" customWidth="1"/>
    <col min="7" max="7" width="15.5703125" style="1" bestFit="1" customWidth="1"/>
    <col min="8" max="12" width="8.85546875" style="1"/>
    <col min="13" max="13" width="19.85546875" style="1" bestFit="1" customWidth="1"/>
    <col min="14" max="16384" width="8.85546875" style="1"/>
  </cols>
  <sheetData>
    <row r="1" spans="2:16" ht="15.75" x14ac:dyDescent="0.25">
      <c r="B1" s="3" t="s">
        <v>27</v>
      </c>
    </row>
    <row r="2" spans="2:16" x14ac:dyDescent="0.2">
      <c r="B2" s="2" t="s">
        <v>5</v>
      </c>
    </row>
    <row r="4" spans="2:16" ht="12.75" thickBot="1" x14ac:dyDescent="0.25">
      <c r="B4" s="7" t="s">
        <v>1</v>
      </c>
      <c r="K4" s="1" t="s">
        <v>33</v>
      </c>
      <c r="L4" s="26">
        <f>AVERAGE(B5:B14)</f>
        <v>0.37699999999999995</v>
      </c>
      <c r="O4" s="1" t="s">
        <v>37</v>
      </c>
      <c r="P4" s="1" t="s">
        <v>41</v>
      </c>
    </row>
    <row r="5" spans="2:16" x14ac:dyDescent="0.2">
      <c r="B5" s="5">
        <v>0.26</v>
      </c>
      <c r="C5" s="13"/>
      <c r="D5" s="2" t="s">
        <v>24</v>
      </c>
      <c r="E5" s="8">
        <f>AVERAGE(B5:B14)</f>
        <v>0.37699999999999995</v>
      </c>
      <c r="G5" s="2" t="s">
        <v>4</v>
      </c>
      <c r="K5" s="1" t="s">
        <v>34</v>
      </c>
      <c r="L5" s="8">
        <f>_xlfn.STDEV.S(B5:B14)</f>
        <v>0.13736002976767953</v>
      </c>
      <c r="N5" s="28" t="s">
        <v>38</v>
      </c>
      <c r="O5" s="1">
        <v>1.83</v>
      </c>
      <c r="P5" s="1">
        <v>2.262</v>
      </c>
    </row>
    <row r="6" spans="2:16" x14ac:dyDescent="0.2">
      <c r="B6" s="5">
        <v>0.23</v>
      </c>
      <c r="C6" s="13"/>
      <c r="D6" s="2" t="s">
        <v>25</v>
      </c>
      <c r="E6" s="8">
        <f>_xlfn.STDEV.S(B5:B14)</f>
        <v>0.13736002976767953</v>
      </c>
      <c r="K6" s="1" t="s">
        <v>35</v>
      </c>
      <c r="L6" s="8">
        <f>L5/SQRT(10)</f>
        <v>4.3437055353439655E-2</v>
      </c>
      <c r="N6" s="1" t="s">
        <v>39</v>
      </c>
      <c r="O6" s="1">
        <v>2.8210000000000002</v>
      </c>
      <c r="P6" s="1">
        <v>3.25</v>
      </c>
    </row>
    <row r="7" spans="2:16" ht="12.75" thickBot="1" x14ac:dyDescent="0.25">
      <c r="B7" s="5">
        <v>0.42</v>
      </c>
      <c r="C7" s="13"/>
      <c r="D7" s="2" t="s">
        <v>2</v>
      </c>
      <c r="E7" s="8">
        <f>E6/SQRT(10)</f>
        <v>4.3437055353439655E-2</v>
      </c>
      <c r="G7" s="7"/>
      <c r="H7" s="7" t="s">
        <v>31</v>
      </c>
      <c r="I7" s="7" t="s">
        <v>32</v>
      </c>
      <c r="N7" s="1" t="s">
        <v>40</v>
      </c>
      <c r="O7" s="1">
        <v>0.3044</v>
      </c>
      <c r="P7" s="1">
        <v>0.60799999999999998</v>
      </c>
    </row>
    <row r="8" spans="2:16" ht="13.5" x14ac:dyDescent="0.25">
      <c r="B8" s="5">
        <v>0.49</v>
      </c>
      <c r="C8" s="13"/>
      <c r="G8" s="2" t="s">
        <v>28</v>
      </c>
      <c r="H8" s="1">
        <v>1.83</v>
      </c>
      <c r="I8" s="1">
        <v>2.2599999999999998</v>
      </c>
      <c r="J8" s="9"/>
      <c r="M8" s="9"/>
    </row>
    <row r="9" spans="2:16" ht="13.5" x14ac:dyDescent="0.25">
      <c r="B9" s="5">
        <v>0.23</v>
      </c>
      <c r="C9" s="13"/>
      <c r="D9" s="2" t="s">
        <v>3</v>
      </c>
      <c r="E9" s="5">
        <v>0.4</v>
      </c>
      <c r="G9" s="2" t="s">
        <v>30</v>
      </c>
      <c r="H9" s="1">
        <v>2.82</v>
      </c>
      <c r="I9" s="1">
        <v>3.25</v>
      </c>
      <c r="K9" s="1" t="s">
        <v>36</v>
      </c>
      <c r="M9" s="26">
        <v>0.4</v>
      </c>
    </row>
    <row r="10" spans="2:16" x14ac:dyDescent="0.2">
      <c r="B10" s="5">
        <v>0.59</v>
      </c>
      <c r="C10" s="13"/>
      <c r="D10" s="2" t="s">
        <v>6</v>
      </c>
      <c r="E10" s="10">
        <f>(E5-E9)/E7</f>
        <v>-0.5295018231059434</v>
      </c>
      <c r="G10" s="11" t="s">
        <v>0</v>
      </c>
      <c r="H10" s="4">
        <v>0.30399999999999999</v>
      </c>
      <c r="I10" s="12">
        <f>2*H10</f>
        <v>0.60799999999999998</v>
      </c>
      <c r="K10" s="1" t="s">
        <v>6</v>
      </c>
      <c r="M10" s="27">
        <f>(L4-M9)/L6</f>
        <v>-0.5295018231059434</v>
      </c>
    </row>
    <row r="11" spans="2:16" x14ac:dyDescent="0.2">
      <c r="B11" s="5">
        <v>0.28999999999999998</v>
      </c>
      <c r="C11" s="13"/>
    </row>
    <row r="12" spans="2:16" x14ac:dyDescent="0.2">
      <c r="B12" s="5">
        <v>0.28999999999999998</v>
      </c>
      <c r="C12" s="13"/>
    </row>
    <row r="13" spans="2:16" x14ac:dyDescent="0.2">
      <c r="B13" s="5">
        <v>0.56999999999999995</v>
      </c>
      <c r="C13" s="13"/>
    </row>
    <row r="14" spans="2:16" x14ac:dyDescent="0.2">
      <c r="B14" s="6">
        <v>0.4</v>
      </c>
      <c r="C14" s="13"/>
    </row>
    <row r="26" spans="10:10" x14ac:dyDescent="0.2">
      <c r="J26" s="14"/>
    </row>
    <row r="27" spans="10:10" x14ac:dyDescent="0.2">
      <c r="J27" s="14"/>
    </row>
    <row r="28" spans="10:10" x14ac:dyDescent="0.2">
      <c r="J28" s="14"/>
    </row>
    <row r="29" spans="10:10" x14ac:dyDescent="0.2">
      <c r="J29" s="14"/>
    </row>
    <row r="30" spans="10:10" x14ac:dyDescent="0.2">
      <c r="J30" s="14"/>
    </row>
    <row r="31" spans="10:10" x14ac:dyDescent="0.2">
      <c r="J31" s="14"/>
    </row>
    <row r="32" spans="10:10" x14ac:dyDescent="0.2">
      <c r="J32" s="14"/>
    </row>
    <row r="33" spans="10:10" x14ac:dyDescent="0.2">
      <c r="J33" s="14"/>
    </row>
    <row r="34" spans="10:10" x14ac:dyDescent="0.2">
      <c r="J34" s="14"/>
    </row>
    <row r="35" spans="10:10" x14ac:dyDescent="0.2">
      <c r="J35" s="14"/>
    </row>
  </sheetData>
  <sortState xmlns:xlrd2="http://schemas.microsoft.com/office/spreadsheetml/2017/richdata2" ref="B22:I41">
    <sortCondition descending="1" ref="I4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workbookViewId="0"/>
  </sheetViews>
  <sheetFormatPr defaultColWidth="8.85546875" defaultRowHeight="15" x14ac:dyDescent="0.25"/>
  <cols>
    <col min="1" max="1" width="2" style="23" customWidth="1"/>
    <col min="2" max="2" width="24.7109375" style="23" bestFit="1" customWidth="1"/>
    <col min="3" max="3" width="11.5703125" style="23" customWidth="1"/>
    <col min="4" max="4" width="14.5703125" style="23" customWidth="1"/>
    <col min="5" max="5" width="11" style="23" customWidth="1"/>
    <col min="6" max="6" width="17.28515625" style="23" customWidth="1"/>
    <col min="7" max="16384" width="8.85546875" style="23"/>
  </cols>
  <sheetData>
    <row r="1" spans="1:8" ht="15.75" x14ac:dyDescent="0.25">
      <c r="A1" s="14"/>
      <c r="B1" s="25" t="s">
        <v>26</v>
      </c>
      <c r="C1" s="14"/>
      <c r="D1" s="14"/>
      <c r="E1" s="14"/>
      <c r="F1" s="14"/>
      <c r="G1" s="14"/>
      <c r="H1" s="14"/>
    </row>
    <row r="2" spans="1:8" x14ac:dyDescent="0.25">
      <c r="A2" s="14"/>
      <c r="B2" s="14" t="s">
        <v>29</v>
      </c>
      <c r="C2" s="14"/>
      <c r="D2" s="14"/>
      <c r="E2" s="14"/>
      <c r="F2" s="14"/>
      <c r="G2" s="14"/>
      <c r="H2" s="14"/>
    </row>
    <row r="3" spans="1:8" x14ac:dyDescent="0.25">
      <c r="A3" s="14"/>
      <c r="B3" s="14"/>
      <c r="C3" s="14"/>
      <c r="D3" s="14"/>
      <c r="E3" s="14"/>
      <c r="F3" s="14"/>
      <c r="G3" s="14"/>
      <c r="H3" s="14"/>
    </row>
    <row r="4" spans="1:8" x14ac:dyDescent="0.25">
      <c r="A4" s="14"/>
      <c r="B4" s="14"/>
      <c r="C4" s="14"/>
      <c r="D4" s="14"/>
      <c r="E4" s="14"/>
      <c r="F4" s="14"/>
      <c r="G4" s="14"/>
      <c r="H4" s="14"/>
    </row>
    <row r="5" spans="1:8" ht="16.5" thickBot="1" x14ac:dyDescent="0.3">
      <c r="A5" s="14"/>
      <c r="B5" s="20" t="s">
        <v>7</v>
      </c>
      <c r="C5" s="20" t="s">
        <v>1</v>
      </c>
      <c r="D5" s="20" t="s">
        <v>8</v>
      </c>
      <c r="E5" s="20" t="s">
        <v>9</v>
      </c>
      <c r="F5" s="20" t="s">
        <v>10</v>
      </c>
      <c r="G5" s="14"/>
      <c r="H5" s="14"/>
    </row>
    <row r="6" spans="1:8" ht="15.75" x14ac:dyDescent="0.25">
      <c r="A6" s="14"/>
      <c r="B6" s="22" t="s">
        <v>11</v>
      </c>
      <c r="C6" s="15">
        <v>0.26</v>
      </c>
      <c r="D6" s="16">
        <v>0.154</v>
      </c>
      <c r="E6" s="17">
        <v>12304</v>
      </c>
      <c r="F6" s="17">
        <v>31</v>
      </c>
      <c r="G6" s="24"/>
      <c r="H6" s="14"/>
    </row>
    <row r="7" spans="1:8" x14ac:dyDescent="0.25">
      <c r="A7" s="14"/>
      <c r="B7" s="21" t="s">
        <v>12</v>
      </c>
      <c r="C7" s="18"/>
      <c r="D7" s="18"/>
      <c r="E7" s="19"/>
      <c r="F7" s="19"/>
      <c r="G7" s="24"/>
      <c r="H7" s="14"/>
    </row>
    <row r="8" spans="1:8" ht="15.75" x14ac:dyDescent="0.25">
      <c r="A8" s="14"/>
      <c r="B8" s="22" t="s">
        <v>13</v>
      </c>
      <c r="C8" s="15">
        <v>0.23</v>
      </c>
      <c r="D8" s="16">
        <v>6.2E-2</v>
      </c>
      <c r="E8" s="17">
        <v>13401</v>
      </c>
      <c r="F8" s="17">
        <v>10</v>
      </c>
      <c r="G8" s="24"/>
      <c r="H8" s="14"/>
    </row>
    <row r="9" spans="1:8" x14ac:dyDescent="0.25">
      <c r="A9" s="14"/>
      <c r="B9" s="21" t="s">
        <v>12</v>
      </c>
      <c r="C9" s="18"/>
      <c r="D9" s="18"/>
      <c r="E9" s="19"/>
      <c r="F9" s="19"/>
      <c r="G9" s="24"/>
      <c r="H9" s="14"/>
    </row>
    <row r="10" spans="1:8" ht="15.75" x14ac:dyDescent="0.25">
      <c r="A10" s="14"/>
      <c r="B10" s="22" t="s">
        <v>14</v>
      </c>
      <c r="C10" s="15">
        <v>0.42</v>
      </c>
      <c r="D10" s="16">
        <v>0.318</v>
      </c>
      <c r="E10" s="17">
        <v>9352</v>
      </c>
      <c r="F10" s="17">
        <v>47</v>
      </c>
      <c r="G10" s="24"/>
      <c r="H10" s="14"/>
    </row>
    <row r="11" spans="1:8" ht="15.75" x14ac:dyDescent="0.25">
      <c r="A11" s="14"/>
      <c r="B11" s="21" t="s">
        <v>22</v>
      </c>
      <c r="C11" s="15"/>
      <c r="D11" s="16"/>
      <c r="E11" s="17"/>
      <c r="F11" s="17"/>
      <c r="G11" s="24"/>
      <c r="H11" s="14"/>
    </row>
    <row r="12" spans="1:8" ht="15.75" x14ac:dyDescent="0.25">
      <c r="A12" s="14"/>
      <c r="B12" s="22" t="s">
        <v>15</v>
      </c>
      <c r="C12" s="15">
        <v>0.49</v>
      </c>
      <c r="D12" s="16">
        <v>0.443</v>
      </c>
      <c r="E12" s="17">
        <v>10853</v>
      </c>
      <c r="F12" s="17">
        <v>17.2</v>
      </c>
      <c r="G12" s="24"/>
      <c r="H12" s="14"/>
    </row>
    <row r="13" spans="1:8" ht="15.75" x14ac:dyDescent="0.25">
      <c r="A13" s="14"/>
      <c r="B13" s="21" t="s">
        <v>23</v>
      </c>
      <c r="C13" s="15"/>
      <c r="D13" s="16"/>
      <c r="E13" s="17"/>
      <c r="F13" s="17"/>
      <c r="G13" s="24"/>
      <c r="H13" s="14"/>
    </row>
    <row r="14" spans="1:8" ht="15.75" x14ac:dyDescent="0.25">
      <c r="A14" s="14"/>
      <c r="B14" s="22" t="s">
        <v>16</v>
      </c>
      <c r="C14" s="15">
        <v>0.23</v>
      </c>
      <c r="D14" s="16">
        <v>0.18</v>
      </c>
      <c r="E14" s="17">
        <v>8122</v>
      </c>
      <c r="F14" s="17">
        <v>49</v>
      </c>
      <c r="G14" s="24"/>
      <c r="H14" s="14"/>
    </row>
    <row r="15" spans="1:8" ht="15.75" x14ac:dyDescent="0.25">
      <c r="A15" s="14"/>
      <c r="B15" s="21" t="s">
        <v>22</v>
      </c>
      <c r="C15" s="15"/>
      <c r="D15" s="16"/>
      <c r="E15" s="17"/>
      <c r="F15" s="17"/>
      <c r="G15" s="24"/>
      <c r="H15" s="14"/>
    </row>
    <row r="16" spans="1:8" ht="15.75" x14ac:dyDescent="0.25">
      <c r="A16" s="14"/>
      <c r="B16" s="22" t="s">
        <v>17</v>
      </c>
      <c r="C16" s="15">
        <v>0.59</v>
      </c>
      <c r="D16" s="16">
        <v>0.22</v>
      </c>
      <c r="E16" s="17">
        <v>16655</v>
      </c>
      <c r="F16" s="17">
        <v>27</v>
      </c>
      <c r="G16" s="24"/>
      <c r="H16" s="14"/>
    </row>
    <row r="17" spans="1:8" x14ac:dyDescent="0.25">
      <c r="A17" s="14"/>
      <c r="B17" s="21" t="s">
        <v>12</v>
      </c>
      <c r="C17" s="18"/>
      <c r="D17" s="18"/>
      <c r="E17" s="19"/>
      <c r="F17" s="19"/>
      <c r="G17" s="24"/>
      <c r="H17" s="14"/>
    </row>
    <row r="18" spans="1:8" ht="15.75" x14ac:dyDescent="0.25">
      <c r="A18" s="14"/>
      <c r="B18" s="22" t="s">
        <v>18</v>
      </c>
      <c r="C18" s="15">
        <v>0.28999999999999998</v>
      </c>
      <c r="D18" s="16">
        <v>0.32100000000000001</v>
      </c>
      <c r="E18" s="17">
        <v>8281</v>
      </c>
      <c r="F18" s="17">
        <v>22</v>
      </c>
      <c r="G18" s="24"/>
      <c r="H18" s="14"/>
    </row>
    <row r="19" spans="1:8" ht="15.75" x14ac:dyDescent="0.25">
      <c r="A19" s="14"/>
      <c r="B19" s="21" t="s">
        <v>22</v>
      </c>
      <c r="C19" s="15"/>
      <c r="D19" s="16"/>
      <c r="E19" s="17"/>
      <c r="F19" s="17"/>
      <c r="G19" s="24"/>
      <c r="H19" s="14"/>
    </row>
    <row r="20" spans="1:8" ht="15.75" x14ac:dyDescent="0.25">
      <c r="A20" s="14"/>
      <c r="B20" s="22" t="s">
        <v>19</v>
      </c>
      <c r="C20" s="15">
        <v>0.28999999999999998</v>
      </c>
      <c r="D20" s="16">
        <v>0.307</v>
      </c>
      <c r="E20" s="17">
        <v>14992</v>
      </c>
      <c r="F20" s="17">
        <v>47</v>
      </c>
      <c r="G20" s="24"/>
      <c r="H20" s="14"/>
    </row>
    <row r="21" spans="1:8" ht="15.75" x14ac:dyDescent="0.25">
      <c r="A21" s="14"/>
      <c r="B21" s="21" t="s">
        <v>23</v>
      </c>
      <c r="C21" s="15"/>
      <c r="D21" s="16"/>
      <c r="E21" s="17"/>
      <c r="F21" s="17"/>
      <c r="G21" s="24"/>
      <c r="H21" s="14"/>
    </row>
    <row r="22" spans="1:8" ht="15.75" x14ac:dyDescent="0.25">
      <c r="A22" s="14"/>
      <c r="B22" s="22" t="s">
        <v>20</v>
      </c>
      <c r="C22" s="15">
        <v>0.56999999999999995</v>
      </c>
      <c r="D22" s="16">
        <v>0.34200000000000003</v>
      </c>
      <c r="E22" s="17">
        <v>12234</v>
      </c>
      <c r="F22" s="17">
        <v>49</v>
      </c>
      <c r="G22" s="24"/>
      <c r="H22" s="14"/>
    </row>
    <row r="23" spans="1:8" x14ac:dyDescent="0.25">
      <c r="A23" s="14"/>
      <c r="B23" s="21" t="s">
        <v>12</v>
      </c>
      <c r="C23" s="18"/>
      <c r="D23" s="18"/>
      <c r="E23" s="19"/>
      <c r="F23" s="19"/>
      <c r="G23" s="24"/>
      <c r="H23" s="14"/>
    </row>
    <row r="24" spans="1:8" ht="15.75" x14ac:dyDescent="0.25">
      <c r="A24" s="14"/>
      <c r="B24" s="22" t="s">
        <v>21</v>
      </c>
      <c r="C24" s="15">
        <v>0.4</v>
      </c>
      <c r="D24" s="16">
        <v>0.24299999999999999</v>
      </c>
      <c r="E24" s="17">
        <v>19921</v>
      </c>
      <c r="F24" s="17">
        <v>40</v>
      </c>
      <c r="G24" s="24"/>
      <c r="H24" s="14"/>
    </row>
    <row r="25" spans="1:8" x14ac:dyDescent="0.25">
      <c r="A25" s="14"/>
      <c r="B25" s="21" t="s">
        <v>12</v>
      </c>
      <c r="C25" s="14"/>
      <c r="D25" s="14"/>
      <c r="E25" s="14"/>
      <c r="F25" s="14"/>
      <c r="G25" s="14"/>
      <c r="H25" s="14"/>
    </row>
    <row r="26" spans="1:8" x14ac:dyDescent="0.25">
      <c r="A26" s="14"/>
      <c r="B26" s="14"/>
      <c r="C26" s="14"/>
      <c r="D26" s="14"/>
      <c r="E26" s="14"/>
      <c r="F26" s="14"/>
      <c r="G26" s="14"/>
      <c r="H26" s="14"/>
    </row>
    <row r="27" spans="1:8" x14ac:dyDescent="0.25">
      <c r="A27" s="14"/>
      <c r="B27" s="14"/>
      <c r="C27" s="14"/>
      <c r="D27" s="14"/>
      <c r="E27" s="14"/>
      <c r="F27" s="14"/>
      <c r="G27" s="14"/>
      <c r="H27" s="14"/>
    </row>
    <row r="28" spans="1:8" x14ac:dyDescent="0.25">
      <c r="A28" s="1"/>
      <c r="B28" s="1"/>
      <c r="C28" s="1"/>
      <c r="D28" s="1"/>
      <c r="E28" s="1"/>
      <c r="F28" s="1"/>
      <c r="G28" s="1"/>
      <c r="H28" s="1"/>
    </row>
    <row r="29" spans="1:8" x14ac:dyDescent="0.25">
      <c r="A29" s="1"/>
      <c r="B29" s="1"/>
      <c r="C29" s="1"/>
      <c r="D29" s="1"/>
      <c r="E29" s="1"/>
      <c r="F29" s="1"/>
      <c r="G29" s="1"/>
      <c r="H2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Open rate dataset</vt:lpstr>
      <vt:lpstr>More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Juvette</cp:lastModifiedBy>
  <dcterms:created xsi:type="dcterms:W3CDTF">2017-04-21T12:34:14Z</dcterms:created>
  <dcterms:modified xsi:type="dcterms:W3CDTF">2020-05-12T07:07:52Z</dcterms:modified>
</cp:coreProperties>
</file>