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13_ncr:1_{F8DCE877-36D0-404D-A222-8DCAA29904E4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8" r:id="rId6"/>
    <sheet name="Appendix" sheetId="7" r:id="rId7"/>
  </sheets>
  <externalReferences>
    <externalReference r:id="rId8"/>
  </externalReferences>
  <definedNames>
    <definedName name="ACTION" localSheetId="6">#REF!</definedName>
    <definedName name="ACTION" localSheetId="0">#REF!</definedName>
    <definedName name="ACTION" localSheetId="5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B11" i="5" l="1"/>
  <c r="A11" i="5"/>
  <c r="B10" i="5"/>
  <c r="A10" i="5"/>
  <c r="B9" i="5"/>
  <c r="A9" i="5"/>
  <c r="B8" i="5"/>
  <c r="A8" i="5"/>
  <c r="B7" i="5"/>
  <c r="A7" i="5"/>
  <c r="D29" i="5"/>
  <c r="C29" i="5"/>
  <c r="D28" i="5"/>
  <c r="C28" i="5"/>
  <c r="D27" i="5"/>
  <c r="C27" i="5"/>
  <c r="D26" i="5"/>
  <c r="C26" i="5"/>
  <c r="D25" i="5"/>
  <c r="C25" i="5"/>
  <c r="D24" i="5"/>
  <c r="C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4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4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5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<sst xmlns="http://schemas.openxmlformats.org/spreadsheetml/2006/main" count="472" uniqueCount="335">
  <si>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</si>
  <si>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</si>
  <si>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</si>
  <si>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</si>
  <si>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</si>
  <si>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</si>
  <si>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</si>
  <si>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</si>
  <si>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</si>
  <si>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</si>
  <si>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</si>
  <si>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</si>
  <si>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</si>
  <si>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</si>
  <si>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</si>
  <si>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</si>
  <si>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</si>
  <si>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</si>
  <si>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</si>
  <si>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</si>
  <si>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</si>
  <si>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</si>
  <si>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</si>
  <si>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</si>
  <si>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</si>
  <si>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</si>
  <si>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</si>
  <si>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</si>
  <si>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</si>
  <si>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</si>
  <si>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</si>
  <si>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</si>
  <si>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</si>
  <si>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</si>
  <si>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</si>
  <si>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</si>
  <si>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</si>
  <si>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</si>
  <si>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</si>
  <si>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</si>
  <si>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</si>
  <si>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</si>
  <si>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</si>
  <si>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</si>
  <si>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</si>
  <si>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</si>
  <si>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</si>
  <si>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</si>
  <si>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Suspension Criteria and Resumption Requirements</t>
  </si>
  <si>
    <t>Specify when to pause in a series of tests and requirements for resumption of test activities.</t>
  </si>
  <si>
    <t>Suspension Criteria</t>
  </si>
  <si>
    <t>Resumption Requirements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</si>
  <si>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</si>
  <si>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</si>
  <si>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</si>
  <si>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</si>
  <si>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</si>
  <si>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</si>
  <si>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</si>
  <si>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</si>
  <si>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</si>
  <si>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</si>
  <si>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</si>
  <si>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</si>
  <si>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</si>
  <si>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</si>
  <si>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</si>
  <si>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</si>
  <si>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</si>
  <si>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</si>
  <si>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</si>
  <si>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</si>
  <si>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</si>
  <si>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</si>
  <si>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</si>
  <si>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</si>
  <si>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</si>
  <si>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</si>
  <si>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</si>
  <si>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</si>
  <si>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</si>
  <si>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</si>
  <si>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</si>
  <si>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</si>
  <si>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</si>
  <si>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</si>
  <si>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</si>
  <si>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</si>
  <si>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</si>
  <si>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</si>
  <si>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</si>
  <si>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</si>
  <si>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</si>
  <si>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</si>
  <si>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</si>
  <si>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</si>
  <si>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</si>
  <si>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</si>
  <si>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</si>
  <si>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</si>
  <si>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</si>
  <si>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</si>
  <si>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</si>
  <si>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</si>
  <si>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</si>
  <si>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</si>
  <si>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</si>
  <si>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</si>
  <si>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</si>
  <si>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Test environment</t>
  </si>
  <si>
    <t>Listing of environments use in test process.</t>
  </si>
  <si>
    <t>Environment</t>
  </si>
  <si>
    <t>Hardware</t>
  </si>
  <si>
    <t>Laptop, Tablet, Smartphone</t>
  </si>
  <si>
    <t>OS</t>
  </si>
  <si>
    <t>Software</t>
  </si>
  <si>
    <t>Chrome version 78.0.3904.97
Firefox 70.0
Edge  44.18362.329.0</t>
  </si>
  <si>
    <t xml:space="preserve">Database </t>
  </si>
  <si>
    <t>MS SQL</t>
  </si>
  <si>
    <t>Browser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</si>
  <si>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</si>
  <si>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</si>
  <si>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</si>
  <si>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</si>
  <si>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</si>
  <si>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</si>
  <si>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</si>
  <si>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</si>
  <si>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>Member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</si>
  <si>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</si>
  <si>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</si>
  <si>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</si>
  <si>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</si>
  <si>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</si>
  <si>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</si>
  <si>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</si>
  <si>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</si>
  <si>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</si>
  <si>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</si>
  <si>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Team</t>
  </si>
  <si>
    <t xml:space="preserve">Review </t>
  </si>
  <si>
    <t>Execute test and logs bug</t>
  </si>
  <si>
    <t>Term definition</t>
  </si>
  <si>
    <t>Term</t>
  </si>
  <si>
    <t>Definition/explanation</t>
  </si>
  <si>
    <t>Glossary</t>
  </si>
  <si>
    <t>Members</t>
  </si>
  <si>
    <t>Define test objectives and scope</t>
  </si>
  <si>
    <t>Design and prepare test cases and test data</t>
  </si>
  <si>
    <t>Review and validate test results</t>
  </si>
  <si>
    <t>Conduct exploratory testing</t>
  </si>
  <si>
    <t>Provide a summary report and recommendations</t>
  </si>
  <si>
    <t>Perform test execution</t>
  </si>
  <si>
    <t>Report and categorize defects</t>
  </si>
  <si>
    <t>Test Manager</t>
  </si>
  <si>
    <t>QA Team</t>
  </si>
  <si>
    <t>QA Lead, Stakeholders</t>
  </si>
  <si>
    <t>Test Analyst/QA Team</t>
  </si>
  <si>
    <t>Test Case Identification</t>
  </si>
  <si>
    <t>Test Case Structure</t>
  </si>
  <si>
    <t>Prioritization</t>
  </si>
  <si>
    <t>Reusability</t>
  </si>
  <si>
    <t>Traceability</t>
  </si>
  <si>
    <t>Clarity and Conciseness</t>
  </si>
  <si>
    <t>Review and Approval Process</t>
  </si>
  <si>
    <t>Test Coverage</t>
  </si>
  <si>
    <t>Medium</t>
  </si>
  <si>
    <t xml:space="preserve">Test Execution </t>
  </si>
  <si>
    <t xml:space="preserve">Defect Management </t>
  </si>
  <si>
    <t>Test Planning</t>
  </si>
  <si>
    <t xml:space="preserve">Reporting and Metrics </t>
  </si>
  <si>
    <t xml:space="preserve">Team Collaboration </t>
  </si>
  <si>
    <t>Changing requirements</t>
  </si>
  <si>
    <t>Defect Management Tools</t>
  </si>
  <si>
    <t>Performance Testing</t>
  </si>
  <si>
    <t>Test Lead</t>
  </si>
  <si>
    <t>QA Specialist</t>
  </si>
  <si>
    <t>User acceptance testing</t>
  </si>
  <si>
    <t>TGDD</t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</si>
  <si>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[Cart]</t>
    </r>
    <r>
      <rPr>
        <sz val="10"/>
        <color theme="1"/>
        <rFont val="Arial"/>
        <family val="2"/>
      </rPr>
      <t xml:space="preserve"> functionality.</t>
    </r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</si>
  <si>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[Product Search]</t>
    </r>
    <r>
      <rPr>
        <sz val="10"/>
        <color theme="1"/>
        <rFont val="Arial"/>
        <family val="2"/>
      </rPr>
      <t xml:space="preserve"> functionality.</t>
    </r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</si>
  <si>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[Product Information Viewing]</t>
    </r>
    <r>
      <rPr>
        <sz val="10"/>
        <color theme="1"/>
        <rFont val="Arial"/>
        <family val="2"/>
      </rPr>
      <t xml:space="preserve"> functionality.</t>
    </r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</si>
  <si>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[News]</t>
    </r>
    <r>
      <rPr>
        <sz val="10"/>
        <color theme="1"/>
        <rFont val="Arial"/>
        <family val="2"/>
      </rPr>
      <t xml:space="preserve"> functionality.</t>
    </r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</si>
  <si>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[Payment/Order Placement]</t>
    </r>
    <r>
      <rPr>
        <sz val="10"/>
        <color theme="1"/>
        <rFont val="Arial"/>
        <family val="2"/>
      </rPr>
      <t xml:space="preserve"> functionality.</t>
    </r>
  </si>
  <si>
    <t>News</t>
  </si>
  <si>
    <t>Product Search</t>
  </si>
  <si>
    <t>Product Information Viewing</t>
  </si>
  <si>
    <t>Payment/Order Placement</t>
  </si>
  <si>
    <t>Shopping Cart</t>
  </si>
  <si>
    <t>Check, adjust, and finalize the summary</t>
  </si>
  <si>
    <t xml:space="preserve">December </t>
  </si>
  <si>
    <t>November</t>
  </si>
  <si>
    <t>October</t>
  </si>
  <si>
    <t>TheGioiDiDong</t>
  </si>
  <si>
    <t>Nguyễn Hoàng Đạt</t>
  </si>
  <si>
    <t>Nguyễn Xuân Thành Trung</t>
  </si>
  <si>
    <t>Payment_Testplan</t>
  </si>
  <si>
    <t>Edge, Chrome</t>
  </si>
  <si>
    <t>Window 10/Window 11
Mac
Android 6.0 or higher</t>
  </si>
  <si>
    <t>20130242_Nguyễn Văn Giang</t>
  </si>
  <si>
    <t>20130222_Cao Thành Đạt</t>
  </si>
  <si>
    <t>21130371_Trần Minh Hướng</t>
  </si>
  <si>
    <t>20130452_Nguyễn Xuân Thành Trung</t>
  </si>
  <si>
    <t>19130031_Nguyễn Hoàng Đạt</t>
  </si>
  <si>
    <t>STT</t>
  </si>
  <si>
    <t>30/09/2024</t>
  </si>
  <si>
    <t>31/10/2024</t>
  </si>
  <si>
    <t>15/12/2024</t>
  </si>
  <si>
    <t>31/12/2024</t>
  </si>
  <si>
    <t>Include analysis and recommendations</t>
  </si>
  <si>
    <t>Develop test plan for application features including: Shopping Cart, News, Product Search, Product Information Viewing, and Payment/Order Placement</t>
  </si>
  <si>
    <t>Ensure alignment with course requirements</t>
  </si>
  <si>
    <t>Design test approaches for each feature, including functional and non-functional testing</t>
  </si>
  <si>
    <t>Include both manual and automated testing</t>
  </si>
  <si>
    <t>Write detailed test cases for all features, including positive and negative scenarios</t>
  </si>
  <si>
    <t>Use standardized test case template</t>
  </si>
  <si>
    <t>Prepare test data for test cases, including valid and invalid data</t>
  </si>
  <si>
    <t>Ensure coverage of all test scenarios</t>
  </si>
  <si>
    <t>Perform system testing for all features</t>
  </si>
  <si>
    <t>Document detailed test results</t>
  </si>
  <si>
    <t>Create list of defects found during testing</t>
  </si>
  <si>
    <t>Classify defect severity</t>
  </si>
  <si>
    <t>Create summary report of testing process and results</t>
  </si>
  <si>
    <t>Use Agile method for phase-based test planning</t>
  </si>
  <si>
    <t>Adjust plan based on feedback</t>
  </si>
  <si>
    <t>Use test case management tools to track execution</t>
  </si>
  <si>
    <t>Allow parallel testing</t>
  </si>
  <si>
    <t>Use defect tracking system to record and classify defects</t>
  </si>
  <si>
    <t>Regular defect review meetings</t>
  </si>
  <si>
    <t>Create periodic reports on test progress and defect count</t>
  </si>
  <si>
    <t>Provide statistical data</t>
  </si>
  <si>
    <t>Daily team meetings to update progress and discuss issues</t>
  </si>
  <si>
    <t>Ensure all members understand tasks</t>
  </si>
  <si>
    <t>Team members lack testing experience</t>
  </si>
  <si>
    <t>Organize group study and knowledge sharing</t>
  </si>
  <si>
    <t>Code changes affecting tests</t>
  </si>
  <si>
    <t>Monitor code changes closely</t>
  </si>
  <si>
    <t>Tight project timeline</t>
  </si>
  <si>
    <t>Prioritize testing of critical features</t>
  </si>
  <si>
    <t>Misunderstanding requirements</t>
  </si>
  <si>
    <t>Regular requirement reviews with team</t>
  </si>
  <si>
    <t>Reduced productivity after holidays</t>
  </si>
  <si>
    <t>Create backup plans</t>
  </si>
  <si>
    <t>Incomplete testing</t>
  </si>
  <si>
    <t>Review requirements thoroughly and create test checklist</t>
  </si>
  <si>
    <t>Be flexible in updating test plans</t>
  </si>
  <si>
    <t>1. Study documentation
2. Learn from experienced members
3. Practice extensively</t>
  </si>
  <si>
    <t>1. Contact development team
2. Update test cases
3. Allocate time for retesting</t>
  </si>
  <si>
    <t>1. Distribute work efficiently
2. Work in parallel
3. Focus on main test cases</t>
  </si>
  <si>
    <t>1. Organize team meetings
2. Review documentation
3. Consult instructor when needed</t>
  </si>
  <si>
    <t>1. Adjust schedule
2. Reassign tasks
3. Increase work intensity</t>
  </si>
  <si>
    <t>1. Review test coverage
2. Add test cases
3. Cross-check testing</t>
  </si>
  <si>
    <t>1. Analyze impact
2. Update test documents
3. Retest affected areas</t>
  </si>
  <si>
    <t>Resources</t>
  </si>
  <si>
    <t>Requirements</t>
  </si>
  <si>
    <t>Basic requirements will remain relatively stable</t>
  </si>
  <si>
    <t>Instructor and other teams will provide support when needed</t>
  </si>
  <si>
    <t xml:space="preserve">Test Environment	</t>
  </si>
  <si>
    <t xml:space="preserve">Support	</t>
  </si>
  <si>
    <t xml:space="preserve">Skills	</t>
  </si>
  <si>
    <t xml:space="preserve">Team members will participate fully and on schedule	</t>
  </si>
  <si>
    <t xml:space="preserve">Test environment will be properly prepared for testing	</t>
  </si>
  <si>
    <t>Testing Techniques</t>
  </si>
  <si>
    <t>Learn basic and advanced testing techniques</t>
  </si>
  <si>
    <t>Guide on using defect management and reporting tools</t>
  </si>
  <si>
    <t>Learn performance testing and result analysis</t>
  </si>
  <si>
    <t>Test Case Writing</t>
  </si>
  <si>
    <t>Effective test case writing techniques</t>
  </si>
  <si>
    <t>This document</t>
  </si>
  <si>
    <t>Include test matrix</t>
  </si>
  <si>
    <t>Include defect classification</t>
  </si>
  <si>
    <t>Include evaluation and conclusions</t>
  </si>
  <si>
    <t>Define clear objectives aligned with course requirements</t>
  </si>
  <si>
    <t>Create detailed test cases with expected results</t>
  </si>
  <si>
    <t>Execute tests systematically and document results</t>
  </si>
  <si>
    <t>Log and prioritize defects based on severity</t>
  </si>
  <si>
    <t>Ensure test coverage meets requirements</t>
  </si>
  <si>
    <t>Identify additional issues through unscripted testing</t>
  </si>
  <si>
    <t>Create comprehensive report with findings and improvements</t>
  </si>
  <si>
    <t>Use clear naming convention for easy reference</t>
  </si>
  <si>
    <t>Include prerequisites, steps, and expected results</t>
  </si>
  <si>
    <t>Link test cases to specific requirements</t>
  </si>
  <si>
    <t>Organize test cases by importance</t>
  </si>
  <si>
    <t>Design test cases that can be reused</t>
  </si>
  <si>
    <t>Write clear and easy-to-follow test cases</t>
  </si>
  <si>
    <t>Team review of test cases for quality assurance</t>
  </si>
  <si>
    <t>Defect Detection</t>
  </si>
  <si>
    <t>80% of defects found during testing</t>
  </si>
  <si>
    <t>Track effectiveness of testing process</t>
  </si>
  <si>
    <t>Minimum 85% coverage</t>
  </si>
  <si>
    <t>Test majority of application features</t>
  </si>
  <si>
    <t>Defect Resolution</t>
  </si>
  <si>
    <t>Fix critical defects within 24 hours</t>
  </si>
  <si>
    <t>Ensure quick resolution of major issues</t>
  </si>
  <si>
    <t>Test Case Quality</t>
  </si>
  <si>
    <t>90% pass rate for reviewed test cases</t>
  </si>
  <si>
    <t>Maintain high quality of test cases</t>
  </si>
  <si>
    <t>Test Execution Rate</t>
  </si>
  <si>
    <t>Complete 85% of planned tests</t>
  </si>
  <si>
    <t>Track testing progress</t>
  </si>
  <si>
    <t>Critical defects resolved</t>
  </si>
  <si>
    <t>High</t>
  </si>
  <si>
    <t>All critical issues must be fixed</t>
  </si>
  <si>
    <t>Test coverage achieved</t>
  </si>
  <si>
    <t>Meet minimum coverage requirements</t>
  </si>
  <si>
    <t>No high-priority defects</t>
  </si>
  <si>
    <t>Resolve all major issues</t>
  </si>
  <si>
    <t>Requirements validated</t>
  </si>
  <si>
    <t>Verify all main features work</t>
  </si>
  <si>
    <t>Documentation complete</t>
  </si>
  <si>
    <t>All test documents finalized</t>
  </si>
  <si>
    <t>Instructor approval</t>
  </si>
  <si>
    <t>Get final approval for completion</t>
  </si>
  <si>
    <t>Match requirements</t>
  </si>
  <si>
    <t>Ensure alignment with project specs</t>
  </si>
  <si>
    <t>Critical blocking issues</t>
  </si>
  <si>
    <t>Stop testing if major blocking issues are found</t>
  </si>
  <si>
    <t>Resource unavailability</t>
  </si>
  <si>
    <t>Requirement changes</t>
  </si>
  <si>
    <t>Incomplete documentation</t>
  </si>
  <si>
    <t>Major system issues</t>
  </si>
  <si>
    <t>Pause if team members are unavailable</t>
  </si>
  <si>
    <t>Suspend if significant changes occur</t>
  </si>
  <si>
    <t>Pause if test cases need updates</t>
  </si>
  <si>
    <t>Stop if system is unstable</t>
  </si>
  <si>
    <t>Critical issues fixed</t>
  </si>
  <si>
    <t>Resume after blocking issues resolved</t>
  </si>
  <si>
    <t>Resources available</t>
  </si>
  <si>
    <t>Ensure team members are available</t>
  </si>
  <si>
    <t>Updated documentation</t>
  </si>
  <si>
    <t>Test cases and plans updated</t>
  </si>
  <si>
    <t>Issue analysis complete</t>
  </si>
  <si>
    <t>Understanding of what caused suspension</t>
  </si>
  <si>
    <t>Team approval</t>
  </si>
  <si>
    <t>Team agrees to resume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</si>
</sst>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[$-409]d\-mmm\-yyyy"/>
    <numFmt numFmtId="166" formatCode="d\.m"/>
    <numFmt numFmtId="172" formatCode="[$-1010000]d/m/yyyy;@"/>
  </numFmts>
  <fonts count="51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sz val="11"/>
      <color rgb="FF000000"/>
      <name val="Inconsolata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u/>
      <sz val="9"/>
      <color theme="10"/>
      <name val="Calibri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  <charset val="163"/>
    </font>
    <font>
      <sz val="9"/>
      <name val="Calibri"/>
      <family val="2"/>
    </font>
    <font>
      <u/>
      <sz val="10"/>
      <color theme="10"/>
      <name val="Arial"/>
      <family val="2"/>
    </font>
    <font>
      <sz val="9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theme="7" tint="0.79998168889431442"/>
        <bgColor rgb="FF6D9EEB"/>
      </patternFill>
    </fill>
    <fill>
      <patternFill patternType="solid">
        <fgColor theme="7" tint="0.39997558519241921"/>
        <bgColor rgb="FFE06666"/>
      </patternFill>
    </fill>
    <fill>
      <patternFill patternType="solid">
        <fgColor theme="5" tint="0.39997558519241921"/>
        <bgColor rgb="FF6AA84F"/>
      </patternFill>
    </fill>
  </fills>
  <borders count="1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indexed="64"/>
      </bottom>
      <diagonal/>
    </border>
    <border>
      <left/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rgb="FF000000"/>
      </right>
      <top style="dotted">
        <color indexed="64"/>
      </top>
      <bottom style="dotted">
        <color indexed="64"/>
      </bottom>
      <diagonal/>
    </border>
    <border>
      <left/>
      <right style="thick">
        <color rgb="FFFF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dotted">
        <color indexed="64"/>
      </top>
      <bottom style="thin">
        <color indexed="64"/>
      </bottom>
      <diagonal/>
    </border>
    <border>
      <left/>
      <right style="thin">
        <color rgb="FF000000"/>
      </right>
      <top style="dotted">
        <color indexed="64"/>
      </top>
      <bottom style="thin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dotted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7" fillId="0" borderId="0" applyNumberFormat="0" applyFill="0" applyBorder="0" applyAlignment="0" applyProtection="0"/>
    <xf numFmtId="0" fontId="41" fillId="0" borderId="26"/>
  </cellStyleXfs>
  <cellXfs count="403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4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3" fillId="0" borderId="42" xfId="0" applyFont="1" applyBorder="1" applyAlignment="1">
      <alignment horizontal="left" vertical="center" wrapText="1"/>
    </xf>
    <xf numFmtId="0" fontId="13" fillId="0" borderId="45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62" xfId="0" applyFont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0" fontId="9" fillId="0" borderId="74" xfId="0" applyFont="1" applyBorder="1" applyAlignment="1">
      <alignment vertical="center"/>
    </xf>
    <xf numFmtId="0" fontId="13" fillId="0" borderId="75" xfId="0" applyFont="1" applyBorder="1" applyAlignment="1">
      <alignment vertical="center"/>
    </xf>
    <xf numFmtId="0" fontId="13" fillId="0" borderId="76" xfId="0" applyFont="1" applyBorder="1" applyAlignment="1">
      <alignment vertical="center"/>
    </xf>
    <xf numFmtId="0" fontId="20" fillId="3" borderId="77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0" xfId="0" applyFont="1" applyBorder="1" applyAlignment="1">
      <alignment horizontal="center" vertical="center"/>
    </xf>
    <xf numFmtId="0" fontId="22" fillId="3" borderId="17" xfId="0" applyFont="1" applyFill="1" applyBorder="1" applyAlignment="1">
      <alignment horizontal="center" vertical="center" wrapText="1"/>
    </xf>
    <xf numFmtId="0" fontId="13" fillId="0" borderId="79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2" xfId="0" applyFont="1" applyFill="1" applyBorder="1" applyAlignment="1">
      <alignment horizontal="right" vertical="center" wrapText="1"/>
    </xf>
    <xf numFmtId="0" fontId="20" fillId="3" borderId="86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/>
    </xf>
    <xf numFmtId="0" fontId="13" fillId="0" borderId="79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3" fillId="2" borderId="17" xfId="0" applyFont="1" applyFill="1" applyBorder="1" applyAlignment="1">
      <alignment vertical="center"/>
    </xf>
    <xf numFmtId="0" fontId="29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65" xfId="0" applyFont="1" applyBorder="1" applyAlignment="1">
      <alignment horizontal="left" vertical="center"/>
    </xf>
    <xf numFmtId="0" fontId="32" fillId="0" borderId="0" xfId="0" applyFont="1" applyAlignment="1">
      <alignment vertical="center"/>
    </xf>
    <xf numFmtId="0" fontId="13" fillId="0" borderId="69" xfId="0" applyFont="1" applyBorder="1" applyAlignment="1">
      <alignment horizontal="left" vertical="center"/>
    </xf>
    <xf numFmtId="0" fontId="13" fillId="0" borderId="96" xfId="0" applyFont="1" applyBorder="1" applyAlignment="1">
      <alignment horizontal="center" vertical="center"/>
    </xf>
    <xf numFmtId="0" fontId="13" fillId="0" borderId="97" xfId="0" applyFont="1" applyBorder="1" applyAlignment="1">
      <alignment horizontal="left" vertical="center"/>
    </xf>
    <xf numFmtId="0" fontId="13" fillId="0" borderId="99" xfId="0" applyFont="1" applyBorder="1" applyAlignment="1">
      <alignment horizontal="center" vertical="center"/>
    </xf>
    <xf numFmtId="0" fontId="13" fillId="0" borderId="100" xfId="0" applyFont="1" applyBorder="1" applyAlignment="1">
      <alignment horizontal="left" vertical="center"/>
    </xf>
    <xf numFmtId="0" fontId="13" fillId="0" borderId="75" xfId="0" applyFont="1" applyBorder="1" applyAlignment="1">
      <alignment horizontal="center" vertical="center"/>
    </xf>
    <xf numFmtId="0" fontId="13" fillId="0" borderId="101" xfId="0" applyFont="1" applyBorder="1" applyAlignment="1">
      <alignment horizontal="left" vertical="center"/>
    </xf>
    <xf numFmtId="0" fontId="20" fillId="0" borderId="102" xfId="0" applyFont="1" applyBorder="1" applyAlignment="1">
      <alignment horizontal="center" vertical="center"/>
    </xf>
    <xf numFmtId="0" fontId="20" fillId="3" borderId="77" xfId="0" applyFont="1" applyFill="1" applyBorder="1" applyAlignment="1">
      <alignment horizontal="left" vertical="top" wrapText="1"/>
    </xf>
    <xf numFmtId="0" fontId="20" fillId="0" borderId="94" xfId="0" applyFont="1" applyBorder="1" applyAlignment="1">
      <alignment horizontal="center" vertical="center"/>
    </xf>
    <xf numFmtId="0" fontId="13" fillId="0" borderId="57" xfId="0" applyFont="1" applyBorder="1" applyAlignment="1">
      <alignment horizontal="left" vertical="center"/>
    </xf>
    <xf numFmtId="0" fontId="13" fillId="0" borderId="5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3" fillId="2" borderId="1" xfId="0" applyFont="1" applyFill="1" applyBorder="1" applyAlignment="1">
      <alignment vertical="center"/>
    </xf>
    <xf numFmtId="0" fontId="14" fillId="0" borderId="0" xfId="0" applyFont="1" applyAlignment="1">
      <alignment horizontal="left"/>
    </xf>
    <xf numFmtId="0" fontId="10" fillId="3" borderId="105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5" fillId="0" borderId="80" xfId="0" applyFont="1" applyBorder="1" applyAlignment="1">
      <alignment horizontal="center" vertical="center" wrapText="1"/>
    </xf>
    <xf numFmtId="0" fontId="36" fillId="0" borderId="80" xfId="0" applyFont="1" applyBorder="1" applyAlignment="1">
      <alignment vertical="top" wrapText="1"/>
    </xf>
    <xf numFmtId="0" fontId="1" fillId="0" borderId="80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3" fillId="0" borderId="8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5" fillId="0" borderId="80" xfId="0" applyFont="1" applyBorder="1" applyAlignment="1">
      <alignment horizontal="center" vertical="center" wrapText="1"/>
    </xf>
    <xf numFmtId="0" fontId="13" fillId="0" borderId="80" xfId="0" applyFont="1" applyBorder="1" applyAlignment="1">
      <alignment vertical="top" wrapText="1"/>
    </xf>
    <xf numFmtId="0" fontId="13" fillId="0" borderId="79" xfId="0" applyFont="1" applyBorder="1" applyAlignment="1">
      <alignment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39" xfId="0" applyFont="1" applyBorder="1" applyAlignment="1">
      <alignment vertical="center" wrapText="1"/>
    </xf>
    <xf numFmtId="0" fontId="13" fillId="0" borderId="106" xfId="0" applyFont="1" applyBorder="1" applyAlignment="1">
      <alignment vertical="center" wrapText="1"/>
    </xf>
    <xf numFmtId="0" fontId="13" fillId="0" borderId="44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left" vertical="center" wrapText="1"/>
    </xf>
    <xf numFmtId="0" fontId="40" fillId="0" borderId="46" xfId="0" applyFont="1" applyBorder="1" applyAlignment="1">
      <alignment horizontal="center" vertical="center" wrapText="1"/>
    </xf>
    <xf numFmtId="0" fontId="40" fillId="0" borderId="47" xfId="0" applyFont="1" applyBorder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42" xfId="0" applyFont="1" applyBorder="1" applyAlignment="1">
      <alignment vertical="center"/>
    </xf>
    <xf numFmtId="0" fontId="20" fillId="3" borderId="107" xfId="0" applyFont="1" applyFill="1" applyBorder="1" applyAlignment="1">
      <alignment horizontal="center" vertical="center"/>
    </xf>
    <xf numFmtId="0" fontId="20" fillId="3" borderId="109" xfId="0" applyFont="1" applyFill="1" applyBorder="1" applyAlignment="1">
      <alignment vertical="center"/>
    </xf>
    <xf numFmtId="0" fontId="20" fillId="3" borderId="110" xfId="0" applyFont="1" applyFill="1" applyBorder="1" applyAlignment="1">
      <alignment vertical="center"/>
    </xf>
    <xf numFmtId="0" fontId="13" fillId="0" borderId="111" xfId="0" applyFont="1" applyBorder="1" applyAlignment="1">
      <alignment vertical="center"/>
    </xf>
    <xf numFmtId="0" fontId="13" fillId="0" borderId="114" xfId="0" applyFont="1" applyBorder="1" applyAlignment="1">
      <alignment horizontal="center" vertical="center"/>
    </xf>
    <xf numFmtId="0" fontId="13" fillId="0" borderId="112" xfId="0" applyFont="1" applyBorder="1" applyAlignment="1">
      <alignment vertical="center" wrapText="1"/>
    </xf>
    <xf numFmtId="0" fontId="16" fillId="0" borderId="112" xfId="0" applyFont="1" applyBorder="1" applyAlignment="1">
      <alignment vertical="center"/>
    </xf>
    <xf numFmtId="0" fontId="13" fillId="0" borderId="117" xfId="0" applyFont="1" applyBorder="1" applyAlignment="1">
      <alignment horizontal="center" vertical="center"/>
    </xf>
    <xf numFmtId="0" fontId="40" fillId="0" borderId="113" xfId="0" applyFont="1" applyBorder="1" applyAlignment="1">
      <alignment vertical="center"/>
    </xf>
    <xf numFmtId="0" fontId="40" fillId="0" borderId="121" xfId="0" applyFont="1" applyBorder="1" applyAlignment="1">
      <alignment vertical="center"/>
    </xf>
    <xf numFmtId="0" fontId="40" fillId="0" borderId="120" xfId="0" applyFont="1" applyBorder="1" applyAlignment="1">
      <alignment vertical="center"/>
    </xf>
    <xf numFmtId="9" fontId="40" fillId="0" borderId="115" xfId="0" applyNumberFormat="1" applyFont="1" applyBorder="1" applyAlignment="1">
      <alignment horizontal="center" vertical="center" wrapText="1"/>
    </xf>
    <xf numFmtId="9" fontId="40" fillId="0" borderId="122" xfId="0" applyNumberFormat="1" applyFont="1" applyBorder="1" applyAlignment="1">
      <alignment horizontal="center" vertical="center" wrapText="1"/>
    </xf>
    <xf numFmtId="9" fontId="40" fillId="0" borderId="123" xfId="0" applyNumberFormat="1" applyFont="1" applyBorder="1" applyAlignment="1">
      <alignment horizontal="center" vertical="center" wrapText="1"/>
    </xf>
    <xf numFmtId="0" fontId="42" fillId="3" borderId="108" xfId="0" applyFont="1" applyFill="1" applyBorder="1" applyAlignment="1">
      <alignment horizontal="center" vertical="center"/>
    </xf>
    <xf numFmtId="0" fontId="40" fillId="0" borderId="116" xfId="0" applyFont="1" applyBorder="1" applyAlignment="1">
      <alignment vertical="center" wrapText="1"/>
    </xf>
    <xf numFmtId="0" fontId="40" fillId="0" borderId="118" xfId="0" applyFont="1" applyBorder="1" applyAlignment="1">
      <alignment vertical="center" wrapText="1"/>
    </xf>
    <xf numFmtId="0" fontId="40" fillId="0" borderId="119" xfId="0" applyFont="1" applyBorder="1" applyAlignment="1">
      <alignment vertical="center" wrapText="1"/>
    </xf>
    <xf numFmtId="0" fontId="42" fillId="3" borderId="9" xfId="0" applyFont="1" applyFill="1" applyBorder="1" applyAlignment="1">
      <alignment horizontal="center" vertical="center"/>
    </xf>
    <xf numFmtId="0" fontId="40" fillId="0" borderId="29" xfId="0" applyFont="1" applyBorder="1" applyAlignment="1">
      <alignment horizontal="left" vertical="center" wrapText="1"/>
    </xf>
    <xf numFmtId="0" fontId="40" fillId="0" borderId="17" xfId="0" applyFont="1" applyBorder="1" applyAlignment="1">
      <alignment horizontal="left" vertical="center" wrapText="1"/>
    </xf>
    <xf numFmtId="0" fontId="40" fillId="0" borderId="32" xfId="0" applyFont="1" applyBorder="1" applyAlignment="1">
      <alignment horizontal="left" vertical="center" wrapText="1"/>
    </xf>
    <xf numFmtId="49" fontId="40" fillId="0" borderId="17" xfId="0" applyNumberFormat="1" applyFont="1" applyBorder="1" applyAlignment="1">
      <alignment horizontal="center" vertical="center" wrapText="1"/>
    </xf>
    <xf numFmtId="0" fontId="40" fillId="0" borderId="50" xfId="0" applyFont="1" applyBorder="1" applyAlignment="1">
      <alignment horizontal="left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9" xfId="0" applyFont="1" applyBorder="1" applyAlignment="1">
      <alignment vertical="center" wrapText="1"/>
    </xf>
    <xf numFmtId="0" fontId="40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24" xfId="0" applyFont="1" applyBorder="1" applyAlignment="1">
      <alignment vertical="center"/>
    </xf>
    <xf numFmtId="0" fontId="13" fillId="0" borderId="105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 wrapText="1"/>
    </xf>
    <xf numFmtId="0" fontId="42" fillId="0" borderId="41" xfId="0" applyFont="1" applyBorder="1" applyAlignment="1">
      <alignment horizontal="center" vertical="center" wrapText="1"/>
    </xf>
    <xf numFmtId="0" fontId="40" fillId="0" borderId="41" xfId="0" applyFont="1" applyBorder="1" applyAlignment="1">
      <alignment horizontal="left" vertical="center" wrapText="1"/>
    </xf>
    <xf numFmtId="0" fontId="40" fillId="0" borderId="80" xfId="0" applyFont="1" applyBorder="1" applyAlignment="1">
      <alignment horizontal="left" vertical="center" wrapText="1"/>
    </xf>
    <xf numFmtId="0" fontId="20" fillId="3" borderId="91" xfId="0" applyFont="1" applyFill="1" applyBorder="1" applyAlignment="1">
      <alignment horizontal="center" vertical="center" wrapText="1"/>
    </xf>
    <xf numFmtId="0" fontId="20" fillId="3" borderId="92" xfId="0" applyFont="1" applyFill="1" applyBorder="1" applyAlignment="1">
      <alignment horizontal="center" vertical="center" wrapText="1"/>
    </xf>
    <xf numFmtId="0" fontId="20" fillId="3" borderId="93" xfId="0" applyFont="1" applyFill="1" applyBorder="1" applyAlignment="1">
      <alignment horizontal="center" vertical="center" wrapText="1"/>
    </xf>
    <xf numFmtId="0" fontId="40" fillId="0" borderId="55" xfId="0" applyFont="1" applyBorder="1" applyAlignment="1">
      <alignment horizontal="center" vertical="center" wrapText="1"/>
    </xf>
    <xf numFmtId="0" fontId="40" fillId="0" borderId="103" xfId="0" applyFont="1" applyBorder="1" applyAlignment="1">
      <alignment vertical="center" wrapText="1"/>
    </xf>
    <xf numFmtId="0" fontId="40" fillId="0" borderId="42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left" vertical="center" wrapText="1"/>
    </xf>
    <xf numFmtId="0" fontId="40" fillId="0" borderId="59" xfId="0" applyFont="1" applyBorder="1" applyAlignment="1">
      <alignment horizontal="center" vertical="center" wrapText="1"/>
    </xf>
    <xf numFmtId="164" fontId="40" fillId="0" borderId="64" xfId="0" applyNumberFormat="1" applyFont="1" applyBorder="1" applyAlignment="1">
      <alignment horizontal="center" vertical="center"/>
    </xf>
    <xf numFmtId="164" fontId="40" fillId="0" borderId="68" xfId="0" applyNumberFormat="1" applyFont="1" applyBorder="1" applyAlignment="1">
      <alignment horizontal="center" vertical="center"/>
    </xf>
    <xf numFmtId="164" fontId="40" fillId="0" borderId="98" xfId="0" applyNumberFormat="1" applyFont="1" applyBorder="1" applyAlignment="1">
      <alignment horizontal="center" vertical="center"/>
    </xf>
    <xf numFmtId="164" fontId="40" fillId="0" borderId="72" xfId="0" applyNumberFormat="1" applyFont="1" applyBorder="1" applyAlignment="1">
      <alignment horizontal="center" vertical="center"/>
    </xf>
    <xf numFmtId="0" fontId="46" fillId="0" borderId="0" xfId="1" applyFont="1" applyAlignment="1">
      <alignment vertical="center"/>
    </xf>
    <xf numFmtId="0" fontId="41" fillId="0" borderId="26" xfId="2" applyAlignment="1">
      <alignment vertical="center"/>
    </xf>
    <xf numFmtId="0" fontId="40" fillId="0" borderId="26" xfId="2" applyFont="1" applyAlignment="1">
      <alignment vertical="center"/>
    </xf>
    <xf numFmtId="0" fontId="47" fillId="0" borderId="129" xfId="2" applyFont="1" applyBorder="1" applyAlignment="1">
      <alignment vertical="center"/>
    </xf>
    <xf numFmtId="0" fontId="47" fillId="6" borderId="26" xfId="2" applyFont="1" applyFill="1" applyAlignment="1">
      <alignment vertical="center"/>
    </xf>
    <xf numFmtId="0" fontId="47" fillId="0" borderId="103" xfId="2" applyFont="1" applyBorder="1" applyAlignment="1">
      <alignment vertical="center"/>
    </xf>
    <xf numFmtId="0" fontId="40" fillId="0" borderId="129" xfId="2" applyFont="1" applyBorder="1" applyAlignment="1">
      <alignment vertical="center"/>
    </xf>
    <xf numFmtId="0" fontId="40" fillId="2" borderId="26" xfId="2" applyFont="1" applyFill="1" applyAlignment="1">
      <alignment vertical="center"/>
    </xf>
    <xf numFmtId="0" fontId="40" fillId="0" borderId="103" xfId="2" applyFont="1" applyBorder="1" applyAlignment="1">
      <alignment vertical="center"/>
    </xf>
    <xf numFmtId="0" fontId="40" fillId="0" borderId="41" xfId="2" applyFont="1" applyBorder="1" applyAlignment="1">
      <alignment horizontal="left" vertical="top" wrapText="1"/>
    </xf>
    <xf numFmtId="0" fontId="42" fillId="0" borderId="41" xfId="2" applyFont="1" applyBorder="1" applyAlignment="1">
      <alignment horizontal="left" vertical="top" wrapText="1"/>
    </xf>
    <xf numFmtId="0" fontId="48" fillId="0" borderId="26" xfId="2" applyFont="1" applyAlignment="1">
      <alignment vertical="center"/>
    </xf>
    <xf numFmtId="165" fontId="40" fillId="0" borderId="26" xfId="2" applyNumberFormat="1" applyFont="1" applyAlignment="1">
      <alignment horizontal="center" vertical="center"/>
    </xf>
    <xf numFmtId="165" fontId="40" fillId="0" borderId="103" xfId="2" applyNumberFormat="1" applyFont="1" applyBorder="1" applyAlignment="1">
      <alignment horizontal="center" vertical="center"/>
    </xf>
    <xf numFmtId="0" fontId="42" fillId="0" borderId="38" xfId="2" applyFont="1" applyBorder="1" applyAlignment="1">
      <alignment horizontal="left" vertical="top" wrapText="1"/>
    </xf>
    <xf numFmtId="1" fontId="40" fillId="8" borderId="50" xfId="2" applyNumberFormat="1" applyFont="1" applyFill="1" applyBorder="1" applyAlignment="1">
      <alignment vertical="center"/>
    </xf>
    <xf numFmtId="0" fontId="40" fillId="9" borderId="50" xfId="2" applyFont="1" applyFill="1" applyBorder="1" applyAlignment="1">
      <alignment vertical="center"/>
    </xf>
    <xf numFmtId="0" fontId="40" fillId="9" borderId="90" xfId="2" applyFont="1" applyFill="1" applyBorder="1" applyAlignment="1">
      <alignment vertical="center"/>
    </xf>
    <xf numFmtId="0" fontId="40" fillId="9" borderId="16" xfId="2" applyFont="1" applyFill="1" applyBorder="1" applyAlignment="1">
      <alignment vertical="center"/>
    </xf>
    <xf numFmtId="0" fontId="40" fillId="10" borderId="50" xfId="2" applyFont="1" applyFill="1" applyBorder="1" applyAlignment="1">
      <alignment vertical="center"/>
    </xf>
    <xf numFmtId="0" fontId="40" fillId="10" borderId="90" xfId="2" applyFont="1" applyFill="1" applyBorder="1" applyAlignment="1">
      <alignment vertical="center"/>
    </xf>
    <xf numFmtId="0" fontId="40" fillId="10" borderId="16" xfId="2" applyFont="1" applyFill="1" applyBorder="1" applyAlignment="1">
      <alignment vertical="center"/>
    </xf>
    <xf numFmtId="0" fontId="42" fillId="0" borderId="38" xfId="2" applyFont="1" applyBorder="1" applyAlignment="1">
      <alignment horizontal="right" vertical="center" wrapText="1"/>
    </xf>
    <xf numFmtId="0" fontId="40" fillId="0" borderId="38" xfId="2" applyFont="1" applyBorder="1" applyAlignment="1">
      <alignment horizontal="left" vertical="center" wrapText="1"/>
    </xf>
    <xf numFmtId="0" fontId="42" fillId="0" borderId="41" xfId="2" applyFont="1" applyBorder="1" applyAlignment="1">
      <alignment horizontal="right" vertical="center" wrapText="1"/>
    </xf>
    <xf numFmtId="165" fontId="42" fillId="0" borderId="41" xfId="2" applyNumberFormat="1" applyFont="1" applyBorder="1" applyAlignment="1">
      <alignment horizontal="left" vertical="center" wrapText="1"/>
    </xf>
    <xf numFmtId="166" fontId="40" fillId="0" borderId="41" xfId="2" applyNumberFormat="1" applyFont="1" applyBorder="1" applyAlignment="1">
      <alignment horizontal="right" vertical="center" wrapText="1"/>
    </xf>
    <xf numFmtId="0" fontId="40" fillId="0" borderId="41" xfId="2" applyFont="1" applyBorder="1" applyAlignment="1">
      <alignment horizontal="left" vertical="center" wrapText="1"/>
    </xf>
    <xf numFmtId="0" fontId="42" fillId="0" borderId="41" xfId="2" applyFont="1" applyBorder="1" applyAlignment="1">
      <alignment horizontal="left" vertical="center" wrapText="1"/>
    </xf>
    <xf numFmtId="0" fontId="42" fillId="0" borderId="41" xfId="2" applyFont="1" applyBorder="1" applyAlignment="1">
      <alignment vertical="center" wrapText="1"/>
    </xf>
    <xf numFmtId="0" fontId="40" fillId="0" borderId="41" xfId="2" applyFont="1" applyBorder="1" applyAlignment="1">
      <alignment vertical="center" wrapText="1"/>
    </xf>
    <xf numFmtId="0" fontId="42" fillId="0" borderId="80" xfId="2" applyFont="1" applyBorder="1" applyAlignment="1">
      <alignment horizontal="left" vertical="center" wrapText="1"/>
    </xf>
    <xf numFmtId="0" fontId="43" fillId="0" borderId="80" xfId="2" applyFont="1" applyBorder="1" applyAlignment="1">
      <alignment vertical="center" wrapText="1"/>
    </xf>
    <xf numFmtId="0" fontId="50" fillId="0" borderId="13" xfId="0" applyFont="1" applyBorder="1" applyAlignment="1">
      <alignment horizontal="left" vertical="center"/>
    </xf>
    <xf numFmtId="164" fontId="1" fillId="0" borderId="130" xfId="0" applyNumberFormat="1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7" fillId="3" borderId="34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35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0" fillId="0" borderId="10" xfId="0" applyFont="1" applyBorder="1" applyAlignment="1">
      <alignment horizontal="left" vertical="center"/>
    </xf>
    <xf numFmtId="0" fontId="50" fillId="0" borderId="15" xfId="0" applyFont="1" applyBorder="1" applyAlignment="1">
      <alignment horizontal="left" vertical="center"/>
    </xf>
    <xf numFmtId="0" fontId="50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40" fillId="0" borderId="46" xfId="0" applyFont="1" applyBorder="1" applyAlignment="1">
      <alignment vertical="center" wrapText="1"/>
    </xf>
    <xf numFmtId="0" fontId="40" fillId="0" borderId="47" xfId="0" applyFont="1" applyBorder="1" applyAlignment="1">
      <alignment vertical="center" wrapText="1"/>
    </xf>
    <xf numFmtId="0" fontId="20" fillId="3" borderId="2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" borderId="27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40" fillId="0" borderId="42" xfId="0" applyFont="1" applyBorder="1" applyAlignment="1">
      <alignment vertical="center" wrapText="1"/>
    </xf>
    <xf numFmtId="0" fontId="40" fillId="0" borderId="43" xfId="0" applyFont="1" applyBorder="1" applyAlignment="1">
      <alignment vertical="center" wrapText="1"/>
    </xf>
    <xf numFmtId="0" fontId="20" fillId="3" borderId="27" xfId="0" applyFont="1" applyFill="1" applyBorder="1" applyAlignment="1">
      <alignment horizontal="center" vertical="center"/>
    </xf>
    <xf numFmtId="0" fontId="40" fillId="0" borderId="55" xfId="0" applyFont="1" applyBorder="1" applyAlignment="1">
      <alignment horizontal="left" vertical="center" wrapText="1"/>
    </xf>
    <xf numFmtId="0" fontId="40" fillId="0" borderId="46" xfId="0" applyFont="1" applyBorder="1" applyAlignment="1">
      <alignment horizontal="left" vertical="center" wrapText="1"/>
    </xf>
    <xf numFmtId="0" fontId="13" fillId="0" borderId="78" xfId="0" applyFont="1" applyBorder="1" applyAlignment="1">
      <alignment horizontal="left" vertical="center" wrapText="1"/>
    </xf>
    <xf numFmtId="0" fontId="39" fillId="0" borderId="68" xfId="0" applyFont="1" applyBorder="1" applyAlignment="1">
      <alignment vertical="center" wrapText="1"/>
    </xf>
    <xf numFmtId="0" fontId="39" fillId="0" borderId="69" xfId="0" applyFont="1" applyBorder="1" applyAlignment="1">
      <alignment vertical="center" wrapText="1"/>
    </xf>
    <xf numFmtId="0" fontId="44" fillId="0" borderId="68" xfId="0" applyFont="1" applyBorder="1" applyAlignment="1">
      <alignment vertical="center" wrapText="1"/>
    </xf>
    <xf numFmtId="0" fontId="40" fillId="0" borderId="127" xfId="0" applyFont="1" applyBorder="1" applyAlignment="1">
      <alignment horizontal="left" vertical="center" wrapText="1"/>
    </xf>
    <xf numFmtId="14" fontId="40" fillId="0" borderId="72" xfId="0" applyNumberFormat="1" applyFont="1" applyBorder="1" applyAlignment="1">
      <alignment horizontal="left" vertical="center" wrapText="1"/>
    </xf>
    <xf numFmtId="14" fontId="40" fillId="0" borderId="68" xfId="0" applyNumberFormat="1" applyFont="1" applyBorder="1" applyAlignment="1">
      <alignment horizontal="left" vertical="center" wrapText="1"/>
    </xf>
    <xf numFmtId="0" fontId="20" fillId="3" borderId="29" xfId="0" applyFont="1" applyFill="1" applyBorder="1" applyAlignment="1">
      <alignment horizontal="center" vertical="center" wrapText="1"/>
    </xf>
    <xf numFmtId="14" fontId="40" fillId="0" borderId="64" xfId="0" applyNumberFormat="1" applyFont="1" applyBorder="1" applyAlignment="1">
      <alignment horizontal="left" vertical="center"/>
    </xf>
    <xf numFmtId="0" fontId="40" fillId="0" borderId="64" xfId="0" applyFont="1" applyBorder="1" applyAlignment="1">
      <alignment horizontal="left" vertical="center" wrapText="1"/>
    </xf>
    <xf numFmtId="0" fontId="40" fillId="0" borderId="125" xfId="0" applyFont="1" applyBorder="1" applyAlignment="1">
      <alignment horizontal="left" vertical="center" wrapText="1"/>
    </xf>
    <xf numFmtId="0" fontId="40" fillId="0" borderId="103" xfId="0" applyFont="1" applyBorder="1" applyAlignment="1">
      <alignment horizontal="left" vertical="center" wrapText="1"/>
    </xf>
    <xf numFmtId="0" fontId="13" fillId="0" borderId="55" xfId="0" applyFont="1" applyBorder="1" applyAlignment="1">
      <alignment vertical="center"/>
    </xf>
    <xf numFmtId="0" fontId="13" fillId="0" borderId="55" xfId="0" applyFont="1" applyBorder="1" applyAlignment="1">
      <alignment horizontal="left" vertical="center"/>
    </xf>
    <xf numFmtId="14" fontId="40" fillId="0" borderId="55" xfId="0" applyNumberFormat="1" applyFont="1" applyBorder="1" applyAlignment="1">
      <alignment horizontal="left" vertical="center" wrapText="1"/>
    </xf>
    <xf numFmtId="0" fontId="13" fillId="0" borderId="59" xfId="0" applyFont="1" applyBorder="1" applyAlignment="1">
      <alignment horizontal="left" vertical="center"/>
    </xf>
    <xf numFmtId="0" fontId="22" fillId="3" borderId="29" xfId="0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left" vertical="center"/>
    </xf>
    <xf numFmtId="0" fontId="40" fillId="0" borderId="42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0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vertical="center"/>
    </xf>
    <xf numFmtId="0" fontId="40" fillId="0" borderId="2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 wrapText="1"/>
    </xf>
    <xf numFmtId="0" fontId="5" fillId="0" borderId="90" xfId="0" applyFont="1" applyBorder="1" applyAlignment="1">
      <alignment vertical="center"/>
    </xf>
    <xf numFmtId="0" fontId="23" fillId="3" borderId="84" xfId="0" applyFont="1" applyFill="1" applyBorder="1" applyAlignment="1">
      <alignment horizontal="center" vertical="center" wrapText="1"/>
    </xf>
    <xf numFmtId="0" fontId="5" fillId="0" borderId="87" xfId="0" applyFont="1" applyBorder="1" applyAlignment="1">
      <alignment vertical="center"/>
    </xf>
    <xf numFmtId="0" fontId="24" fillId="3" borderId="84" xfId="0" applyFont="1" applyFill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/>
    </xf>
    <xf numFmtId="0" fontId="38" fillId="3" borderId="84" xfId="0" applyFont="1" applyFill="1" applyBorder="1" applyAlignment="1">
      <alignment horizontal="center" vertical="center" wrapText="1"/>
    </xf>
    <xf numFmtId="0" fontId="20" fillId="3" borderId="85" xfId="0" applyFont="1" applyFill="1" applyBorder="1" applyAlignment="1">
      <alignment horizontal="center" vertical="center" wrapText="1"/>
    </xf>
    <xf numFmtId="0" fontId="5" fillId="0" borderId="88" xfId="0" applyFont="1" applyBorder="1" applyAlignment="1">
      <alignment vertical="center"/>
    </xf>
    <xf numFmtId="0" fontId="20" fillId="3" borderId="84" xfId="0" applyFont="1" applyFill="1" applyBorder="1" applyAlignment="1">
      <alignment horizontal="center" vertical="center" wrapText="1"/>
    </xf>
    <xf numFmtId="0" fontId="5" fillId="0" borderId="89" xfId="0" applyFont="1" applyBorder="1" applyAlignment="1">
      <alignment vertical="center"/>
    </xf>
    <xf numFmtId="164" fontId="40" fillId="0" borderId="48" xfId="0" applyNumberFormat="1" applyFont="1" applyBorder="1" applyAlignment="1">
      <alignment horizontal="center" vertical="center"/>
    </xf>
    <xf numFmtId="0" fontId="45" fillId="0" borderId="61" xfId="0" applyFont="1" applyBorder="1" applyAlignment="1">
      <alignment vertical="center"/>
    </xf>
    <xf numFmtId="164" fontId="40" fillId="0" borderId="45" xfId="0" applyNumberFormat="1" applyFont="1" applyBorder="1" applyAlignment="1">
      <alignment horizontal="center" vertical="center"/>
    </xf>
    <xf numFmtId="0" fontId="45" fillId="0" borderId="95" xfId="0" applyFont="1" applyBorder="1" applyAlignment="1">
      <alignment vertical="center"/>
    </xf>
    <xf numFmtId="164" fontId="40" fillId="0" borderId="46" xfId="0" applyNumberFormat="1" applyFont="1" applyBorder="1" applyAlignment="1">
      <alignment horizontal="center" vertical="center"/>
    </xf>
    <xf numFmtId="0" fontId="45" fillId="0" borderId="58" xfId="0" applyFont="1" applyBorder="1" applyAlignment="1">
      <alignment vertical="center"/>
    </xf>
    <xf numFmtId="0" fontId="40" fillId="0" borderId="86" xfId="0" applyFont="1" applyBorder="1" applyAlignment="1">
      <alignment horizontal="left" vertical="center" wrapText="1"/>
    </xf>
    <xf numFmtId="0" fontId="45" fillId="0" borderId="75" xfId="0" applyFont="1" applyBorder="1" applyAlignment="1">
      <alignment vertical="center" wrapText="1"/>
    </xf>
    <xf numFmtId="0" fontId="45" fillId="0" borderId="88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5" fillId="0" borderId="104" xfId="0" applyFont="1" applyBorder="1" applyAlignment="1">
      <alignment vertical="center" wrapText="1"/>
    </xf>
    <xf numFmtId="0" fontId="42" fillId="3" borderId="50" xfId="2" applyFont="1" applyFill="1" applyBorder="1" applyAlignment="1">
      <alignment horizontal="center" vertical="center"/>
    </xf>
    <xf numFmtId="0" fontId="45" fillId="0" borderId="90" xfId="2" applyFont="1" applyBorder="1" applyAlignment="1">
      <alignment vertical="center"/>
    </xf>
    <xf numFmtId="0" fontId="45" fillId="0" borderId="16" xfId="2" applyFont="1" applyBorder="1" applyAlignment="1">
      <alignment vertical="center"/>
    </xf>
    <xf numFmtId="0" fontId="40" fillId="6" borderId="26" xfId="2" applyFont="1" applyFill="1" applyAlignment="1">
      <alignment vertical="center"/>
    </xf>
    <xf numFmtId="0" fontId="45" fillId="0" borderId="26" xfId="2" applyFont="1" applyAlignment="1">
      <alignment vertical="center"/>
    </xf>
    <xf numFmtId="0" fontId="47" fillId="7" borderId="26" xfId="2" applyFont="1" applyFill="1" applyAlignment="1">
      <alignment vertical="center"/>
    </xf>
    <xf numFmtId="0" fontId="41" fillId="0" borderId="26" xfId="2" applyAlignment="1">
      <alignment vertical="center"/>
    </xf>
    <xf numFmtId="0" fontId="40" fillId="7" borderId="26" xfId="2" applyFont="1" applyFill="1" applyAlignment="1">
      <alignment vertical="center"/>
    </xf>
    <xf numFmtId="0" fontId="42" fillId="3" borderId="84" xfId="2" applyFont="1" applyFill="1" applyBorder="1" applyAlignment="1">
      <alignment horizontal="center" vertical="center" wrapText="1"/>
    </xf>
    <xf numFmtId="0" fontId="45" fillId="0" borderId="87" xfId="2" applyFont="1" applyBorder="1" applyAlignment="1">
      <alignment vertical="center" wrapText="1"/>
    </xf>
    <xf numFmtId="0" fontId="49" fillId="3" borderId="84" xfId="2" applyFont="1" applyFill="1" applyBorder="1" applyAlignment="1">
      <alignment horizontal="center" vertical="center" wrapText="1"/>
    </xf>
    <xf numFmtId="0" fontId="40" fillId="7" borderId="103" xfId="2" applyFont="1" applyFill="1" applyBorder="1" applyAlignment="1">
      <alignment vertical="center"/>
    </xf>
    <xf numFmtId="0" fontId="45" fillId="0" borderId="103" xfId="2" applyFont="1" applyBorder="1" applyAlignment="1">
      <alignment vertical="center"/>
    </xf>
    <xf numFmtId="0" fontId="1" fillId="2" borderId="26" xfId="0" applyFont="1" applyFill="1" applyBorder="1"/>
    <xf numFmtId="0" fontId="34" fillId="2" borderId="26" xfId="0" applyFont="1" applyFill="1" applyBorder="1"/>
    <xf numFmtId="0" fontId="1" fillId="2" borderId="26" xfId="0" applyFont="1" applyFill="1" applyBorder="1" applyAlignment="1">
      <alignment vertical="center"/>
    </xf>
    <xf numFmtId="0" fontId="15" fillId="0" borderId="105" xfId="0" applyFont="1" applyBorder="1" applyAlignment="1">
      <alignment horizontal="center" vertical="center" wrapText="1"/>
    </xf>
    <xf numFmtId="0" fontId="13" fillId="0" borderId="105" xfId="0" applyFont="1" applyBorder="1" applyAlignment="1">
      <alignment vertical="top" wrapText="1"/>
    </xf>
    <xf numFmtId="0" fontId="10" fillId="3" borderId="84" xfId="0" applyFont="1" applyFill="1" applyBorder="1" applyAlignment="1">
      <alignment horizontal="center" vertical="center"/>
    </xf>
    <xf numFmtId="0" fontId="1" fillId="2" borderId="131" xfId="0" applyFont="1" applyFill="1" applyBorder="1" applyAlignment="1">
      <alignment horizontal="center"/>
    </xf>
    <xf numFmtId="0" fontId="1" fillId="2" borderId="131" xfId="0" applyFont="1" applyFill="1" applyBorder="1" applyAlignment="1">
      <alignment horizontal="left"/>
    </xf>
    <xf numFmtId="0" fontId="1" fillId="2" borderId="131" xfId="0" applyFont="1" applyFill="1" applyBorder="1"/>
    <xf numFmtId="0" fontId="39" fillId="0" borderId="38" xfId="0" applyFont="1" applyBorder="1" applyAlignment="1">
      <alignment horizontal="left" vertical="center" wrapText="1"/>
    </xf>
    <xf numFmtId="0" fontId="39" fillId="0" borderId="79" xfId="0" applyFont="1" applyBorder="1" applyAlignment="1">
      <alignment horizontal="left" vertical="center" wrapText="1"/>
    </xf>
    <xf numFmtId="172" fontId="13" fillId="0" borderId="83" xfId="0" applyNumberFormat="1" applyFont="1" applyBorder="1" applyAlignment="1">
      <alignment horizontal="center" vertical="center"/>
    </xf>
    <xf numFmtId="0" fontId="40" fillId="0" borderId="81" xfId="0" applyFont="1" applyBorder="1" applyAlignment="1">
      <alignment horizontal="left" vertical="center"/>
    </xf>
    <xf numFmtId="0" fontId="40" fillId="0" borderId="61" xfId="0" applyFont="1" applyBorder="1" applyAlignment="1">
      <alignment horizontal="left" vertical="center"/>
    </xf>
    <xf numFmtId="0" fontId="40" fillId="0" borderId="78" xfId="0" applyFont="1" applyBorder="1" applyAlignment="1">
      <alignment horizontal="left" vertical="center" wrapText="1"/>
    </xf>
    <xf numFmtId="0" fontId="40" fillId="0" borderId="58" xfId="0" applyFont="1" applyBorder="1" applyAlignment="1">
      <alignment horizontal="left" vertical="center" wrapText="1"/>
    </xf>
    <xf numFmtId="0" fontId="40" fillId="0" borderId="78" xfId="0" applyFont="1" applyBorder="1" applyAlignment="1">
      <alignment vertical="center" wrapText="1"/>
    </xf>
    <xf numFmtId="0" fontId="40" fillId="0" borderId="58" xfId="0" applyFont="1" applyBorder="1" applyAlignment="1">
      <alignment vertical="center" wrapText="1"/>
    </xf>
    <xf numFmtId="0" fontId="40" fillId="0" borderId="42" xfId="0" applyFont="1" applyBorder="1" applyAlignment="1">
      <alignment horizontal="left" vertical="center"/>
    </xf>
    <xf numFmtId="0" fontId="40" fillId="0" borderId="132" xfId="0" applyFont="1" applyBorder="1" applyAlignment="1">
      <alignment horizontal="left" vertical="center"/>
    </xf>
    <xf numFmtId="0" fontId="40" fillId="0" borderId="82" xfId="0" applyFont="1" applyBorder="1" applyAlignment="1">
      <alignment horizontal="left" vertical="center"/>
    </xf>
    <xf numFmtId="0" fontId="20" fillId="3" borderId="50" xfId="0" applyFont="1" applyFill="1" applyBorder="1" applyAlignment="1">
      <alignment horizontal="center" vertical="center"/>
    </xf>
    <xf numFmtId="0" fontId="20" fillId="3" borderId="90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40" fillId="0" borderId="56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left" vertical="center" wrapText="1"/>
    </xf>
    <xf numFmtId="0" fontId="20" fillId="3" borderId="42" xfId="0" applyFont="1" applyFill="1" applyBorder="1" applyAlignment="1">
      <alignment horizontal="center" vertical="center"/>
    </xf>
    <xf numFmtId="0" fontId="20" fillId="3" borderId="82" xfId="0" applyFont="1" applyFill="1" applyBorder="1" applyAlignment="1">
      <alignment horizontal="center" vertical="center"/>
    </xf>
    <xf numFmtId="0" fontId="40" fillId="0" borderId="133" xfId="0" applyFont="1" applyBorder="1" applyAlignment="1">
      <alignment horizontal="left" vertical="center" wrapText="1"/>
    </xf>
    <xf numFmtId="0" fontId="40" fillId="0" borderId="134" xfId="0" applyFont="1" applyBorder="1" applyAlignment="1">
      <alignment horizontal="left" vertical="center" wrapText="1"/>
    </xf>
    <xf numFmtId="0" fontId="40" fillId="0" borderId="128" xfId="0" applyFont="1" applyBorder="1" applyAlignment="1">
      <alignment horizontal="left" vertical="center" wrapText="1"/>
    </xf>
    <xf numFmtId="0" fontId="40" fillId="0" borderId="126" xfId="0" applyFont="1" applyBorder="1" applyAlignment="1">
      <alignment horizontal="left" vertical="center" wrapText="1"/>
    </xf>
    <xf numFmtId="0" fontId="44" fillId="0" borderId="69" xfId="0" applyFont="1" applyBorder="1" applyAlignment="1">
      <alignment vertical="center" wrapText="1"/>
    </xf>
    <xf numFmtId="0" fontId="44" fillId="0" borderId="135" xfId="0" applyFont="1" applyBorder="1" applyAlignment="1">
      <alignment vertical="center" wrapText="1"/>
    </xf>
    <xf numFmtId="0" fontId="44" fillId="0" borderId="136" xfId="0" applyFont="1" applyBorder="1" applyAlignment="1">
      <alignment vertical="center" wrapText="1"/>
    </xf>
    <xf numFmtId="14" fontId="40" fillId="0" borderId="69" xfId="0" applyNumberFormat="1" applyFont="1" applyBorder="1" applyAlignment="1">
      <alignment horizontal="left" vertical="center" wrapText="1"/>
    </xf>
    <xf numFmtId="14" fontId="40" fillId="0" borderId="73" xfId="0" applyNumberFormat="1" applyFont="1" applyBorder="1" applyAlignment="1">
      <alignment horizontal="left" vertical="center" wrapText="1"/>
    </xf>
    <xf numFmtId="0" fontId="40" fillId="0" borderId="65" xfId="0" applyFont="1" applyBorder="1" applyAlignment="1">
      <alignment horizontal="left" vertical="center" wrapText="1"/>
    </xf>
    <xf numFmtId="14" fontId="40" fillId="0" borderId="65" xfId="0" applyNumberFormat="1" applyFont="1" applyBorder="1" applyAlignment="1">
      <alignment horizontal="left" vertical="center"/>
    </xf>
    <xf numFmtId="0" fontId="40" fillId="0" borderId="82" xfId="0" applyFont="1" applyBorder="1" applyAlignment="1">
      <alignment horizontal="left" vertical="center" wrapText="1"/>
    </xf>
    <xf numFmtId="0" fontId="20" fillId="3" borderId="137" xfId="0" applyFont="1" applyFill="1" applyBorder="1" applyAlignment="1">
      <alignment horizontal="center" vertical="center"/>
    </xf>
    <xf numFmtId="0" fontId="20" fillId="3" borderId="138" xfId="0" applyFont="1" applyFill="1" applyBorder="1" applyAlignment="1">
      <alignment horizontal="center" vertical="center"/>
    </xf>
    <xf numFmtId="0" fontId="13" fillId="0" borderId="56" xfId="0" applyFont="1" applyBorder="1" applyAlignment="1">
      <alignment vertical="center"/>
    </xf>
    <xf numFmtId="14" fontId="40" fillId="0" borderId="56" xfId="0" applyNumberFormat="1" applyFont="1" applyBorder="1" applyAlignment="1">
      <alignment horizontal="left" vertical="center" wrapText="1"/>
    </xf>
    <xf numFmtId="0" fontId="13" fillId="0" borderId="56" xfId="0" applyFont="1" applyBorder="1" applyAlignment="1">
      <alignment horizontal="left" vertical="center"/>
    </xf>
    <xf numFmtId="0" fontId="13" fillId="0" borderId="60" xfId="0" applyFont="1" applyBorder="1" applyAlignment="1">
      <alignment horizontal="left" vertical="center"/>
    </xf>
    <xf numFmtId="0" fontId="22" fillId="3" borderId="50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32" xfId="0" applyFont="1" applyFill="1" applyBorder="1" applyAlignment="1">
      <alignment horizontal="center" vertical="center"/>
    </xf>
    <xf numFmtId="172" fontId="39" fillId="0" borderId="57" xfId="0" applyNumberFormat="1" applyFont="1" applyBorder="1" applyAlignment="1">
      <alignment horizontal="center" vertical="center"/>
    </xf>
    <xf numFmtId="172" fontId="39" fillId="0" borderId="139" xfId="0" applyNumberFormat="1" applyFont="1" applyBorder="1" applyAlignment="1">
      <alignment horizontal="center" vertical="center"/>
    </xf>
    <xf numFmtId="14" fontId="40" fillId="0" borderId="58" xfId="0" applyNumberFormat="1" applyFont="1" applyBorder="1" applyAlignment="1">
      <alignment horizontal="left" vertical="center" wrapText="1"/>
    </xf>
    <xf numFmtId="0" fontId="40" fillId="0" borderId="48" xfId="0" applyFont="1" applyBorder="1" applyAlignment="1">
      <alignment vertical="center"/>
    </xf>
    <xf numFmtId="0" fontId="44" fillId="0" borderId="70" xfId="0" applyFont="1" applyBorder="1" applyAlignment="1">
      <alignment vertical="center" wrapText="1"/>
    </xf>
    <xf numFmtId="0" fontId="44" fillId="0" borderId="140" xfId="0" applyFont="1" applyBorder="1" applyAlignment="1">
      <alignment vertical="center" wrapText="1"/>
    </xf>
    <xf numFmtId="0" fontId="40" fillId="0" borderId="66" xfId="0" applyFont="1" applyBorder="1" applyAlignment="1">
      <alignment horizontal="left" vertical="center" wrapText="1"/>
    </xf>
    <xf numFmtId="0" fontId="40" fillId="0" borderId="59" xfId="0" applyFont="1" applyBorder="1" applyAlignment="1">
      <alignment vertical="center" wrapText="1"/>
    </xf>
    <xf numFmtId="0" fontId="40" fillId="0" borderId="60" xfId="0" applyFont="1" applyBorder="1" applyAlignment="1">
      <alignment vertical="center" wrapText="1"/>
    </xf>
    <xf numFmtId="0" fontId="40" fillId="0" borderId="61" xfId="0" applyFont="1" applyBorder="1" applyAlignment="1">
      <alignment vertical="center" wrapText="1"/>
    </xf>
    <xf numFmtId="0" fontId="39" fillId="0" borderId="38" xfId="0" applyFont="1" applyBorder="1" applyAlignment="1">
      <alignment vertical="center" wrapText="1"/>
    </xf>
    <xf numFmtId="0" fontId="39" fillId="0" borderId="79" xfId="0" applyFont="1" applyBorder="1" applyAlignment="1">
      <alignment vertical="center" wrapText="1"/>
    </xf>
    <xf numFmtId="0" fontId="40" fillId="0" borderId="43" xfId="0" applyFont="1" applyBorder="1" applyAlignment="1">
      <alignment vertical="center"/>
    </xf>
    <xf numFmtId="0" fontId="40" fillId="0" borderId="46" xfId="0" applyFont="1" applyBorder="1" applyAlignment="1">
      <alignment vertical="center"/>
    </xf>
    <xf numFmtId="0" fontId="40" fillId="0" borderId="50" xfId="0" applyFont="1" applyBorder="1" applyAlignment="1">
      <alignment vertical="center"/>
    </xf>
    <xf numFmtId="164" fontId="50" fillId="0" borderId="18" xfId="0" applyNumberFormat="1" applyFon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CD1DAC9A-9BD3-4390-B0CF-277988E0A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19/10/2024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Schedule'!$C$24:$C$30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32</c:v>
                </c:pt>
                <c:pt idx="5">
                  <c:v>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D5-4829-BA12-EB5D1FC89494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Schedule'!$D$24:$D$30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26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D5-4829-BA12-EB5D1FC8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12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odG\Downloads\19130031_Tes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st Policy"/>
      <sheetName val="Test Strategy"/>
      <sheetName val="Appendix"/>
      <sheetName val="Test Management"/>
      <sheetName val="Master Schedule"/>
    </sheetNames>
    <sheetDataSet>
      <sheetData sheetId="0"/>
      <sheetData sheetId="1"/>
      <sheetData sheetId="2"/>
      <sheetData sheetId="3">
        <row r="35">
          <cell r="C35" t="str">
            <v>20130242 Nguyễn Văn Giang</v>
          </cell>
        </row>
        <row r="36">
          <cell r="C36" t="str">
            <v>20130222 Cao Thành Đạt</v>
          </cell>
        </row>
        <row r="37">
          <cell r="C37" t="str">
            <v>21130371 Trần Minh Hướng</v>
          </cell>
        </row>
        <row r="38">
          <cell r="C38" t="str">
            <v>20130452 Nguyễn Xuân Thành Trung</v>
          </cell>
        </row>
        <row r="39">
          <cell r="C39" t="str">
            <v>19130031 Nguyễn Hoàng Đạt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7" workbookViewId="0">
      <selection activeCell="G6" sqref="G6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248" t="s">
        <v>0</v>
      </c>
      <c r="D2" s="249"/>
      <c r="E2" s="249"/>
      <c r="F2" s="249"/>
      <c r="G2" s="25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51"/>
      <c r="C3" s="252"/>
      <c r="D3" s="252"/>
      <c r="E3" s="252"/>
      <c r="F3" s="252"/>
      <c r="G3" s="25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54" t="s">
        <v>193</v>
      </c>
      <c r="D4" s="233"/>
      <c r="E4" s="234"/>
      <c r="F4" s="7" t="s">
        <v>2</v>
      </c>
      <c r="G4" s="225" t="s">
        <v>194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3</v>
      </c>
      <c r="C5" s="255" t="s">
        <v>178</v>
      </c>
      <c r="D5" s="236"/>
      <c r="E5" s="237"/>
      <c r="F5" s="9" t="s">
        <v>4</v>
      </c>
      <c r="G5" s="402" t="s">
        <v>208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8" t="s">
        <v>5</v>
      </c>
      <c r="C6" s="256" t="s">
        <v>195</v>
      </c>
      <c r="D6" s="257"/>
      <c r="E6" s="258"/>
      <c r="F6" s="9" t="s">
        <v>6</v>
      </c>
      <c r="G6" s="22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1" t="s">
        <v>7</v>
      </c>
      <c r="C7" s="238" t="s">
        <v>8</v>
      </c>
      <c r="D7" s="228"/>
      <c r="E7" s="229"/>
      <c r="F7" s="12" t="s">
        <v>9</v>
      </c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30" t="s">
        <v>10</v>
      </c>
      <c r="C9" s="23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3" t="s">
        <v>11</v>
      </c>
      <c r="C10" s="14" t="s">
        <v>7</v>
      </c>
      <c r="D10" s="14" t="s">
        <v>12</v>
      </c>
      <c r="E10" s="14" t="s">
        <v>13</v>
      </c>
      <c r="F10" s="240" t="s">
        <v>14</v>
      </c>
      <c r="G10" s="24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5"/>
      <c r="B11" s="226">
        <v>45595</v>
      </c>
      <c r="C11" s="16" t="s">
        <v>8</v>
      </c>
      <c r="D11" s="17" t="s">
        <v>15</v>
      </c>
      <c r="E11" s="18"/>
      <c r="F11" s="242"/>
      <c r="G11" s="24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5" customHeight="1">
      <c r="A12" s="15"/>
      <c r="B12" s="19"/>
      <c r="C12" s="20"/>
      <c r="D12" s="21"/>
      <c r="E12" s="22"/>
      <c r="F12" s="244"/>
      <c r="G12" s="24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"/>
      <c r="B13" s="2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230" t="s">
        <v>16</v>
      </c>
      <c r="C14" s="23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4" t="s">
        <v>17</v>
      </c>
      <c r="C15" s="246" t="s">
        <v>18</v>
      </c>
      <c r="D15" s="233"/>
      <c r="E15" s="233"/>
      <c r="F15" s="234"/>
      <c r="G15" s="25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6" t="s">
        <v>20</v>
      </c>
      <c r="C16" s="247" t="s">
        <v>196</v>
      </c>
      <c r="D16" s="236"/>
      <c r="E16" s="236"/>
      <c r="F16" s="23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8" t="s">
        <v>21</v>
      </c>
      <c r="C17" s="239" t="s">
        <v>22</v>
      </c>
      <c r="D17" s="236"/>
      <c r="E17" s="236"/>
      <c r="F17" s="23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8" t="s">
        <v>23</v>
      </c>
      <c r="C18" s="239" t="s">
        <v>24</v>
      </c>
      <c r="D18" s="236"/>
      <c r="E18" s="236"/>
      <c r="F18" s="23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8" t="s">
        <v>25</v>
      </c>
      <c r="C19" s="239" t="s">
        <v>26</v>
      </c>
      <c r="D19" s="236"/>
      <c r="E19" s="236"/>
      <c r="F19" s="23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8" t="s">
        <v>27</v>
      </c>
      <c r="C20" s="239" t="s">
        <v>28</v>
      </c>
      <c r="D20" s="236"/>
      <c r="E20" s="236"/>
      <c r="F20" s="237"/>
      <c r="G20" s="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29" t="s">
        <v>29</v>
      </c>
      <c r="C21" s="227" t="s">
        <v>30</v>
      </c>
      <c r="D21" s="228"/>
      <c r="E21" s="228"/>
      <c r="F21" s="229"/>
      <c r="G21" s="30" t="s">
        <v>31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1"/>
      <c r="B23" s="230" t="s">
        <v>32</v>
      </c>
      <c r="C23" s="231"/>
      <c r="D23" s="32"/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8" customHeight="1">
      <c r="A24" s="5"/>
      <c r="B24" s="232" t="s">
        <v>33</v>
      </c>
      <c r="C24" s="233"/>
      <c r="D24" s="233"/>
      <c r="E24" s="234"/>
      <c r="F24" s="14" t="s">
        <v>7</v>
      </c>
      <c r="G24" s="34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5"/>
      <c r="B25" s="235"/>
      <c r="C25" s="236"/>
      <c r="D25" s="236"/>
      <c r="E25" s="237"/>
      <c r="F25" s="35"/>
      <c r="G25" s="2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>
      <c r="A26" s="15"/>
      <c r="B26" s="235"/>
      <c r="C26" s="236"/>
      <c r="D26" s="236"/>
      <c r="E26" s="237"/>
      <c r="F26" s="36"/>
      <c r="G26" s="2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1:F21"/>
    <mergeCell ref="B23:C23"/>
    <mergeCell ref="B24:E24"/>
    <mergeCell ref="B25:E25"/>
    <mergeCell ref="B26:E2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12"/>
  <sheetViews>
    <sheetView topLeftCell="A11" workbookViewId="0">
      <selection activeCell="A17" sqref="A17:XFD17"/>
    </sheetView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26.42578125" customWidth="1"/>
    <col min="5" max="5" width="54.2851562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7"/>
      <c r="B1" s="37"/>
      <c r="C1" s="37"/>
      <c r="D1" s="38"/>
      <c r="E1" s="38"/>
      <c r="F1" s="38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ht="26.25" customHeight="1">
      <c r="A2" s="262" t="s">
        <v>21</v>
      </c>
      <c r="B2" s="263"/>
      <c r="C2" s="263"/>
      <c r="D2" s="263"/>
      <c r="E2" s="263"/>
      <c r="F2" s="39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13.5" customHeight="1">
      <c r="A3" s="263"/>
      <c r="B3" s="263"/>
      <c r="C3" s="263"/>
      <c r="D3" s="263"/>
      <c r="E3" s="263"/>
      <c r="F3" s="38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 ht="13.5" customHeight="1">
      <c r="A4" s="37"/>
      <c r="B4" s="40" t="s">
        <v>34</v>
      </c>
      <c r="C4" s="41"/>
      <c r="D4" s="38"/>
      <c r="E4" s="38"/>
      <c r="F4" s="3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13.5" customHeight="1" thickBot="1">
      <c r="A5" s="37"/>
      <c r="B5" s="42" t="s">
        <v>35</v>
      </c>
      <c r="C5" s="43"/>
      <c r="D5" s="38"/>
      <c r="E5" s="38"/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ht="26.4">
      <c r="A6" s="37"/>
      <c r="B6" s="133" t="s">
        <v>36</v>
      </c>
      <c r="C6" s="134" t="s">
        <v>18</v>
      </c>
      <c r="D6" s="135" t="s">
        <v>37</v>
      </c>
      <c r="E6" s="136" t="s">
        <v>19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24" customHeight="1">
      <c r="A7" s="37"/>
      <c r="B7" s="137">
        <v>1</v>
      </c>
      <c r="C7" s="47" t="s">
        <v>147</v>
      </c>
      <c r="D7" s="397" t="s">
        <v>154</v>
      </c>
      <c r="E7" s="138" t="s">
        <v>272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ht="34.200000000000003" customHeight="1">
      <c r="A8" s="37"/>
      <c r="B8" s="137">
        <v>2</v>
      </c>
      <c r="C8" s="132" t="s">
        <v>148</v>
      </c>
      <c r="D8" s="398" t="s">
        <v>157</v>
      </c>
      <c r="E8" s="139" t="s">
        <v>273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23.4" customHeight="1">
      <c r="A9" s="37"/>
      <c r="B9" s="140">
        <v>3</v>
      </c>
      <c r="C9" s="132" t="s">
        <v>152</v>
      </c>
      <c r="D9" s="398" t="s">
        <v>155</v>
      </c>
      <c r="E9" s="139" t="s">
        <v>274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ht="27.6" customHeight="1">
      <c r="A10" s="37"/>
      <c r="B10" s="140">
        <v>4</v>
      </c>
      <c r="C10" s="132" t="s">
        <v>153</v>
      </c>
      <c r="D10" s="398" t="s">
        <v>155</v>
      </c>
      <c r="E10" s="139" t="s">
        <v>275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28.8" customHeight="1">
      <c r="A11" s="37"/>
      <c r="B11" s="140">
        <v>5</v>
      </c>
      <c r="C11" s="132" t="s">
        <v>149</v>
      </c>
      <c r="D11" s="398" t="s">
        <v>156</v>
      </c>
      <c r="E11" s="139" t="s">
        <v>276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ht="22.8" customHeight="1">
      <c r="A12" s="37"/>
      <c r="B12" s="140">
        <v>6</v>
      </c>
      <c r="C12" s="132" t="s">
        <v>150</v>
      </c>
      <c r="D12" s="398" t="s">
        <v>155</v>
      </c>
      <c r="E12" s="139" t="s">
        <v>277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24.6" customHeight="1">
      <c r="A13" s="37"/>
      <c r="B13" s="140">
        <v>7</v>
      </c>
      <c r="C13" s="132" t="s">
        <v>151</v>
      </c>
      <c r="D13" s="398" t="s">
        <v>154</v>
      </c>
      <c r="E13" s="139" t="s">
        <v>278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ht="12.75" customHeight="1">
      <c r="A14" s="37"/>
      <c r="B14" s="37"/>
      <c r="C14" s="37"/>
      <c r="D14" s="38"/>
      <c r="E14" s="38"/>
      <c r="F14" s="3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2.75" customHeight="1">
      <c r="A15" s="37"/>
      <c r="B15" s="37"/>
      <c r="C15" s="37"/>
      <c r="D15" s="38"/>
      <c r="E15" s="38"/>
      <c r="F15" s="3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ht="22.8" customHeight="1">
      <c r="A16" s="37"/>
      <c r="B16" s="40" t="s">
        <v>38</v>
      </c>
      <c r="C16" s="41"/>
      <c r="D16" s="38"/>
      <c r="E16" s="38"/>
      <c r="F16" s="38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3.5" customHeight="1" thickBot="1">
      <c r="A17" s="37"/>
      <c r="B17" s="42" t="s">
        <v>39</v>
      </c>
      <c r="C17" s="43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ht="13.2">
      <c r="A18" s="37"/>
      <c r="B18" s="133" t="s">
        <v>36</v>
      </c>
      <c r="C18" s="134" t="s">
        <v>40</v>
      </c>
      <c r="D18" s="264" t="s">
        <v>19</v>
      </c>
      <c r="E18" s="265"/>
      <c r="F18" s="49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3.2" customHeight="1">
      <c r="A19" s="37"/>
      <c r="B19" s="137">
        <v>1</v>
      </c>
      <c r="C19" s="50" t="s">
        <v>158</v>
      </c>
      <c r="D19" s="266" t="s">
        <v>279</v>
      </c>
      <c r="E19" s="267"/>
      <c r="F19" s="49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ht="30" customHeight="1">
      <c r="A20" s="37"/>
      <c r="B20" s="140">
        <v>2</v>
      </c>
      <c r="C20" s="51" t="s">
        <v>159</v>
      </c>
      <c r="D20" s="259" t="s">
        <v>280</v>
      </c>
      <c r="E20" s="260"/>
      <c r="F20" s="49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30" customHeight="1">
      <c r="A21" s="37"/>
      <c r="B21" s="140">
        <v>3</v>
      </c>
      <c r="C21" s="51" t="s">
        <v>162</v>
      </c>
      <c r="D21" s="259" t="s">
        <v>281</v>
      </c>
      <c r="E21" s="260"/>
      <c r="F21" s="49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ht="13.2" customHeight="1">
      <c r="A22" s="37"/>
      <c r="B22" s="140">
        <v>4</v>
      </c>
      <c r="C22" s="51" t="s">
        <v>160</v>
      </c>
      <c r="D22" s="259" t="s">
        <v>282</v>
      </c>
      <c r="E22" s="260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30" customHeight="1">
      <c r="A23" s="37"/>
      <c r="B23" s="140">
        <v>5</v>
      </c>
      <c r="C23" s="144" t="s">
        <v>161</v>
      </c>
      <c r="D23" s="259" t="s">
        <v>283</v>
      </c>
      <c r="E23" s="260"/>
      <c r="F23" s="38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ht="30" customHeight="1">
      <c r="A24" s="37"/>
      <c r="B24" s="140">
        <v>6</v>
      </c>
      <c r="C24" s="141" t="s">
        <v>163</v>
      </c>
      <c r="D24" s="259" t="s">
        <v>284</v>
      </c>
      <c r="E24" s="260"/>
      <c r="F24" s="49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30" customHeight="1">
      <c r="A25" s="37"/>
      <c r="B25" s="140">
        <v>7</v>
      </c>
      <c r="C25" s="141" t="s">
        <v>164</v>
      </c>
      <c r="D25" s="259" t="s">
        <v>285</v>
      </c>
      <c r="E25" s="260"/>
      <c r="F25" s="3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ht="13.5" customHeight="1">
      <c r="A26" s="37"/>
      <c r="B26" s="52"/>
      <c r="C26" s="37"/>
      <c r="D26" s="53"/>
      <c r="E26" s="53"/>
      <c r="F26" s="3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2.75" customHeight="1">
      <c r="A27" s="37"/>
      <c r="B27" s="40" t="s">
        <v>41</v>
      </c>
      <c r="C27" s="41"/>
      <c r="D27" s="38"/>
      <c r="E27" s="38"/>
      <c r="F27" s="3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 ht="12.75" customHeight="1" thickBot="1">
      <c r="A28" s="37"/>
      <c r="B28" s="42" t="s">
        <v>42</v>
      </c>
      <c r="C28" s="43"/>
      <c r="D28" s="38"/>
      <c r="E28" s="38"/>
      <c r="F28" s="38"/>
      <c r="G28" s="38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3.2">
      <c r="A29" s="37"/>
      <c r="B29" s="160" t="s">
        <v>36</v>
      </c>
      <c r="C29" s="146" t="s">
        <v>40</v>
      </c>
      <c r="D29" s="147" t="s">
        <v>43</v>
      </c>
      <c r="E29" s="148" t="s">
        <v>19</v>
      </c>
      <c r="F29" s="38"/>
      <c r="G29" s="38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 ht="44.4" customHeight="1">
      <c r="A30" s="37"/>
      <c r="B30" s="150">
        <v>1</v>
      </c>
      <c r="C30" s="154" t="s">
        <v>286</v>
      </c>
      <c r="D30" s="157" t="s">
        <v>287</v>
      </c>
      <c r="E30" s="161" t="s">
        <v>288</v>
      </c>
      <c r="F30" s="149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33" customHeight="1">
      <c r="A31" s="37"/>
      <c r="B31" s="153">
        <v>2</v>
      </c>
      <c r="C31" s="155" t="s">
        <v>165</v>
      </c>
      <c r="D31" s="158" t="s">
        <v>289</v>
      </c>
      <c r="E31" s="162" t="s">
        <v>290</v>
      </c>
      <c r="F31" s="149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 ht="52.8" customHeight="1">
      <c r="A32" s="37"/>
      <c r="B32" s="153">
        <v>3</v>
      </c>
      <c r="C32" s="156" t="s">
        <v>291</v>
      </c>
      <c r="D32" s="158" t="s">
        <v>292</v>
      </c>
      <c r="E32" s="162" t="s">
        <v>293</v>
      </c>
      <c r="F32" s="149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 ht="39" customHeight="1">
      <c r="A33" s="37"/>
      <c r="B33" s="153">
        <v>4</v>
      </c>
      <c r="C33" s="156" t="s">
        <v>294</v>
      </c>
      <c r="D33" s="158" t="s">
        <v>295</v>
      </c>
      <c r="E33" s="162" t="s">
        <v>296</v>
      </c>
      <c r="F33" s="149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25" ht="39.6" customHeight="1">
      <c r="A34" s="37"/>
      <c r="B34" s="153">
        <v>5</v>
      </c>
      <c r="C34" s="156" t="s">
        <v>297</v>
      </c>
      <c r="D34" s="159" t="s">
        <v>298</v>
      </c>
      <c r="E34" s="163" t="s">
        <v>299</v>
      </c>
      <c r="F34" s="149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spans="1:25" ht="21.75" customHeight="1">
      <c r="A35" s="37"/>
      <c r="B35" s="152" t="s">
        <v>44</v>
      </c>
      <c r="C35" s="151"/>
      <c r="D35" s="151"/>
      <c r="E35" s="38"/>
      <c r="F35" s="38"/>
      <c r="G35" s="38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spans="1:25" ht="12.75" customHeight="1" thickBot="1">
      <c r="A36" s="37"/>
      <c r="B36" s="42" t="s">
        <v>45</v>
      </c>
      <c r="C36" s="38"/>
      <c r="D36" s="38"/>
      <c r="E36" s="38"/>
      <c r="F36" s="38"/>
      <c r="G36" s="38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spans="1:25" ht="13.2">
      <c r="A37" s="37"/>
      <c r="B37" s="164" t="s">
        <v>36</v>
      </c>
      <c r="C37" s="44" t="s">
        <v>46</v>
      </c>
      <c r="D37" s="45" t="s">
        <v>47</v>
      </c>
      <c r="E37" s="46" t="s">
        <v>19</v>
      </c>
      <c r="F37" s="38"/>
      <c r="G37" s="38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1:25" ht="28.8" customHeight="1">
      <c r="A38" s="37"/>
      <c r="B38" s="56">
        <v>1</v>
      </c>
      <c r="C38" s="165" t="s">
        <v>300</v>
      </c>
      <c r="D38" s="168" t="s">
        <v>301</v>
      </c>
      <c r="E38" s="167" t="s">
        <v>302</v>
      </c>
      <c r="F38" s="38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spans="1:25" ht="26.4" customHeight="1">
      <c r="A39" s="37"/>
      <c r="B39" s="57">
        <v>2</v>
      </c>
      <c r="C39" s="166" t="s">
        <v>303</v>
      </c>
      <c r="D39" s="168" t="s">
        <v>301</v>
      </c>
      <c r="E39" s="166" t="s">
        <v>304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spans="1:25" ht="27" customHeight="1">
      <c r="A40" s="37"/>
      <c r="B40" s="57">
        <v>3</v>
      </c>
      <c r="C40" s="166" t="s">
        <v>305</v>
      </c>
      <c r="D40" s="168" t="s">
        <v>301</v>
      </c>
      <c r="E40" s="166" t="s">
        <v>306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:25" ht="26.4" customHeight="1">
      <c r="A41" s="37"/>
      <c r="B41" s="57">
        <v>4</v>
      </c>
      <c r="C41" s="166" t="s">
        <v>307</v>
      </c>
      <c r="D41" s="168" t="s">
        <v>166</v>
      </c>
      <c r="E41" s="166" t="s">
        <v>308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spans="1:25" ht="24.6" customHeight="1">
      <c r="A42" s="37"/>
      <c r="B42" s="57">
        <v>5</v>
      </c>
      <c r="C42" s="166" t="s">
        <v>309</v>
      </c>
      <c r="D42" s="168" t="s">
        <v>166</v>
      </c>
      <c r="E42" s="166" t="s">
        <v>310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spans="1:25" ht="24.6" customHeight="1">
      <c r="A43" s="37"/>
      <c r="B43" s="57">
        <v>6</v>
      </c>
      <c r="C43" s="166" t="s">
        <v>311</v>
      </c>
      <c r="D43" s="168" t="s">
        <v>301</v>
      </c>
      <c r="E43" s="166" t="s">
        <v>312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spans="1:25" ht="26.4" customHeight="1">
      <c r="A44" s="38"/>
      <c r="B44" s="58">
        <v>7</v>
      </c>
      <c r="C44" s="55" t="s">
        <v>313</v>
      </c>
      <c r="D44" s="168" t="s">
        <v>301</v>
      </c>
      <c r="E44" s="55" t="s">
        <v>314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31.5" customHeight="1">
      <c r="A45" s="38"/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5.75" customHeight="1">
      <c r="A46" s="38"/>
      <c r="B46" s="40" t="s">
        <v>48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5" customHeight="1" thickBot="1">
      <c r="A47" s="38"/>
      <c r="B47" s="42" t="s">
        <v>49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26.4" customHeight="1">
      <c r="A48" s="37"/>
      <c r="B48" s="164" t="s">
        <v>36</v>
      </c>
      <c r="C48" s="44" t="s">
        <v>50</v>
      </c>
      <c r="D48" s="268" t="s">
        <v>19</v>
      </c>
      <c r="E48" s="241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1:25" ht="26.4" customHeight="1">
      <c r="A49" s="38"/>
      <c r="B49" s="59"/>
      <c r="C49" s="165" t="s">
        <v>315</v>
      </c>
      <c r="D49" s="145" t="s">
        <v>316</v>
      </c>
      <c r="E49" s="399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26.4" customHeight="1">
      <c r="A50" s="37"/>
      <c r="B50" s="59"/>
      <c r="C50" s="165" t="s">
        <v>317</v>
      </c>
      <c r="D50" s="400" t="s">
        <v>321</v>
      </c>
      <c r="E50" s="143"/>
      <c r="F50" s="3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1:25" ht="26.4" customHeight="1">
      <c r="A51" s="37"/>
      <c r="B51" s="59"/>
      <c r="C51" s="165" t="s">
        <v>318</v>
      </c>
      <c r="D51" s="400" t="s">
        <v>322</v>
      </c>
      <c r="E51" s="143"/>
      <c r="F51" s="3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1:25" ht="26.4" customHeight="1">
      <c r="A52" s="37"/>
      <c r="B52" s="59"/>
      <c r="C52" s="169" t="s">
        <v>319</v>
      </c>
      <c r="D52" s="400" t="s">
        <v>323</v>
      </c>
      <c r="E52" s="143"/>
      <c r="F52" s="3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 ht="26.4" customHeight="1">
      <c r="A53" s="37"/>
      <c r="B53" s="59"/>
      <c r="C53" s="165" t="s">
        <v>320</v>
      </c>
      <c r="D53" s="390" t="s">
        <v>324</v>
      </c>
      <c r="E53" s="171"/>
      <c r="F53" s="3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1:25" ht="26.4" customHeight="1">
      <c r="A54" s="37"/>
      <c r="B54" s="60" t="s">
        <v>36</v>
      </c>
      <c r="C54" s="61" t="s">
        <v>51</v>
      </c>
      <c r="D54" s="261" t="s">
        <v>19</v>
      </c>
      <c r="E54" s="243"/>
      <c r="F54" s="38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1:25" ht="26.4" customHeight="1">
      <c r="A55" s="37"/>
      <c r="B55" s="62"/>
      <c r="C55" s="165" t="s">
        <v>325</v>
      </c>
      <c r="D55" s="401" t="s">
        <v>326</v>
      </c>
      <c r="E55" s="173"/>
      <c r="F55" s="38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1:25" ht="26.4" customHeight="1">
      <c r="A56" s="37"/>
      <c r="B56" s="62"/>
      <c r="C56" s="165" t="s">
        <v>327</v>
      </c>
      <c r="D56" s="401" t="s">
        <v>328</v>
      </c>
      <c r="E56" s="173"/>
      <c r="F56" s="3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5" ht="26.4" customHeight="1">
      <c r="A57" s="37"/>
      <c r="B57" s="62"/>
      <c r="C57" s="165" t="s">
        <v>329</v>
      </c>
      <c r="D57" s="401" t="s">
        <v>330</v>
      </c>
      <c r="E57" s="173"/>
      <c r="F57" s="3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 ht="26.4" customHeight="1">
      <c r="A58" s="37"/>
      <c r="B58" s="62"/>
      <c r="C58" s="165" t="s">
        <v>331</v>
      </c>
      <c r="D58" s="401" t="s">
        <v>332</v>
      </c>
      <c r="E58" s="173"/>
      <c r="F58" s="38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1:25" ht="26.4" customHeight="1">
      <c r="A59" s="37"/>
      <c r="B59" s="62"/>
      <c r="C59" s="165" t="s">
        <v>333</v>
      </c>
      <c r="D59" s="401" t="s">
        <v>334</v>
      </c>
      <c r="E59" s="172"/>
      <c r="F59" s="38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 ht="12.75" customHeight="1">
      <c r="A60" s="37"/>
      <c r="B60" s="37"/>
      <c r="C60" s="37"/>
      <c r="D60" s="38"/>
      <c r="E60" s="38"/>
      <c r="F60" s="38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1:25" ht="12.75" customHeight="1">
      <c r="A61" s="37"/>
      <c r="B61" s="37"/>
      <c r="C61" s="37"/>
      <c r="D61" s="38"/>
      <c r="E61" s="38"/>
      <c r="F61" s="3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1:25" ht="12.75" customHeight="1">
      <c r="A62" s="37"/>
      <c r="B62" s="37"/>
      <c r="C62" s="37"/>
      <c r="D62" s="38"/>
      <c r="E62" s="38"/>
      <c r="F62" s="38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1:25" ht="12.75" customHeight="1">
      <c r="A63" s="37"/>
      <c r="B63" s="37"/>
      <c r="C63" s="37"/>
      <c r="D63" s="38"/>
      <c r="E63" s="38"/>
      <c r="F63" s="38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ht="12.75" customHeight="1">
      <c r="A64" s="37"/>
      <c r="B64" s="37"/>
      <c r="C64" s="37"/>
      <c r="D64" s="38"/>
      <c r="E64" s="38"/>
      <c r="F64" s="38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1:25" ht="12.75" customHeight="1">
      <c r="A65" s="37"/>
      <c r="B65" s="37"/>
      <c r="C65" s="37"/>
      <c r="D65" s="38"/>
      <c r="E65" s="38"/>
      <c r="F65" s="38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1:25" ht="12.75" customHeight="1">
      <c r="A66" s="37"/>
      <c r="B66" s="37"/>
      <c r="C66" s="37"/>
      <c r="D66" s="38"/>
      <c r="E66" s="38"/>
      <c r="F66" s="38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 ht="12.75" customHeight="1">
      <c r="A67" s="37"/>
      <c r="B67" s="37"/>
      <c r="C67" s="37"/>
      <c r="D67" s="38"/>
      <c r="E67" s="38"/>
      <c r="F67" s="38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1:25" ht="12.75" customHeight="1">
      <c r="A68" s="37"/>
      <c r="B68" s="37"/>
      <c r="C68" s="37"/>
      <c r="D68" s="38"/>
      <c r="E68" s="38"/>
      <c r="F68" s="38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1:25" ht="12.75" customHeight="1">
      <c r="A69" s="37"/>
      <c r="B69" s="37"/>
      <c r="C69" s="37"/>
      <c r="D69" s="38"/>
      <c r="E69" s="38"/>
      <c r="F69" s="38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1:25" ht="12.75" customHeight="1">
      <c r="A70" s="37"/>
      <c r="B70" s="37"/>
      <c r="C70" s="37"/>
      <c r="D70" s="38"/>
      <c r="E70" s="38"/>
      <c r="F70" s="38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 ht="12.75" customHeight="1">
      <c r="A71" s="37"/>
      <c r="B71" s="37"/>
      <c r="C71" s="37"/>
      <c r="D71" s="38"/>
      <c r="E71" s="38"/>
      <c r="F71" s="3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ht="12.75" customHeight="1">
      <c r="A72" s="37"/>
      <c r="B72" s="37"/>
      <c r="C72" s="37"/>
      <c r="D72" s="38"/>
      <c r="E72" s="38"/>
      <c r="F72" s="3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1:25" ht="12.75" customHeight="1">
      <c r="A73" s="37"/>
      <c r="B73" s="37"/>
      <c r="C73" s="37"/>
      <c r="D73" s="38"/>
      <c r="E73" s="38"/>
      <c r="F73" s="3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1:25" ht="12.75" customHeight="1">
      <c r="A74" s="37"/>
      <c r="B74" s="37"/>
      <c r="C74" s="37"/>
      <c r="D74" s="38"/>
      <c r="E74" s="38"/>
      <c r="F74" s="38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1:25" ht="12.75" customHeight="1">
      <c r="A75" s="37"/>
      <c r="B75" s="37"/>
      <c r="C75" s="37"/>
      <c r="D75" s="38"/>
      <c r="E75" s="38"/>
      <c r="F75" s="38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1:25" ht="12.75" customHeight="1">
      <c r="A76" s="37"/>
      <c r="B76" s="37"/>
      <c r="C76" s="37"/>
      <c r="D76" s="38"/>
      <c r="E76" s="38"/>
      <c r="F76" s="38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1:25" ht="12.75" customHeight="1">
      <c r="A77" s="37"/>
      <c r="B77" s="37"/>
      <c r="C77" s="37"/>
      <c r="D77" s="38"/>
      <c r="E77" s="38"/>
      <c r="F77" s="38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1:25" ht="12.75" customHeight="1">
      <c r="A78" s="37"/>
      <c r="B78" s="37"/>
      <c r="C78" s="37"/>
      <c r="D78" s="38"/>
      <c r="E78" s="38"/>
      <c r="F78" s="38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1:25" ht="12.75" customHeight="1">
      <c r="A79" s="37"/>
      <c r="B79" s="37"/>
      <c r="C79" s="37"/>
      <c r="D79" s="38"/>
      <c r="E79" s="38"/>
      <c r="F79" s="38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1:25" ht="12.75" customHeight="1">
      <c r="A80" s="37"/>
      <c r="B80" s="37"/>
      <c r="C80" s="37"/>
      <c r="D80" s="38"/>
      <c r="E80" s="38"/>
      <c r="F80" s="38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1:25" ht="12.75" customHeight="1">
      <c r="A81" s="37"/>
      <c r="B81" s="37"/>
      <c r="C81" s="37"/>
      <c r="D81" s="38"/>
      <c r="E81" s="38"/>
      <c r="F81" s="38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1:25" ht="12.75" customHeight="1">
      <c r="A82" s="37"/>
      <c r="B82" s="37"/>
      <c r="C82" s="37"/>
      <c r="D82" s="38"/>
      <c r="E82" s="38"/>
      <c r="F82" s="38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1:25" ht="12.75" customHeight="1">
      <c r="A83" s="37"/>
      <c r="B83" s="37"/>
      <c r="C83" s="37"/>
      <c r="D83" s="38"/>
      <c r="E83" s="38"/>
      <c r="F83" s="38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1:25" ht="12.75" customHeight="1">
      <c r="A84" s="37"/>
      <c r="B84" s="37"/>
      <c r="C84" s="37"/>
      <c r="D84" s="38"/>
      <c r="E84" s="38"/>
      <c r="F84" s="38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1:25" ht="12.75" customHeight="1">
      <c r="A85" s="37"/>
      <c r="B85" s="37"/>
      <c r="C85" s="37"/>
      <c r="D85" s="38"/>
      <c r="E85" s="38"/>
      <c r="F85" s="38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1:25" ht="12.75" customHeight="1">
      <c r="A86" s="37"/>
      <c r="B86" s="37"/>
      <c r="C86" s="37"/>
      <c r="D86" s="38"/>
      <c r="E86" s="38"/>
      <c r="F86" s="38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1:25" ht="12.75" customHeight="1">
      <c r="A87" s="37"/>
      <c r="B87" s="37"/>
      <c r="C87" s="37"/>
      <c r="D87" s="38"/>
      <c r="E87" s="38"/>
      <c r="F87" s="38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1:25" ht="12.75" customHeight="1">
      <c r="A88" s="37"/>
      <c r="B88" s="37"/>
      <c r="C88" s="37"/>
      <c r="D88" s="38"/>
      <c r="E88" s="38"/>
      <c r="F88" s="38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1:25" ht="12.75" customHeight="1">
      <c r="A89" s="37"/>
      <c r="B89" s="37"/>
      <c r="C89" s="37"/>
      <c r="D89" s="38"/>
      <c r="E89" s="38"/>
      <c r="F89" s="38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1:25" ht="12.75" customHeight="1">
      <c r="A90" s="37"/>
      <c r="B90" s="37"/>
      <c r="C90" s="37"/>
      <c r="D90" s="38"/>
      <c r="E90" s="38"/>
      <c r="F90" s="38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1:25" ht="12.75" customHeight="1">
      <c r="A91" s="37"/>
      <c r="B91" s="37"/>
      <c r="C91" s="37"/>
      <c r="D91" s="38"/>
      <c r="E91" s="38"/>
      <c r="F91" s="38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 ht="12.75" customHeight="1">
      <c r="A92" s="37"/>
      <c r="B92" s="37"/>
      <c r="C92" s="37"/>
      <c r="D92" s="38"/>
      <c r="E92" s="38"/>
      <c r="F92" s="38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1:25" ht="12.75" customHeight="1">
      <c r="A93" s="37"/>
      <c r="B93" s="37"/>
      <c r="C93" s="37"/>
      <c r="D93" s="38"/>
      <c r="E93" s="38"/>
      <c r="F93" s="38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1:25" ht="12.75" customHeight="1">
      <c r="A94" s="37"/>
      <c r="B94" s="37"/>
      <c r="C94" s="37"/>
      <c r="D94" s="38"/>
      <c r="E94" s="38"/>
      <c r="F94" s="38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1:25" ht="12.75" customHeight="1">
      <c r="A95" s="37"/>
      <c r="B95" s="37"/>
      <c r="C95" s="37"/>
      <c r="D95" s="38"/>
      <c r="E95" s="38"/>
      <c r="F95" s="38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1:25" ht="12.75" customHeight="1">
      <c r="A96" s="37"/>
      <c r="B96" s="37"/>
      <c r="C96" s="37"/>
      <c r="D96" s="38"/>
      <c r="E96" s="38"/>
      <c r="F96" s="38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1:25" ht="12.75" customHeight="1">
      <c r="A97" s="37"/>
      <c r="B97" s="37"/>
      <c r="C97" s="37"/>
      <c r="D97" s="38"/>
      <c r="E97" s="38"/>
      <c r="F97" s="38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1:25" ht="12.75" customHeight="1">
      <c r="A98" s="37"/>
      <c r="B98" s="37"/>
      <c r="C98" s="37"/>
      <c r="D98" s="38"/>
      <c r="E98" s="38"/>
      <c r="F98" s="38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1:25" ht="12.75" customHeight="1">
      <c r="A99" s="37"/>
      <c r="B99" s="37"/>
      <c r="C99" s="37"/>
      <c r="D99" s="38"/>
      <c r="E99" s="38"/>
      <c r="F99" s="38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1:25" ht="12.75" customHeight="1">
      <c r="A100" s="37"/>
      <c r="B100" s="37"/>
      <c r="C100" s="37"/>
      <c r="D100" s="38"/>
      <c r="E100" s="38"/>
      <c r="F100" s="38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1:25" ht="12.75" customHeight="1">
      <c r="A101" s="37"/>
      <c r="B101" s="37"/>
      <c r="C101" s="37"/>
      <c r="D101" s="38"/>
      <c r="E101" s="38"/>
      <c r="F101" s="38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1:25" ht="12.75" customHeight="1">
      <c r="A102" s="37"/>
      <c r="B102" s="37"/>
      <c r="C102" s="37"/>
      <c r="D102" s="38"/>
      <c r="E102" s="38"/>
      <c r="F102" s="38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1:25" ht="12.75" customHeight="1">
      <c r="A103" s="37"/>
      <c r="B103" s="37"/>
      <c r="C103" s="37"/>
      <c r="D103" s="38"/>
      <c r="E103" s="38"/>
      <c r="F103" s="38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1:25" ht="12.75" customHeight="1">
      <c r="A104" s="37"/>
      <c r="B104" s="37"/>
      <c r="C104" s="37"/>
      <c r="D104" s="38"/>
      <c r="E104" s="38"/>
      <c r="F104" s="38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1:25" ht="12.75" customHeight="1">
      <c r="A105" s="37"/>
      <c r="B105" s="37"/>
      <c r="C105" s="37"/>
      <c r="D105" s="38"/>
      <c r="E105" s="38"/>
      <c r="F105" s="38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1:25" ht="12.75" customHeight="1">
      <c r="A106" s="37"/>
      <c r="B106" s="37"/>
      <c r="C106" s="37"/>
      <c r="D106" s="38"/>
      <c r="E106" s="38"/>
      <c r="F106" s="38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1:25" ht="12.75" customHeight="1">
      <c r="A107" s="37"/>
      <c r="B107" s="37"/>
      <c r="C107" s="37"/>
      <c r="D107" s="38"/>
      <c r="E107" s="38"/>
      <c r="F107" s="38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1:25" ht="12.75" customHeight="1">
      <c r="A108" s="37"/>
      <c r="B108" s="37"/>
      <c r="C108" s="37"/>
      <c r="D108" s="38"/>
      <c r="E108" s="38"/>
      <c r="F108" s="38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1:25" ht="12.75" customHeight="1">
      <c r="A109" s="37"/>
      <c r="B109" s="37"/>
      <c r="C109" s="37"/>
      <c r="D109" s="38"/>
      <c r="E109" s="38"/>
      <c r="F109" s="38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1:25" ht="12.75" customHeight="1">
      <c r="A110" s="37"/>
      <c r="B110" s="37"/>
      <c r="C110" s="37"/>
      <c r="D110" s="38"/>
      <c r="E110" s="38"/>
      <c r="F110" s="38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1:25" ht="12.75" customHeight="1">
      <c r="A111" s="37"/>
      <c r="B111" s="37"/>
      <c r="C111" s="37"/>
      <c r="D111" s="38"/>
      <c r="E111" s="38"/>
      <c r="F111" s="38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1:25" ht="12.75" customHeight="1">
      <c r="A112" s="37"/>
      <c r="B112" s="37"/>
      <c r="C112" s="37"/>
      <c r="D112" s="38"/>
      <c r="E112" s="38"/>
      <c r="F112" s="38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1:25" ht="12.75" customHeight="1">
      <c r="A113" s="37"/>
      <c r="B113" s="37"/>
      <c r="C113" s="37"/>
      <c r="D113" s="38"/>
      <c r="E113" s="38"/>
      <c r="F113" s="38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1:25" ht="12.75" customHeight="1">
      <c r="A114" s="37"/>
      <c r="B114" s="37"/>
      <c r="C114" s="37"/>
      <c r="D114" s="38"/>
      <c r="E114" s="38"/>
      <c r="F114" s="38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1:25" ht="12.75" customHeight="1">
      <c r="A115" s="37"/>
      <c r="B115" s="37"/>
      <c r="C115" s="37"/>
      <c r="D115" s="38"/>
      <c r="E115" s="38"/>
      <c r="F115" s="38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1:25" ht="12.75" customHeight="1">
      <c r="A116" s="37"/>
      <c r="B116" s="37"/>
      <c r="C116" s="37"/>
      <c r="D116" s="38"/>
      <c r="E116" s="38"/>
      <c r="F116" s="38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1:25" ht="12.75" customHeight="1">
      <c r="A117" s="37"/>
      <c r="B117" s="37"/>
      <c r="C117" s="37"/>
      <c r="D117" s="38"/>
      <c r="E117" s="38"/>
      <c r="F117" s="38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1:25" ht="12.75" customHeight="1">
      <c r="A118" s="37"/>
      <c r="B118" s="37"/>
      <c r="C118" s="37"/>
      <c r="D118" s="38"/>
      <c r="E118" s="38"/>
      <c r="F118" s="38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1:25" ht="12.75" customHeight="1">
      <c r="A119" s="37"/>
      <c r="B119" s="37"/>
      <c r="C119" s="37"/>
      <c r="D119" s="38"/>
      <c r="E119" s="38"/>
      <c r="F119" s="38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1:25" ht="12.75" customHeight="1">
      <c r="A120" s="37"/>
      <c r="B120" s="37"/>
      <c r="C120" s="37"/>
      <c r="D120" s="38"/>
      <c r="E120" s="38"/>
      <c r="F120" s="38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1:25" ht="12.75" customHeight="1">
      <c r="A121" s="37"/>
      <c r="B121" s="37"/>
      <c r="C121" s="37"/>
      <c r="D121" s="38"/>
      <c r="E121" s="38"/>
      <c r="F121" s="38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1:25" ht="12.75" customHeight="1">
      <c r="A122" s="37"/>
      <c r="B122" s="37"/>
      <c r="C122" s="37"/>
      <c r="D122" s="38"/>
      <c r="E122" s="38"/>
      <c r="F122" s="38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1:25" ht="12.75" customHeight="1">
      <c r="A123" s="37"/>
      <c r="B123" s="37"/>
      <c r="C123" s="37"/>
      <c r="D123" s="38"/>
      <c r="E123" s="38"/>
      <c r="F123" s="38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1:25" ht="12.75" customHeight="1">
      <c r="A124" s="37"/>
      <c r="B124" s="37"/>
      <c r="C124" s="37"/>
      <c r="D124" s="38"/>
      <c r="E124" s="38"/>
      <c r="F124" s="38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1:25" ht="12.75" customHeight="1">
      <c r="A125" s="37"/>
      <c r="B125" s="37"/>
      <c r="C125" s="37"/>
      <c r="D125" s="38"/>
      <c r="E125" s="38"/>
      <c r="F125" s="38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1:25" ht="12.75" customHeight="1">
      <c r="A126" s="37"/>
      <c r="B126" s="37"/>
      <c r="C126" s="37"/>
      <c r="D126" s="38"/>
      <c r="E126" s="38"/>
      <c r="F126" s="38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1:25" ht="12.75" customHeight="1">
      <c r="A127" s="37"/>
      <c r="B127" s="37"/>
      <c r="C127" s="37"/>
      <c r="D127" s="38"/>
      <c r="E127" s="38"/>
      <c r="F127" s="38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1:25" ht="12.75" customHeight="1">
      <c r="A128" s="37"/>
      <c r="B128" s="37"/>
      <c r="C128" s="37"/>
      <c r="D128" s="38"/>
      <c r="E128" s="38"/>
      <c r="F128" s="38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1:25" ht="12.75" customHeight="1">
      <c r="A129" s="37"/>
      <c r="B129" s="37"/>
      <c r="C129" s="37"/>
      <c r="D129" s="38"/>
      <c r="E129" s="38"/>
      <c r="F129" s="38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1:25" ht="12.75" customHeight="1">
      <c r="A130" s="37"/>
      <c r="B130" s="37"/>
      <c r="C130" s="37"/>
      <c r="D130" s="38"/>
      <c r="E130" s="38"/>
      <c r="F130" s="38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1:25" ht="12.75" customHeight="1">
      <c r="A131" s="37"/>
      <c r="B131" s="37"/>
      <c r="C131" s="37"/>
      <c r="D131" s="38"/>
      <c r="E131" s="38"/>
      <c r="F131" s="38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1:25" ht="12.75" customHeight="1">
      <c r="A132" s="37"/>
      <c r="B132" s="37"/>
      <c r="C132" s="37"/>
      <c r="D132" s="38"/>
      <c r="E132" s="38"/>
      <c r="F132" s="38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1:25" ht="12.75" customHeight="1">
      <c r="A133" s="37"/>
      <c r="B133" s="37"/>
      <c r="C133" s="37"/>
      <c r="D133" s="38"/>
      <c r="E133" s="38"/>
      <c r="F133" s="38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1:25" ht="12.75" customHeight="1">
      <c r="A134" s="37"/>
      <c r="B134" s="37"/>
      <c r="C134" s="37"/>
      <c r="D134" s="38"/>
      <c r="E134" s="38"/>
      <c r="F134" s="38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1:25" ht="12.75" customHeight="1">
      <c r="A135" s="37"/>
      <c r="B135" s="37"/>
      <c r="C135" s="37"/>
      <c r="D135" s="38"/>
      <c r="E135" s="38"/>
      <c r="F135" s="38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1:25" ht="12.75" customHeight="1">
      <c r="A136" s="37"/>
      <c r="B136" s="37"/>
      <c r="C136" s="37"/>
      <c r="D136" s="38"/>
      <c r="E136" s="38"/>
      <c r="F136" s="38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1:25" ht="12.75" customHeight="1">
      <c r="A137" s="37"/>
      <c r="B137" s="37"/>
      <c r="C137" s="37"/>
      <c r="D137" s="38"/>
      <c r="E137" s="38"/>
      <c r="F137" s="38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1:25" ht="12.75" customHeight="1">
      <c r="A138" s="37"/>
      <c r="B138" s="37"/>
      <c r="C138" s="37"/>
      <c r="D138" s="38"/>
      <c r="E138" s="38"/>
      <c r="F138" s="38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1:25" ht="12.75" customHeight="1">
      <c r="A139" s="37"/>
      <c r="B139" s="37"/>
      <c r="C139" s="37"/>
      <c r="D139" s="38"/>
      <c r="E139" s="38"/>
      <c r="F139" s="38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1:25" ht="12.75" customHeight="1">
      <c r="A140" s="37"/>
      <c r="B140" s="37"/>
      <c r="C140" s="37"/>
      <c r="D140" s="38"/>
      <c r="E140" s="38"/>
      <c r="F140" s="38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1:25" ht="12.75" customHeight="1">
      <c r="A141" s="37"/>
      <c r="B141" s="37"/>
      <c r="C141" s="37"/>
      <c r="D141" s="38"/>
      <c r="E141" s="38"/>
      <c r="F141" s="38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1:25" ht="12.75" customHeight="1">
      <c r="A142" s="37"/>
      <c r="B142" s="37"/>
      <c r="C142" s="37"/>
      <c r="D142" s="38"/>
      <c r="E142" s="38"/>
      <c r="F142" s="38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1:25" ht="12.75" customHeight="1">
      <c r="A143" s="37"/>
      <c r="B143" s="37"/>
      <c r="C143" s="37"/>
      <c r="D143" s="38"/>
      <c r="E143" s="38"/>
      <c r="F143" s="38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1:25" ht="12.75" customHeight="1">
      <c r="A144" s="37"/>
      <c r="B144" s="37"/>
      <c r="C144" s="37"/>
      <c r="D144" s="38"/>
      <c r="E144" s="38"/>
      <c r="F144" s="38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1:25" ht="12.75" customHeight="1">
      <c r="A145" s="37"/>
      <c r="B145" s="37"/>
      <c r="C145" s="37"/>
      <c r="D145" s="38"/>
      <c r="E145" s="38"/>
      <c r="F145" s="38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1:25" ht="12.75" customHeight="1">
      <c r="A146" s="37"/>
      <c r="B146" s="37"/>
      <c r="C146" s="37"/>
      <c r="D146" s="38"/>
      <c r="E146" s="38"/>
      <c r="F146" s="38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1:25" ht="12.75" customHeight="1">
      <c r="A147" s="37"/>
      <c r="B147" s="37"/>
      <c r="C147" s="37"/>
      <c r="D147" s="38"/>
      <c r="E147" s="38"/>
      <c r="F147" s="38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1:25" ht="12.75" customHeight="1">
      <c r="A148" s="37"/>
      <c r="B148" s="37"/>
      <c r="C148" s="37"/>
      <c r="D148" s="38"/>
      <c r="E148" s="38"/>
      <c r="F148" s="38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1:25" ht="12.75" customHeight="1">
      <c r="A149" s="37"/>
      <c r="B149" s="37"/>
      <c r="C149" s="37"/>
      <c r="D149" s="38"/>
      <c r="E149" s="38"/>
      <c r="F149" s="38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1:25" ht="12.75" customHeight="1">
      <c r="A150" s="37"/>
      <c r="B150" s="37"/>
      <c r="C150" s="37"/>
      <c r="D150" s="38"/>
      <c r="E150" s="38"/>
      <c r="F150" s="38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1:25" ht="12.75" customHeight="1">
      <c r="A151" s="37"/>
      <c r="B151" s="37"/>
      <c r="C151" s="37"/>
      <c r="D151" s="38"/>
      <c r="E151" s="38"/>
      <c r="F151" s="38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1:25" ht="12.75" customHeight="1">
      <c r="A152" s="37"/>
      <c r="B152" s="37"/>
      <c r="C152" s="37"/>
      <c r="D152" s="38"/>
      <c r="E152" s="38"/>
      <c r="F152" s="38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1:25" ht="12.75" customHeight="1">
      <c r="A153" s="37"/>
      <c r="B153" s="37"/>
      <c r="C153" s="37"/>
      <c r="D153" s="38"/>
      <c r="E153" s="38"/>
      <c r="F153" s="38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1:25" ht="12.75" customHeight="1">
      <c r="A154" s="37"/>
      <c r="B154" s="37"/>
      <c r="C154" s="37"/>
      <c r="D154" s="38"/>
      <c r="E154" s="38"/>
      <c r="F154" s="38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1:25" ht="12.75" customHeight="1">
      <c r="A155" s="37"/>
      <c r="B155" s="37"/>
      <c r="C155" s="37"/>
      <c r="D155" s="38"/>
      <c r="E155" s="38"/>
      <c r="F155" s="38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1:25" ht="12.75" customHeight="1">
      <c r="A156" s="37"/>
      <c r="B156" s="37"/>
      <c r="C156" s="37"/>
      <c r="D156" s="38"/>
      <c r="E156" s="38"/>
      <c r="F156" s="38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1:25" ht="12.75" customHeight="1">
      <c r="A157" s="37"/>
      <c r="B157" s="37"/>
      <c r="C157" s="37"/>
      <c r="D157" s="38"/>
      <c r="E157" s="38"/>
      <c r="F157" s="38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1:25" ht="12.75" customHeight="1">
      <c r="A158" s="37"/>
      <c r="B158" s="37"/>
      <c r="C158" s="37"/>
      <c r="D158" s="38"/>
      <c r="E158" s="38"/>
      <c r="F158" s="38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1:25" ht="12.75" customHeight="1">
      <c r="A159" s="37"/>
      <c r="B159" s="37"/>
      <c r="C159" s="37"/>
      <c r="D159" s="38"/>
      <c r="E159" s="38"/>
      <c r="F159" s="38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1:25" ht="12.75" customHeight="1">
      <c r="A160" s="37"/>
      <c r="B160" s="37"/>
      <c r="C160" s="37"/>
      <c r="D160" s="38"/>
      <c r="E160" s="38"/>
      <c r="F160" s="38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1:25" ht="12.75" customHeight="1">
      <c r="A161" s="37"/>
      <c r="B161" s="37"/>
      <c r="C161" s="37"/>
      <c r="D161" s="38"/>
      <c r="E161" s="38"/>
      <c r="F161" s="38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1:25" ht="12.75" customHeight="1">
      <c r="A162" s="37"/>
      <c r="B162" s="37"/>
      <c r="C162" s="37"/>
      <c r="D162" s="38"/>
      <c r="E162" s="38"/>
      <c r="F162" s="38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1:25" ht="12.75" customHeight="1">
      <c r="A163" s="37"/>
      <c r="B163" s="37"/>
      <c r="C163" s="37"/>
      <c r="D163" s="38"/>
      <c r="E163" s="38"/>
      <c r="F163" s="38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1:25" ht="12.75" customHeight="1">
      <c r="A164" s="37"/>
      <c r="B164" s="37"/>
      <c r="C164" s="37"/>
      <c r="D164" s="38"/>
      <c r="E164" s="38"/>
      <c r="F164" s="38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1:25" ht="12.75" customHeight="1">
      <c r="A165" s="37"/>
      <c r="B165" s="37"/>
      <c r="C165" s="37"/>
      <c r="D165" s="38"/>
      <c r="E165" s="38"/>
      <c r="F165" s="38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1:25" ht="12.75" customHeight="1">
      <c r="A166" s="37"/>
      <c r="B166" s="37"/>
      <c r="C166" s="37"/>
      <c r="D166" s="38"/>
      <c r="E166" s="38"/>
      <c r="F166" s="38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1:25" ht="12.75" customHeight="1">
      <c r="A167" s="37"/>
      <c r="B167" s="37"/>
      <c r="C167" s="37"/>
      <c r="D167" s="38"/>
      <c r="E167" s="38"/>
      <c r="F167" s="38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1:25" ht="12.75" customHeight="1">
      <c r="A168" s="37"/>
      <c r="B168" s="37"/>
      <c r="C168" s="37"/>
      <c r="D168" s="38"/>
      <c r="E168" s="38"/>
      <c r="F168" s="38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1:25" ht="12.75" customHeight="1">
      <c r="A169" s="37"/>
      <c r="B169" s="37"/>
      <c r="C169" s="37"/>
      <c r="D169" s="38"/>
      <c r="E169" s="38"/>
      <c r="F169" s="38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1:25" ht="12.75" customHeight="1">
      <c r="A170" s="37"/>
      <c r="B170" s="37"/>
      <c r="C170" s="37"/>
      <c r="D170" s="38"/>
      <c r="E170" s="38"/>
      <c r="F170" s="38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1:25" ht="12.75" customHeight="1">
      <c r="A171" s="37"/>
      <c r="B171" s="37"/>
      <c r="C171" s="37"/>
      <c r="D171" s="38"/>
      <c r="E171" s="38"/>
      <c r="F171" s="38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1:25" ht="12.75" customHeight="1">
      <c r="A172" s="37"/>
      <c r="B172" s="37"/>
      <c r="C172" s="37"/>
      <c r="D172" s="38"/>
      <c r="E172" s="38"/>
      <c r="F172" s="38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1:25" ht="12.75" customHeight="1">
      <c r="A173" s="37"/>
      <c r="B173" s="37"/>
      <c r="C173" s="37"/>
      <c r="D173" s="38"/>
      <c r="E173" s="38"/>
      <c r="F173" s="38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1:25" ht="12.75" customHeight="1">
      <c r="A174" s="37"/>
      <c r="B174" s="37"/>
      <c r="C174" s="37"/>
      <c r="D174" s="38"/>
      <c r="E174" s="38"/>
      <c r="F174" s="38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1:25" ht="12.75" customHeight="1">
      <c r="A175" s="37"/>
      <c r="B175" s="37"/>
      <c r="C175" s="37"/>
      <c r="D175" s="38"/>
      <c r="E175" s="38"/>
      <c r="F175" s="38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25" ht="12.75" customHeight="1">
      <c r="A176" s="37"/>
      <c r="B176" s="37"/>
      <c r="C176" s="37"/>
      <c r="D176" s="38"/>
      <c r="E176" s="38"/>
      <c r="F176" s="38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1:25" ht="12.75" customHeight="1">
      <c r="A177" s="37"/>
      <c r="B177" s="37"/>
      <c r="C177" s="37"/>
      <c r="D177" s="38"/>
      <c r="E177" s="38"/>
      <c r="F177" s="38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1:25" ht="12.75" customHeight="1">
      <c r="A178" s="37"/>
      <c r="B178" s="37"/>
      <c r="C178" s="37"/>
      <c r="D178" s="38"/>
      <c r="E178" s="38"/>
      <c r="F178" s="38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1:25" ht="12.75" customHeight="1">
      <c r="A179" s="37"/>
      <c r="B179" s="37"/>
      <c r="C179" s="37"/>
      <c r="D179" s="38"/>
      <c r="E179" s="38"/>
      <c r="F179" s="38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1:25" ht="12.75" customHeight="1">
      <c r="A180" s="37"/>
      <c r="B180" s="37"/>
      <c r="C180" s="37"/>
      <c r="D180" s="38"/>
      <c r="E180" s="38"/>
      <c r="F180" s="38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1:25" ht="12.75" customHeight="1">
      <c r="A181" s="37"/>
      <c r="B181" s="37"/>
      <c r="C181" s="37"/>
      <c r="D181" s="38"/>
      <c r="E181" s="38"/>
      <c r="F181" s="38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1:25" ht="12.75" customHeight="1">
      <c r="A182" s="37"/>
      <c r="B182" s="37"/>
      <c r="C182" s="37"/>
      <c r="D182" s="38"/>
      <c r="E182" s="38"/>
      <c r="F182" s="38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1:25" ht="12.75" customHeight="1">
      <c r="A183" s="37"/>
      <c r="B183" s="37"/>
      <c r="C183" s="37"/>
      <c r="D183" s="38"/>
      <c r="E183" s="38"/>
      <c r="F183" s="38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1:25" ht="12.75" customHeight="1">
      <c r="A184" s="37"/>
      <c r="B184" s="37"/>
      <c r="C184" s="37"/>
      <c r="D184" s="38"/>
      <c r="E184" s="38"/>
      <c r="F184" s="38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1:25" ht="12.75" customHeight="1">
      <c r="A185" s="37"/>
      <c r="B185" s="37"/>
      <c r="C185" s="37"/>
      <c r="D185" s="38"/>
      <c r="E185" s="38"/>
      <c r="F185" s="38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1:25" ht="12.75" customHeight="1">
      <c r="A186" s="37"/>
      <c r="B186" s="37"/>
      <c r="C186" s="37"/>
      <c r="D186" s="38"/>
      <c r="E186" s="38"/>
      <c r="F186" s="38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1:25" ht="12.75" customHeight="1">
      <c r="A187" s="37"/>
      <c r="B187" s="37"/>
      <c r="C187" s="37"/>
      <c r="D187" s="38"/>
      <c r="E187" s="38"/>
      <c r="F187" s="38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1:25" ht="12.75" customHeight="1">
      <c r="A188" s="37"/>
      <c r="B188" s="37"/>
      <c r="C188" s="37"/>
      <c r="D188" s="38"/>
      <c r="E188" s="38"/>
      <c r="F188" s="38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1:25" ht="12.75" customHeight="1">
      <c r="A189" s="37"/>
      <c r="B189" s="37"/>
      <c r="C189" s="37"/>
      <c r="D189" s="38"/>
      <c r="E189" s="38"/>
      <c r="F189" s="38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1:25" ht="12.75" customHeight="1">
      <c r="A190" s="37"/>
      <c r="B190" s="37"/>
      <c r="C190" s="37"/>
      <c r="D190" s="38"/>
      <c r="E190" s="38"/>
      <c r="F190" s="38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1:25" ht="12.75" customHeight="1">
      <c r="A191" s="37"/>
      <c r="B191" s="37"/>
      <c r="C191" s="37"/>
      <c r="D191" s="38"/>
      <c r="E191" s="38"/>
      <c r="F191" s="38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1:25" ht="12.75" customHeight="1">
      <c r="A192" s="37"/>
      <c r="B192" s="37"/>
      <c r="C192" s="37"/>
      <c r="D192" s="38"/>
      <c r="E192" s="38"/>
      <c r="F192" s="38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1:25" ht="12.75" customHeight="1">
      <c r="A193" s="37"/>
      <c r="B193" s="37"/>
      <c r="C193" s="37"/>
      <c r="D193" s="38"/>
      <c r="E193" s="38"/>
      <c r="F193" s="38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1:25" ht="12.75" customHeight="1">
      <c r="A194" s="37"/>
      <c r="B194" s="37"/>
      <c r="C194" s="37"/>
      <c r="D194" s="38"/>
      <c r="E194" s="38"/>
      <c r="F194" s="38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1:25" ht="12.75" customHeight="1">
      <c r="A195" s="37"/>
      <c r="B195" s="37"/>
      <c r="C195" s="37"/>
      <c r="D195" s="38"/>
      <c r="E195" s="38"/>
      <c r="F195" s="38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1:25" ht="12.75" customHeight="1">
      <c r="A196" s="37"/>
      <c r="B196" s="37"/>
      <c r="C196" s="37"/>
      <c r="D196" s="38"/>
      <c r="E196" s="38"/>
      <c r="F196" s="38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1:25" ht="12.75" customHeight="1">
      <c r="A197" s="37"/>
      <c r="B197" s="37"/>
      <c r="C197" s="37"/>
      <c r="D197" s="38"/>
      <c r="E197" s="38"/>
      <c r="F197" s="38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1:25" ht="12.75" customHeight="1">
      <c r="A198" s="37"/>
      <c r="B198" s="37"/>
      <c r="C198" s="37"/>
      <c r="D198" s="38"/>
      <c r="E198" s="38"/>
      <c r="F198" s="38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1:25" ht="12.75" customHeight="1">
      <c r="A199" s="37"/>
      <c r="B199" s="37"/>
      <c r="C199" s="37"/>
      <c r="D199" s="38"/>
      <c r="E199" s="38"/>
      <c r="F199" s="38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1:25" ht="12.75" customHeight="1">
      <c r="A200" s="37"/>
      <c r="B200" s="37"/>
      <c r="C200" s="37"/>
      <c r="D200" s="38"/>
      <c r="E200" s="38"/>
      <c r="F200" s="38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1:25" ht="12.75" customHeight="1">
      <c r="A201" s="37"/>
      <c r="B201" s="37"/>
      <c r="C201" s="37"/>
      <c r="D201" s="38"/>
      <c r="E201" s="38"/>
      <c r="F201" s="38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1:25" ht="12.75" customHeight="1">
      <c r="A202" s="37"/>
      <c r="B202" s="37"/>
      <c r="C202" s="37"/>
      <c r="D202" s="38"/>
      <c r="E202" s="38"/>
      <c r="F202" s="38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1:25" ht="12.75" customHeight="1">
      <c r="A203" s="37"/>
      <c r="B203" s="37"/>
      <c r="C203" s="37"/>
      <c r="D203" s="38"/>
      <c r="E203" s="38"/>
      <c r="F203" s="38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1:25" ht="12.75" customHeight="1">
      <c r="A204" s="37"/>
      <c r="B204" s="37"/>
      <c r="C204" s="37"/>
      <c r="D204" s="38"/>
      <c r="E204" s="38"/>
      <c r="F204" s="38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1:25" ht="12.75" customHeight="1">
      <c r="A205" s="37"/>
      <c r="B205" s="37"/>
      <c r="C205" s="37"/>
      <c r="D205" s="38"/>
      <c r="E205" s="38"/>
      <c r="F205" s="38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1:25" ht="12.75" customHeight="1">
      <c r="A206" s="37"/>
      <c r="B206" s="37"/>
      <c r="C206" s="37"/>
      <c r="D206" s="38"/>
      <c r="E206" s="38"/>
      <c r="F206" s="38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1:25" ht="12.75" customHeight="1">
      <c r="A207" s="37"/>
      <c r="B207" s="37"/>
      <c r="C207" s="37"/>
      <c r="D207" s="38"/>
      <c r="E207" s="38"/>
      <c r="F207" s="38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1:25" ht="12.75" customHeight="1">
      <c r="A208" s="37"/>
      <c r="B208" s="37"/>
      <c r="C208" s="37"/>
      <c r="D208" s="38"/>
      <c r="E208" s="38"/>
      <c r="F208" s="38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1:25" ht="12.75" customHeight="1">
      <c r="A209" s="37"/>
      <c r="B209" s="37"/>
      <c r="C209" s="37"/>
      <c r="D209" s="38"/>
      <c r="E209" s="38"/>
      <c r="F209" s="38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1:25" ht="12.75" customHeight="1">
      <c r="A210" s="37"/>
      <c r="B210" s="37"/>
      <c r="C210" s="37"/>
      <c r="D210" s="38"/>
      <c r="E210" s="38"/>
      <c r="F210" s="38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1:25" ht="12.75" customHeight="1">
      <c r="A211" s="37"/>
      <c r="B211" s="37"/>
      <c r="C211" s="37"/>
      <c r="D211" s="38"/>
      <c r="E211" s="38"/>
      <c r="F211" s="38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1:25" ht="12.75" customHeight="1">
      <c r="A212" s="37"/>
      <c r="B212" s="37"/>
      <c r="C212" s="37"/>
      <c r="D212" s="38"/>
      <c r="E212" s="38"/>
      <c r="F212" s="38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1:25" ht="12.75" customHeight="1">
      <c r="A213" s="37"/>
      <c r="B213" s="37"/>
      <c r="C213" s="37"/>
      <c r="D213" s="38"/>
      <c r="E213" s="38"/>
      <c r="F213" s="38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1:25" ht="12.75" customHeight="1">
      <c r="A214" s="37"/>
      <c r="B214" s="37"/>
      <c r="C214" s="37"/>
      <c r="D214" s="38"/>
      <c r="E214" s="38"/>
      <c r="F214" s="38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1:25" ht="12.75" customHeight="1">
      <c r="A215" s="37"/>
      <c r="B215" s="37"/>
      <c r="C215" s="37"/>
      <c r="D215" s="38"/>
      <c r="E215" s="38"/>
      <c r="F215" s="38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1:25" ht="12.75" customHeight="1">
      <c r="A216" s="37"/>
      <c r="B216" s="37"/>
      <c r="C216" s="37"/>
      <c r="D216" s="38"/>
      <c r="E216" s="38"/>
      <c r="F216" s="38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1:25" ht="12.75" customHeight="1">
      <c r="A217" s="37"/>
      <c r="B217" s="37"/>
      <c r="C217" s="37"/>
      <c r="D217" s="38"/>
      <c r="E217" s="38"/>
      <c r="F217" s="38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1:25" ht="12.75" customHeight="1">
      <c r="A218" s="37"/>
      <c r="B218" s="37"/>
      <c r="C218" s="37"/>
      <c r="D218" s="38"/>
      <c r="E218" s="38"/>
      <c r="F218" s="38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1:25" ht="12.75" customHeight="1">
      <c r="A219" s="37"/>
      <c r="B219" s="37"/>
      <c r="C219" s="37"/>
      <c r="D219" s="38"/>
      <c r="E219" s="38"/>
      <c r="F219" s="38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1:25" ht="12.75" customHeight="1">
      <c r="A220" s="37"/>
      <c r="B220" s="37"/>
      <c r="C220" s="37"/>
      <c r="D220" s="38"/>
      <c r="E220" s="38"/>
      <c r="F220" s="38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1:25" ht="12.75" customHeight="1">
      <c r="A221" s="37"/>
      <c r="B221" s="37"/>
      <c r="C221" s="37"/>
      <c r="D221" s="38"/>
      <c r="E221" s="38"/>
      <c r="F221" s="38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1:25" ht="12.75" customHeight="1">
      <c r="A222" s="37"/>
      <c r="B222" s="37"/>
      <c r="C222" s="37"/>
      <c r="D222" s="38"/>
      <c r="E222" s="38"/>
      <c r="F222" s="38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1:25" ht="12.75" customHeight="1">
      <c r="A223" s="37"/>
      <c r="B223" s="37"/>
      <c r="C223" s="37"/>
      <c r="D223" s="38"/>
      <c r="E223" s="38"/>
      <c r="F223" s="38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1:25" ht="12.75" customHeight="1">
      <c r="A224" s="37"/>
      <c r="B224" s="37"/>
      <c r="C224" s="37"/>
      <c r="D224" s="38"/>
      <c r="E224" s="38"/>
      <c r="F224" s="38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1:25" ht="12.75" customHeight="1">
      <c r="A225" s="37"/>
      <c r="B225" s="37"/>
      <c r="C225" s="37"/>
      <c r="D225" s="38"/>
      <c r="E225" s="38"/>
      <c r="F225" s="38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1:25" ht="12.75" customHeight="1">
      <c r="A226" s="37"/>
      <c r="B226" s="37"/>
      <c r="C226" s="37"/>
      <c r="D226" s="38"/>
      <c r="E226" s="38"/>
      <c r="F226" s="38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1:25" ht="12.75" customHeight="1">
      <c r="A227" s="37"/>
      <c r="B227" s="37"/>
      <c r="C227" s="37"/>
      <c r="D227" s="38"/>
      <c r="E227" s="38"/>
      <c r="F227" s="38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1:25" ht="12.75" customHeight="1">
      <c r="A228" s="37"/>
      <c r="B228" s="37"/>
      <c r="C228" s="37"/>
      <c r="D228" s="38"/>
      <c r="E228" s="38"/>
      <c r="F228" s="38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1:25" ht="12.75" customHeight="1">
      <c r="A229" s="37"/>
      <c r="B229" s="37"/>
      <c r="C229" s="37"/>
      <c r="D229" s="38"/>
      <c r="E229" s="38"/>
      <c r="F229" s="38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1:25" ht="12.75" customHeight="1">
      <c r="A230" s="37"/>
      <c r="B230" s="37"/>
      <c r="C230" s="37"/>
      <c r="D230" s="38"/>
      <c r="E230" s="38"/>
      <c r="F230" s="38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1:25" ht="12.75" customHeight="1">
      <c r="A231" s="37"/>
      <c r="B231" s="37"/>
      <c r="C231" s="37"/>
      <c r="D231" s="38"/>
      <c r="E231" s="38"/>
      <c r="F231" s="38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1:25" ht="12.75" customHeight="1">
      <c r="A232" s="37"/>
      <c r="B232" s="37"/>
      <c r="C232" s="37"/>
      <c r="D232" s="38"/>
      <c r="E232" s="38"/>
      <c r="F232" s="38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1:25" ht="12.75" customHeight="1">
      <c r="A233" s="37"/>
      <c r="B233" s="37"/>
      <c r="C233" s="37"/>
      <c r="D233" s="38"/>
      <c r="E233" s="38"/>
      <c r="F233" s="38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1:25" ht="12.75" customHeight="1">
      <c r="A234" s="37"/>
      <c r="B234" s="37"/>
      <c r="C234" s="37"/>
      <c r="D234" s="38"/>
      <c r="E234" s="38"/>
      <c r="F234" s="38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1:25" ht="12.75" customHeight="1">
      <c r="A235" s="37"/>
      <c r="B235" s="37"/>
      <c r="C235" s="37"/>
      <c r="D235" s="38"/>
      <c r="E235" s="38"/>
      <c r="F235" s="38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1:25" ht="12.75" customHeight="1">
      <c r="A236" s="37"/>
      <c r="B236" s="37"/>
      <c r="C236" s="37"/>
      <c r="D236" s="38"/>
      <c r="E236" s="38"/>
      <c r="F236" s="38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1:25" ht="12.75" customHeight="1">
      <c r="A237" s="37"/>
      <c r="B237" s="37"/>
      <c r="C237" s="37"/>
      <c r="D237" s="38"/>
      <c r="E237" s="38"/>
      <c r="F237" s="38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1:25" ht="12.75" customHeight="1">
      <c r="A238" s="37"/>
      <c r="B238" s="37"/>
      <c r="C238" s="37"/>
      <c r="D238" s="38"/>
      <c r="E238" s="38"/>
      <c r="F238" s="38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1:25" ht="12.75" customHeight="1">
      <c r="A239" s="37"/>
      <c r="B239" s="37"/>
      <c r="C239" s="37"/>
      <c r="D239" s="38"/>
      <c r="E239" s="38"/>
      <c r="F239" s="38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1:25" ht="12.75" customHeight="1">
      <c r="A240" s="37"/>
      <c r="B240" s="37"/>
      <c r="C240" s="37"/>
      <c r="D240" s="38"/>
      <c r="E240" s="38"/>
      <c r="F240" s="38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1:25" ht="12.75" customHeight="1">
      <c r="A241" s="37"/>
      <c r="B241" s="37"/>
      <c r="C241" s="37"/>
      <c r="D241" s="38"/>
      <c r="E241" s="38"/>
      <c r="F241" s="38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1:25" ht="12.75" customHeight="1">
      <c r="A242" s="37"/>
      <c r="B242" s="37"/>
      <c r="C242" s="37"/>
      <c r="D242" s="38"/>
      <c r="E242" s="38"/>
      <c r="F242" s="38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1:25" ht="12.75" customHeight="1">
      <c r="A243" s="37"/>
      <c r="B243" s="37"/>
      <c r="C243" s="37"/>
      <c r="D243" s="38"/>
      <c r="E243" s="38"/>
      <c r="F243" s="38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1:25" ht="12.75" customHeight="1">
      <c r="A244" s="37"/>
      <c r="B244" s="37"/>
      <c r="C244" s="37"/>
      <c r="D244" s="38"/>
      <c r="E244" s="38"/>
      <c r="F244" s="38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spans="1:25" ht="12.75" customHeight="1">
      <c r="A245" s="37"/>
      <c r="B245" s="37"/>
      <c r="C245" s="37"/>
      <c r="D245" s="38"/>
      <c r="E245" s="38"/>
      <c r="F245" s="38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spans="1:25" ht="12.75" customHeight="1">
      <c r="A246" s="37"/>
      <c r="B246" s="37"/>
      <c r="C246" s="37"/>
      <c r="D246" s="38"/>
      <c r="E246" s="38"/>
      <c r="F246" s="38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spans="1:25" ht="12.75" customHeight="1">
      <c r="A247" s="37"/>
      <c r="B247" s="37"/>
      <c r="C247" s="37"/>
      <c r="D247" s="38"/>
      <c r="E247" s="38"/>
      <c r="F247" s="38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spans="1:25" ht="12.75" customHeight="1">
      <c r="A248" s="37"/>
      <c r="B248" s="37"/>
      <c r="C248" s="37"/>
      <c r="D248" s="38"/>
      <c r="E248" s="38"/>
      <c r="F248" s="38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spans="1:25" ht="12.75" customHeight="1">
      <c r="A249" s="37"/>
      <c r="B249" s="37"/>
      <c r="C249" s="37"/>
      <c r="D249" s="38"/>
      <c r="E249" s="38"/>
      <c r="F249" s="38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spans="1:25" ht="12.75" customHeight="1">
      <c r="A250" s="37"/>
      <c r="B250" s="37"/>
      <c r="C250" s="37"/>
      <c r="D250" s="38"/>
      <c r="E250" s="38"/>
      <c r="F250" s="38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spans="1:25" ht="15.75" customHeight="1">
      <c r="B251" s="37"/>
      <c r="C251" s="37"/>
      <c r="D251" s="38"/>
      <c r="E251" s="38"/>
    </row>
    <row r="252" spans="1:25" ht="15.75" customHeight="1">
      <c r="B252" s="37"/>
      <c r="C252" s="37"/>
      <c r="D252" s="38"/>
      <c r="E252" s="38"/>
    </row>
    <row r="253" spans="1:25" ht="15.75" customHeight="1">
      <c r="B253" s="37"/>
      <c r="C253" s="37"/>
      <c r="D253" s="38"/>
      <c r="E253" s="38"/>
    </row>
    <row r="254" spans="1:25" ht="15.75" customHeight="1">
      <c r="B254" s="37"/>
      <c r="C254" s="37"/>
      <c r="D254" s="38"/>
      <c r="E254" s="38"/>
    </row>
    <row r="255" spans="1:25" ht="15.75" customHeight="1">
      <c r="B255" s="37"/>
      <c r="C255" s="37"/>
      <c r="D255" s="38"/>
      <c r="E255" s="38"/>
    </row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11">
    <mergeCell ref="A2:E3"/>
    <mergeCell ref="D18:E18"/>
    <mergeCell ref="D19:E19"/>
    <mergeCell ref="D25:E25"/>
    <mergeCell ref="D48:E48"/>
    <mergeCell ref="D20:E20"/>
    <mergeCell ref="D21:E21"/>
    <mergeCell ref="D22:E22"/>
    <mergeCell ref="D23:E23"/>
    <mergeCell ref="D24:E24"/>
    <mergeCell ref="D54:E54"/>
  </mergeCells>
  <pageMargins left="0.7" right="0.7" top="0.75" bottom="0.75" header="0" footer="0"/>
  <pageSetup orientation="landscape" r:id="rId1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8"/>
  <sheetViews>
    <sheetView topLeftCell="A44" zoomScaleNormal="100" workbookViewId="0">
      <selection activeCell="G21" sqref="G21:H21"/>
    </sheetView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23.85546875" customWidth="1"/>
    <col min="9" max="26" width="8" customWidth="1"/>
  </cols>
  <sheetData>
    <row r="1" spans="1:26" ht="12.75" customHeight="1">
      <c r="A1" s="37"/>
      <c r="B1" s="38"/>
      <c r="C1" s="38"/>
      <c r="D1" s="38"/>
      <c r="E1" s="38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2.25" customHeight="1">
      <c r="A2" s="37"/>
      <c r="B2" s="39"/>
      <c r="C2" s="63"/>
      <c r="D2" s="63"/>
      <c r="E2" s="63" t="s">
        <v>23</v>
      </c>
      <c r="F2" s="39"/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3.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40" t="s">
        <v>52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64" t="s">
        <v>53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6.4" customHeight="1">
      <c r="A6" s="65" t="s">
        <v>36</v>
      </c>
      <c r="B6" s="362" t="s">
        <v>40</v>
      </c>
      <c r="C6" s="377"/>
      <c r="D6" s="376" t="s">
        <v>18</v>
      </c>
      <c r="E6" s="377"/>
      <c r="F6" s="66" t="s">
        <v>37</v>
      </c>
      <c r="G6" s="376" t="s">
        <v>19</v>
      </c>
      <c r="H6" s="363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78.599999999999994" customHeight="1">
      <c r="A7" s="67">
        <v>1</v>
      </c>
      <c r="B7" s="284" t="s">
        <v>54</v>
      </c>
      <c r="C7" s="380"/>
      <c r="D7" s="269" t="s">
        <v>210</v>
      </c>
      <c r="E7" s="360"/>
      <c r="F7" s="68" t="s">
        <v>55</v>
      </c>
      <c r="G7" s="285" t="s">
        <v>211</v>
      </c>
      <c r="H7" s="389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42" customHeight="1">
      <c r="A8" s="67">
        <v>2</v>
      </c>
      <c r="B8" s="284" t="s">
        <v>56</v>
      </c>
      <c r="C8" s="380"/>
      <c r="D8" s="285" t="s">
        <v>212</v>
      </c>
      <c r="E8" s="379"/>
      <c r="F8" s="68" t="s">
        <v>57</v>
      </c>
      <c r="G8" s="285" t="s">
        <v>213</v>
      </c>
      <c r="H8" s="389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42" customHeight="1">
      <c r="A9" s="67">
        <v>3</v>
      </c>
      <c r="B9" s="283" t="s">
        <v>58</v>
      </c>
      <c r="C9" s="378"/>
      <c r="D9" s="285" t="s">
        <v>214</v>
      </c>
      <c r="E9" s="379"/>
      <c r="F9" s="68" t="s">
        <v>57</v>
      </c>
      <c r="G9" s="285" t="s">
        <v>215</v>
      </c>
      <c r="H9" s="389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38.4" customHeight="1">
      <c r="A10" s="67">
        <v>4</v>
      </c>
      <c r="B10" s="283" t="s">
        <v>59</v>
      </c>
      <c r="C10" s="378"/>
      <c r="D10" s="285" t="s">
        <v>216</v>
      </c>
      <c r="E10" s="379"/>
      <c r="F10" s="68" t="s">
        <v>57</v>
      </c>
      <c r="G10" s="285" t="s">
        <v>217</v>
      </c>
      <c r="H10" s="389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6.4" customHeight="1">
      <c r="A11" s="67">
        <v>5</v>
      </c>
      <c r="B11" s="284" t="s">
        <v>60</v>
      </c>
      <c r="C11" s="380"/>
      <c r="D11" s="285" t="s">
        <v>218</v>
      </c>
      <c r="E11" s="379"/>
      <c r="F11" s="68" t="s">
        <v>57</v>
      </c>
      <c r="G11" s="285" t="s">
        <v>219</v>
      </c>
      <c r="H11" s="389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36.6" customHeight="1">
      <c r="A12" s="67">
        <v>6</v>
      </c>
      <c r="B12" s="284" t="s">
        <v>61</v>
      </c>
      <c r="C12" s="380"/>
      <c r="D12" s="285" t="s">
        <v>220</v>
      </c>
      <c r="E12" s="379"/>
      <c r="F12" s="68" t="s">
        <v>57</v>
      </c>
      <c r="G12" s="394" t="s">
        <v>221</v>
      </c>
      <c r="H12" s="39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8.8" customHeight="1">
      <c r="A13" s="67">
        <v>7</v>
      </c>
      <c r="B13" s="286" t="s">
        <v>62</v>
      </c>
      <c r="C13" s="381"/>
      <c r="D13" s="394" t="s">
        <v>222</v>
      </c>
      <c r="E13" s="395"/>
      <c r="F13" s="68" t="s">
        <v>55</v>
      </c>
      <c r="G13" s="394" t="s">
        <v>209</v>
      </c>
      <c r="H13" s="39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>
      <c r="A14" s="37"/>
      <c r="B14" s="69"/>
      <c r="C14" s="69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40" t="s">
        <v>63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64" t="s">
        <v>64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65" t="s">
        <v>36</v>
      </c>
      <c r="B17" s="362" t="s">
        <v>63</v>
      </c>
      <c r="C17" s="377"/>
      <c r="D17" s="66" t="s">
        <v>65</v>
      </c>
      <c r="E17" s="66" t="s">
        <v>66</v>
      </c>
      <c r="F17" s="66" t="s">
        <v>67</v>
      </c>
      <c r="G17" s="376" t="s">
        <v>19</v>
      </c>
      <c r="H17" s="363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6.8" customHeight="1">
      <c r="A18" s="68">
        <v>1</v>
      </c>
      <c r="B18" s="283" t="s">
        <v>68</v>
      </c>
      <c r="C18" s="378"/>
      <c r="D18" s="387" t="s">
        <v>205</v>
      </c>
      <c r="E18" s="68" t="s">
        <v>69</v>
      </c>
      <c r="F18" s="68" t="s">
        <v>70</v>
      </c>
      <c r="G18" s="269" t="s">
        <v>268</v>
      </c>
      <c r="H18" s="361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3.8" customHeight="1">
      <c r="A19" s="70">
        <v>2</v>
      </c>
      <c r="B19" s="283" t="s">
        <v>71</v>
      </c>
      <c r="C19" s="378"/>
      <c r="D19" s="388" t="s">
        <v>206</v>
      </c>
      <c r="E19" s="70" t="s">
        <v>69</v>
      </c>
      <c r="F19" s="70" t="s">
        <v>70</v>
      </c>
      <c r="G19" s="269" t="s">
        <v>269</v>
      </c>
      <c r="H19" s="361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6.8" customHeight="1">
      <c r="A20" s="68">
        <v>3</v>
      </c>
      <c r="B20" s="283" t="s">
        <v>72</v>
      </c>
      <c r="C20" s="378"/>
      <c r="D20" s="388" t="s">
        <v>207</v>
      </c>
      <c r="E20" s="68" t="s">
        <v>69</v>
      </c>
      <c r="F20" s="68" t="s">
        <v>70</v>
      </c>
      <c r="G20" s="269" t="s">
        <v>270</v>
      </c>
      <c r="H20" s="361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6.8" customHeight="1">
      <c r="A21" s="68">
        <v>4</v>
      </c>
      <c r="B21" s="283" t="s">
        <v>73</v>
      </c>
      <c r="C21" s="378"/>
      <c r="D21" s="388" t="s">
        <v>208</v>
      </c>
      <c r="E21" s="68" t="s">
        <v>69</v>
      </c>
      <c r="F21" s="68" t="s">
        <v>70</v>
      </c>
      <c r="G21" s="269" t="s">
        <v>271</v>
      </c>
      <c r="H21" s="361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40" t="s">
        <v>74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64" t="s">
        <v>75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6.4" customHeight="1">
      <c r="A25" s="71" t="s">
        <v>36</v>
      </c>
      <c r="B25" s="384" t="s">
        <v>76</v>
      </c>
      <c r="C25" s="385"/>
      <c r="D25" s="357" t="s">
        <v>77</v>
      </c>
      <c r="E25" s="358"/>
      <c r="F25" s="359"/>
      <c r="G25" s="357" t="s">
        <v>19</v>
      </c>
      <c r="H25" s="359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6.4" customHeight="1">
      <c r="A26" s="72">
        <v>1</v>
      </c>
      <c r="B26" s="279" t="s">
        <v>169</v>
      </c>
      <c r="C26" s="374"/>
      <c r="D26" s="280" t="s">
        <v>223</v>
      </c>
      <c r="E26" s="393"/>
      <c r="F26" s="373"/>
      <c r="G26" s="281" t="s">
        <v>224</v>
      </c>
      <c r="H26" s="36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6.4" customHeight="1">
      <c r="A27" s="73">
        <v>2</v>
      </c>
      <c r="B27" s="277" t="s">
        <v>167</v>
      </c>
      <c r="C27" s="371"/>
      <c r="D27" s="274" t="s">
        <v>225</v>
      </c>
      <c r="E27" s="391"/>
      <c r="F27" s="368"/>
      <c r="G27" s="275" t="s">
        <v>226</v>
      </c>
      <c r="H27" s="36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6.4" customHeight="1">
      <c r="A28" s="106">
        <v>3</v>
      </c>
      <c r="B28" s="272" t="s">
        <v>168</v>
      </c>
      <c r="C28" s="273"/>
      <c r="D28" s="274" t="s">
        <v>227</v>
      </c>
      <c r="E28" s="391"/>
      <c r="F28" s="368"/>
      <c r="G28" s="275" t="s">
        <v>228</v>
      </c>
      <c r="H28" s="36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6.4" customHeight="1">
      <c r="A29" s="106">
        <v>4</v>
      </c>
      <c r="B29" s="277" t="s">
        <v>170</v>
      </c>
      <c r="C29" s="371"/>
      <c r="D29" s="274" t="s">
        <v>229</v>
      </c>
      <c r="E29" s="391"/>
      <c r="F29" s="368"/>
      <c r="G29" s="275" t="s">
        <v>230</v>
      </c>
      <c r="H29" s="36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6.4" customHeight="1">
      <c r="A30" s="74">
        <v>5</v>
      </c>
      <c r="B30" s="276" t="s">
        <v>171</v>
      </c>
      <c r="C30" s="372"/>
      <c r="D30" s="369" t="s">
        <v>231</v>
      </c>
      <c r="E30" s="392"/>
      <c r="F30" s="370"/>
      <c r="G30" s="364" t="s">
        <v>232</v>
      </c>
      <c r="H30" s="365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37"/>
      <c r="C31" s="37"/>
      <c r="D31" s="174"/>
      <c r="E31" s="174"/>
      <c r="F31" s="174"/>
      <c r="G31" s="174"/>
      <c r="H31" s="174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40" t="s">
        <v>78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75" t="s">
        <v>79</v>
      </c>
      <c r="B33" s="76"/>
      <c r="C33" s="76"/>
      <c r="D33" s="76"/>
      <c r="E33" s="76"/>
      <c r="F33" s="76"/>
      <c r="G33" s="76"/>
      <c r="H33" s="7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78" t="s">
        <v>36</v>
      </c>
      <c r="B34" s="362" t="s">
        <v>80</v>
      </c>
      <c r="C34" s="386"/>
      <c r="D34" s="363"/>
      <c r="E34" s="362" t="s">
        <v>81</v>
      </c>
      <c r="F34" s="363"/>
      <c r="G34" s="362" t="s">
        <v>82</v>
      </c>
      <c r="H34" s="363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47.25" customHeight="1">
      <c r="A35" s="79">
        <v>1</v>
      </c>
      <c r="B35" s="269" t="s">
        <v>233</v>
      </c>
      <c r="C35" s="271"/>
      <c r="D35" s="361"/>
      <c r="E35" s="269" t="s">
        <v>234</v>
      </c>
      <c r="F35" s="361"/>
      <c r="G35" s="269" t="s">
        <v>246</v>
      </c>
      <c r="H35" s="361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46.8" customHeight="1">
      <c r="A36" s="79">
        <v>2</v>
      </c>
      <c r="B36" s="269" t="s">
        <v>235</v>
      </c>
      <c r="C36" s="271"/>
      <c r="D36" s="361"/>
      <c r="E36" s="269" t="s">
        <v>236</v>
      </c>
      <c r="F36" s="361"/>
      <c r="G36" s="269" t="s">
        <v>247</v>
      </c>
      <c r="H36" s="361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40.799999999999997" customHeight="1">
      <c r="A37" s="79">
        <v>3</v>
      </c>
      <c r="B37" s="269" t="s">
        <v>237</v>
      </c>
      <c r="C37" s="271"/>
      <c r="D37" s="361"/>
      <c r="E37" s="269" t="s">
        <v>238</v>
      </c>
      <c r="F37" s="361"/>
      <c r="G37" s="269" t="s">
        <v>248</v>
      </c>
      <c r="H37" s="361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48.6" customHeight="1">
      <c r="A38" s="79">
        <v>4</v>
      </c>
      <c r="B38" s="269" t="s">
        <v>239</v>
      </c>
      <c r="C38" s="271"/>
      <c r="D38" s="361"/>
      <c r="E38" s="269" t="s">
        <v>240</v>
      </c>
      <c r="F38" s="361"/>
      <c r="G38" s="269" t="s">
        <v>249</v>
      </c>
      <c r="H38" s="361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51" customHeight="1">
      <c r="A39" s="79">
        <v>5</v>
      </c>
      <c r="B39" s="269" t="s">
        <v>241</v>
      </c>
      <c r="C39" s="271"/>
      <c r="D39" s="361"/>
      <c r="E39" s="269" t="s">
        <v>242</v>
      </c>
      <c r="F39" s="360"/>
      <c r="G39" s="269" t="s">
        <v>250</v>
      </c>
      <c r="H39" s="361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47.4" customHeight="1">
      <c r="A40" s="79">
        <v>6</v>
      </c>
      <c r="B40" s="269" t="s">
        <v>243</v>
      </c>
      <c r="C40" s="350"/>
      <c r="D40" s="360"/>
      <c r="E40" s="269" t="s">
        <v>244</v>
      </c>
      <c r="F40" s="360"/>
      <c r="G40" s="269" t="s">
        <v>251</v>
      </c>
      <c r="H40" s="360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45" customHeight="1">
      <c r="A41" s="79">
        <v>7</v>
      </c>
      <c r="B41" s="269" t="s">
        <v>172</v>
      </c>
      <c r="C41" s="350"/>
      <c r="D41" s="360"/>
      <c r="E41" s="269" t="s">
        <v>245</v>
      </c>
      <c r="F41" s="360"/>
      <c r="G41" s="269" t="s">
        <v>252</v>
      </c>
      <c r="H41" s="360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40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40" t="s">
        <v>83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64" t="s">
        <v>84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80" t="s">
        <v>36</v>
      </c>
      <c r="B45" s="382" t="s">
        <v>85</v>
      </c>
      <c r="C45" s="383"/>
      <c r="D45" s="357" t="s">
        <v>18</v>
      </c>
      <c r="E45" s="358"/>
      <c r="F45" s="358"/>
      <c r="G45" s="358"/>
      <c r="H45" s="359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" customHeight="1">
      <c r="A46" s="81">
        <v>1</v>
      </c>
      <c r="B46" s="354" t="s">
        <v>253</v>
      </c>
      <c r="C46" s="356"/>
      <c r="D46" s="354" t="s">
        <v>260</v>
      </c>
      <c r="E46" s="355"/>
      <c r="F46" s="355"/>
      <c r="G46" s="355"/>
      <c r="H46" s="35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" customHeight="1">
      <c r="A47" s="175">
        <v>2</v>
      </c>
      <c r="B47" s="270" t="s">
        <v>254</v>
      </c>
      <c r="C47" s="351"/>
      <c r="D47" s="259" t="s">
        <v>255</v>
      </c>
      <c r="E47" s="352"/>
      <c r="F47" s="352"/>
      <c r="G47" s="352"/>
      <c r="H47" s="353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" customHeight="1">
      <c r="A48" s="175">
        <v>3</v>
      </c>
      <c r="B48" s="270" t="s">
        <v>257</v>
      </c>
      <c r="C48" s="351"/>
      <c r="D48" s="270" t="s">
        <v>261</v>
      </c>
      <c r="E48" s="350"/>
      <c r="F48" s="350"/>
      <c r="G48" s="350"/>
      <c r="H48" s="351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" customHeight="1">
      <c r="A49" s="175">
        <v>4</v>
      </c>
      <c r="B49" s="270" t="s">
        <v>258</v>
      </c>
      <c r="C49" s="351"/>
      <c r="D49" s="270" t="s">
        <v>256</v>
      </c>
      <c r="E49" s="350"/>
      <c r="F49" s="350"/>
      <c r="G49" s="350"/>
      <c r="H49" s="351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" customHeight="1">
      <c r="A50" s="82">
        <v>5</v>
      </c>
      <c r="B50" s="288" t="s">
        <v>259</v>
      </c>
      <c r="C50" s="349"/>
      <c r="D50" s="288" t="s">
        <v>256</v>
      </c>
      <c r="E50" s="348"/>
      <c r="F50" s="348"/>
      <c r="G50" s="348"/>
      <c r="H50" s="349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40" t="s">
        <v>86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64" t="s">
        <v>87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80" t="s">
        <v>36</v>
      </c>
      <c r="B54" s="357" t="s">
        <v>88</v>
      </c>
      <c r="C54" s="359"/>
      <c r="D54" s="357" t="s">
        <v>18</v>
      </c>
      <c r="E54" s="359"/>
      <c r="F54" s="83" t="s">
        <v>37</v>
      </c>
      <c r="G54" s="83" t="s">
        <v>89</v>
      </c>
      <c r="H54" s="83" t="s">
        <v>90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84">
        <v>1</v>
      </c>
      <c r="B55" s="289" t="s">
        <v>262</v>
      </c>
      <c r="C55" s="375"/>
      <c r="D55" s="289" t="s">
        <v>263</v>
      </c>
      <c r="E55" s="375"/>
      <c r="F55" s="176" t="s">
        <v>175</v>
      </c>
      <c r="G55" s="347">
        <v>45566</v>
      </c>
      <c r="H55" s="347" t="s">
        <v>205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85">
        <v>2</v>
      </c>
      <c r="B56" s="270" t="s">
        <v>173</v>
      </c>
      <c r="C56" s="351"/>
      <c r="D56" s="270" t="s">
        <v>264</v>
      </c>
      <c r="E56" s="351"/>
      <c r="F56" s="177" t="s">
        <v>175</v>
      </c>
      <c r="G56" s="347">
        <v>45566</v>
      </c>
      <c r="H56" s="347" t="s">
        <v>206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84">
        <v>3</v>
      </c>
      <c r="B57" s="270" t="s">
        <v>174</v>
      </c>
      <c r="C57" s="351"/>
      <c r="D57" s="270" t="s">
        <v>265</v>
      </c>
      <c r="E57" s="351"/>
      <c r="F57" s="177" t="s">
        <v>176</v>
      </c>
      <c r="G57" s="347">
        <v>45566</v>
      </c>
      <c r="H57" s="347" t="s">
        <v>207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84">
        <v>4</v>
      </c>
      <c r="B58" s="270" t="s">
        <v>266</v>
      </c>
      <c r="C58" s="351"/>
      <c r="D58" s="270" t="s">
        <v>267</v>
      </c>
      <c r="E58" s="351"/>
      <c r="F58" s="177" t="s">
        <v>175</v>
      </c>
      <c r="G58" s="347">
        <v>45566</v>
      </c>
      <c r="H58" s="347" t="s">
        <v>208</v>
      </c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7"/>
      <c r="B59" s="37"/>
      <c r="C59" s="37"/>
      <c r="D59" s="37"/>
      <c r="E59" s="86"/>
      <c r="F59" s="8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2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2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2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2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2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2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2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2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/>
    <row r="260" spans="1:26" ht="15.75" customHeight="1"/>
    <row r="261" spans="1:26" ht="15.75" customHeight="1"/>
    <row r="262" spans="1:26" ht="15.75" customHeight="1"/>
    <row r="263" spans="1:26" ht="15.75" customHeight="1"/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98">
    <mergeCell ref="G7:H7"/>
    <mergeCell ref="G21:H21"/>
    <mergeCell ref="G20:H20"/>
    <mergeCell ref="G19:H19"/>
    <mergeCell ref="G18:H18"/>
    <mergeCell ref="G13:H13"/>
    <mergeCell ref="G12:H12"/>
    <mergeCell ref="G11:H11"/>
    <mergeCell ref="G10:H10"/>
    <mergeCell ref="G9:H9"/>
    <mergeCell ref="G8:H8"/>
    <mergeCell ref="B18:C18"/>
    <mergeCell ref="B19:C19"/>
    <mergeCell ref="B20:C20"/>
    <mergeCell ref="B21:C21"/>
    <mergeCell ref="G26:H26"/>
    <mergeCell ref="G25:H25"/>
    <mergeCell ref="B27:C27"/>
    <mergeCell ref="B26:C26"/>
    <mergeCell ref="B25:C25"/>
    <mergeCell ref="G34:H34"/>
    <mergeCell ref="G30:H30"/>
    <mergeCell ref="G29:H29"/>
    <mergeCell ref="G28:H28"/>
    <mergeCell ref="G27:H27"/>
    <mergeCell ref="G37:H37"/>
    <mergeCell ref="B35:D35"/>
    <mergeCell ref="E35:F35"/>
    <mergeCell ref="G35:H35"/>
    <mergeCell ref="B36:D36"/>
    <mergeCell ref="E36:F36"/>
    <mergeCell ref="G36:H36"/>
    <mergeCell ref="B37:D37"/>
    <mergeCell ref="B58:C58"/>
    <mergeCell ref="D58:E58"/>
    <mergeCell ref="B45:C45"/>
    <mergeCell ref="B46:C46"/>
    <mergeCell ref="B50:C50"/>
    <mergeCell ref="B54:C54"/>
    <mergeCell ref="D54:E54"/>
    <mergeCell ref="B55:C55"/>
    <mergeCell ref="D55:E55"/>
    <mergeCell ref="B57:C57"/>
    <mergeCell ref="D57:E57"/>
    <mergeCell ref="D46:H46"/>
    <mergeCell ref="D50:H50"/>
    <mergeCell ref="D45:H45"/>
    <mergeCell ref="G6:H6"/>
    <mergeCell ref="B7:C7"/>
    <mergeCell ref="D7:E7"/>
    <mergeCell ref="B56:C56"/>
    <mergeCell ref="D56:E56"/>
    <mergeCell ref="B38:D38"/>
    <mergeCell ref="E38:F38"/>
    <mergeCell ref="G38:H38"/>
    <mergeCell ref="B39:D39"/>
    <mergeCell ref="E39:F39"/>
    <mergeCell ref="G39:H39"/>
    <mergeCell ref="B40:D40"/>
    <mergeCell ref="E40:F40"/>
    <mergeCell ref="G40:H40"/>
    <mergeCell ref="B41:D41"/>
    <mergeCell ref="E37:F37"/>
    <mergeCell ref="D9:E9"/>
    <mergeCell ref="B10:C10"/>
    <mergeCell ref="D10:E10"/>
    <mergeCell ref="B6:C6"/>
    <mergeCell ref="D6:E6"/>
    <mergeCell ref="B11:C11"/>
    <mergeCell ref="D11:E11"/>
    <mergeCell ref="D12:E12"/>
    <mergeCell ref="D13:E13"/>
    <mergeCell ref="B12:C12"/>
    <mergeCell ref="B13:C13"/>
    <mergeCell ref="B8:C8"/>
    <mergeCell ref="D8:E8"/>
    <mergeCell ref="B9:C9"/>
    <mergeCell ref="B17:C17"/>
    <mergeCell ref="G17:H17"/>
    <mergeCell ref="D25:F25"/>
    <mergeCell ref="D26:F26"/>
    <mergeCell ref="D27:F27"/>
    <mergeCell ref="B30:C30"/>
    <mergeCell ref="B34:D34"/>
    <mergeCell ref="E34:F34"/>
    <mergeCell ref="B29:C29"/>
    <mergeCell ref="D30:F30"/>
    <mergeCell ref="B28:C28"/>
    <mergeCell ref="D28:F28"/>
    <mergeCell ref="D29:F29"/>
    <mergeCell ref="E41:F41"/>
    <mergeCell ref="G41:H41"/>
    <mergeCell ref="B47:C47"/>
    <mergeCell ref="B48:C48"/>
    <mergeCell ref="B49:C49"/>
    <mergeCell ref="D47:H47"/>
    <mergeCell ref="D48:H48"/>
    <mergeCell ref="D49:H49"/>
  </mergeCells>
  <pageMargins left="0.7" right="0.7" top="0.75" bottom="0.75" header="0" footer="0"/>
  <pageSetup orientation="landscape" r:id="rId1"/>
  <headerFooter>
    <oddFooter>&amp;LFsoft-HCM-G36TP&amp;CInternal use&amp;R&amp;P/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B20" sqref="B20:C20"/>
    </sheetView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7"/>
      <c r="B1" s="37"/>
      <c r="C1" s="38"/>
      <c r="D1" s="38"/>
      <c r="E1" s="38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2.25" customHeight="1">
      <c r="A2" s="37"/>
      <c r="B2" s="37"/>
      <c r="C2" s="39"/>
      <c r="D2" s="63" t="s">
        <v>25</v>
      </c>
      <c r="E2" s="63"/>
      <c r="F2" s="63"/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37"/>
      <c r="B3" s="37"/>
      <c r="C3" s="38"/>
      <c r="D3" s="38"/>
      <c r="E3" s="38"/>
      <c r="F3" s="38"/>
      <c r="G3" s="38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37"/>
      <c r="B4" s="40" t="s">
        <v>91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37"/>
      <c r="B5" s="42" t="s">
        <v>92</v>
      </c>
      <c r="C5" s="42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37"/>
      <c r="B6" s="43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37"/>
      <c r="B7" s="43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37"/>
      <c r="B8" s="40" t="s">
        <v>93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37"/>
      <c r="B9" s="42" t="s">
        <v>94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37"/>
      <c r="B10" s="87" t="s">
        <v>95</v>
      </c>
      <c r="C10" s="301" t="s">
        <v>96</v>
      </c>
      <c r="D10" s="303" t="s">
        <v>97</v>
      </c>
      <c r="E10" s="303" t="s">
        <v>98</v>
      </c>
      <c r="F10" s="305" t="s">
        <v>177</v>
      </c>
      <c r="G10" s="306"/>
      <c r="H10" s="308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2.5" customHeight="1">
      <c r="A11" s="37"/>
      <c r="B11" s="88" t="s">
        <v>99</v>
      </c>
      <c r="C11" s="302"/>
      <c r="D11" s="304"/>
      <c r="E11" s="304"/>
      <c r="F11" s="304"/>
      <c r="G11" s="307"/>
      <c r="H11" s="309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37"/>
      <c r="B12" s="89" t="s">
        <v>100</v>
      </c>
      <c r="C12" s="84" t="s">
        <v>101</v>
      </c>
      <c r="D12" s="84"/>
      <c r="E12" s="84" t="s">
        <v>101</v>
      </c>
      <c r="F12" s="84"/>
      <c r="G12" s="90"/>
      <c r="H12" s="91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37"/>
      <c r="B13" s="89" t="s">
        <v>102</v>
      </c>
      <c r="C13" s="85"/>
      <c r="D13" s="85" t="s">
        <v>101</v>
      </c>
      <c r="E13" s="85" t="s">
        <v>101</v>
      </c>
      <c r="F13" s="85" t="s">
        <v>101</v>
      </c>
      <c r="G13" s="92"/>
      <c r="H13" s="9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.75" customHeight="1">
      <c r="A14" s="37"/>
      <c r="B14" s="93" t="s">
        <v>37</v>
      </c>
      <c r="C14" s="57" t="s">
        <v>103</v>
      </c>
      <c r="D14" s="57" t="s">
        <v>57</v>
      </c>
      <c r="E14" s="57" t="s">
        <v>57</v>
      </c>
      <c r="F14" s="57" t="s">
        <v>57</v>
      </c>
      <c r="G14" s="94"/>
      <c r="H14" s="94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37"/>
      <c r="B15" s="95"/>
      <c r="C15" s="95"/>
      <c r="D15" s="95"/>
      <c r="E15" s="95"/>
      <c r="F15" s="95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37"/>
      <c r="B16" s="95"/>
      <c r="C16" s="95"/>
      <c r="D16" s="95"/>
      <c r="E16" s="95"/>
      <c r="F16" s="95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37"/>
      <c r="B17" s="40" t="s">
        <v>104</v>
      </c>
      <c r="C17" s="38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>
      <c r="A18" s="37"/>
      <c r="B18" s="42" t="s">
        <v>105</v>
      </c>
      <c r="C18" s="38"/>
      <c r="D18" s="38"/>
      <c r="E18" s="38"/>
      <c r="F18" s="3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" customHeight="1">
      <c r="A19" s="37"/>
      <c r="B19" s="261" t="s">
        <v>106</v>
      </c>
      <c r="C19" s="237"/>
      <c r="D19" s="261" t="s">
        <v>107</v>
      </c>
      <c r="E19" s="236"/>
      <c r="F19" s="300"/>
      <c r="G19" s="261" t="s">
        <v>19</v>
      </c>
      <c r="H19" s="2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51" customHeight="1">
      <c r="A20" s="38"/>
      <c r="B20" s="294" t="s">
        <v>108</v>
      </c>
      <c r="C20" s="237"/>
      <c r="D20" s="297" t="s">
        <v>196</v>
      </c>
      <c r="E20" s="298"/>
      <c r="F20" s="298"/>
      <c r="G20" s="299"/>
      <c r="H20" s="237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>
      <c r="A21" s="37"/>
      <c r="B21" s="37"/>
      <c r="C21" s="38"/>
      <c r="D21" s="38"/>
      <c r="E21" s="38"/>
      <c r="F21" s="3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37"/>
      <c r="C22" s="38"/>
      <c r="D22" s="38"/>
      <c r="E22" s="38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37"/>
      <c r="B23" s="40" t="s">
        <v>109</v>
      </c>
      <c r="C23" s="38"/>
      <c r="D23" s="38"/>
      <c r="E23" s="38"/>
      <c r="F23" s="38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37"/>
      <c r="B24" s="42" t="s">
        <v>110</v>
      </c>
      <c r="C24" s="38"/>
      <c r="D24" s="38"/>
      <c r="E24" s="38"/>
      <c r="F24" s="38"/>
      <c r="G24" s="38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38"/>
      <c r="B25" s="80" t="s">
        <v>85</v>
      </c>
      <c r="C25" s="261" t="s">
        <v>111</v>
      </c>
      <c r="D25" s="236"/>
      <c r="E25" s="236"/>
      <c r="F25" s="237"/>
      <c r="G25" s="287" t="s">
        <v>19</v>
      </c>
      <c r="H25" s="237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>
      <c r="A26" s="37"/>
      <c r="B26" s="54" t="s">
        <v>112</v>
      </c>
      <c r="C26" s="290" t="s">
        <v>113</v>
      </c>
      <c r="D26" s="236"/>
      <c r="E26" s="236"/>
      <c r="F26" s="237"/>
      <c r="G26" s="291"/>
      <c r="H26" s="2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37"/>
      <c r="B27" s="54" t="s">
        <v>114</v>
      </c>
      <c r="C27" s="294" t="s">
        <v>198</v>
      </c>
      <c r="D27" s="236"/>
      <c r="E27" s="236"/>
      <c r="F27" s="237"/>
      <c r="G27" s="295"/>
      <c r="H27" s="2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37"/>
      <c r="B28" s="54" t="s">
        <v>115</v>
      </c>
      <c r="C28" s="294" t="s">
        <v>116</v>
      </c>
      <c r="D28" s="236"/>
      <c r="E28" s="236"/>
      <c r="F28" s="237"/>
      <c r="G28" s="291"/>
      <c r="H28" s="2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96" t="s">
        <v>117</v>
      </c>
      <c r="C29" s="296" t="s">
        <v>118</v>
      </c>
      <c r="D29" s="236"/>
      <c r="E29" s="236"/>
      <c r="F29" s="237"/>
      <c r="G29" s="293"/>
      <c r="H29" s="2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37"/>
      <c r="B30" s="97" t="s">
        <v>119</v>
      </c>
      <c r="C30" s="292" t="s">
        <v>197</v>
      </c>
      <c r="D30" s="236"/>
      <c r="E30" s="236"/>
      <c r="F30" s="237"/>
      <c r="G30" s="293"/>
      <c r="H30" s="2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96" t="s">
        <v>120</v>
      </c>
      <c r="C31" s="291" t="s">
        <v>121</v>
      </c>
      <c r="D31" s="236"/>
      <c r="E31" s="236"/>
      <c r="F31" s="237"/>
      <c r="G31" s="293"/>
      <c r="H31" s="2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37"/>
      <c r="B32" s="37"/>
      <c r="C32" s="38"/>
      <c r="D32" s="38"/>
      <c r="E32" s="38"/>
      <c r="F32" s="38"/>
      <c r="G32" s="38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37"/>
      <c r="B33" s="37"/>
      <c r="C33" s="38"/>
      <c r="D33" s="38"/>
      <c r="E33" s="38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37"/>
      <c r="B34" s="40"/>
      <c r="C34" s="38"/>
      <c r="D34" s="38"/>
      <c r="E34" s="38"/>
      <c r="F34" s="38"/>
      <c r="G34" s="38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>
      <c r="A35" s="37"/>
      <c r="B35" s="64"/>
      <c r="C35" s="98"/>
      <c r="D35" s="38"/>
      <c r="E35" s="38"/>
      <c r="F35" s="38"/>
      <c r="G35" s="38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>
      <c r="A36" s="37"/>
      <c r="B36" s="41"/>
      <c r="C36" s="38"/>
      <c r="D36" s="38"/>
      <c r="E36" s="38"/>
      <c r="F36" s="38"/>
      <c r="G36" s="38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37"/>
      <c r="B37" s="37"/>
      <c r="C37" s="38"/>
      <c r="D37" s="38"/>
      <c r="E37" s="38"/>
      <c r="F37" s="38"/>
      <c r="G37" s="38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>
      <c r="A38" s="37"/>
      <c r="B38" s="37"/>
      <c r="C38" s="98"/>
      <c r="D38" s="38"/>
      <c r="E38" s="38"/>
      <c r="F38" s="38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37"/>
      <c r="B39" s="37"/>
      <c r="C39" s="38"/>
      <c r="D39" s="38"/>
      <c r="E39" s="38"/>
      <c r="F39" s="38"/>
      <c r="G39" s="38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37"/>
      <c r="B40" s="37"/>
      <c r="C40" s="38"/>
      <c r="D40" s="38"/>
      <c r="E40" s="38"/>
      <c r="F40" s="38"/>
      <c r="G40" s="38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7"/>
      <c r="B41" s="37"/>
      <c r="C41" s="38"/>
      <c r="D41" s="38"/>
      <c r="E41" s="38"/>
      <c r="F41" s="38"/>
      <c r="G41" s="38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7"/>
      <c r="B42" s="37"/>
      <c r="C42" s="38"/>
      <c r="D42" s="38"/>
      <c r="E42" s="38"/>
      <c r="F42" s="38"/>
      <c r="G42" s="38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37"/>
      <c r="B43" s="37"/>
      <c r="C43" s="38"/>
      <c r="D43" s="38"/>
      <c r="E43" s="38"/>
      <c r="F43" s="38"/>
      <c r="G43" s="38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37"/>
      <c r="C44" s="38"/>
      <c r="D44" s="38"/>
      <c r="E44" s="38"/>
      <c r="F44" s="38"/>
      <c r="G44" s="38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37"/>
      <c r="C45" s="38"/>
      <c r="D45" s="38"/>
      <c r="E45" s="38"/>
      <c r="F45" s="38"/>
      <c r="G45" s="38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37"/>
      <c r="C46" s="38"/>
      <c r="D46" s="38"/>
      <c r="E46" s="38"/>
      <c r="F46" s="38"/>
      <c r="G46" s="38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37"/>
      <c r="C47" s="38"/>
      <c r="D47" s="38"/>
      <c r="E47" s="38"/>
      <c r="F47" s="38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37"/>
      <c r="C48" s="38"/>
      <c r="D48" s="38"/>
      <c r="E48" s="38"/>
      <c r="F48" s="38"/>
      <c r="G48" s="38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37"/>
      <c r="C49" s="38"/>
      <c r="D49" s="38"/>
      <c r="E49" s="38"/>
      <c r="F49" s="38"/>
      <c r="G49" s="38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37"/>
      <c r="C50" s="38"/>
      <c r="D50" s="38"/>
      <c r="E50" s="38"/>
      <c r="F50" s="38"/>
      <c r="G50" s="38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38"/>
      <c r="D51" s="38"/>
      <c r="E51" s="38"/>
      <c r="F51" s="38"/>
      <c r="G51" s="38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38"/>
      <c r="D52" s="38"/>
      <c r="E52" s="38"/>
      <c r="F52" s="38"/>
      <c r="G52" s="38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38"/>
      <c r="D53" s="38"/>
      <c r="E53" s="38"/>
      <c r="F53" s="38"/>
      <c r="G53" s="3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38"/>
      <c r="D54" s="38"/>
      <c r="E54" s="38"/>
      <c r="F54" s="38"/>
      <c r="G54" s="38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38"/>
      <c r="D55" s="38"/>
      <c r="E55" s="38"/>
      <c r="F55" s="38"/>
      <c r="G55" s="38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38"/>
      <c r="D56" s="38"/>
      <c r="E56" s="38"/>
      <c r="F56" s="38"/>
      <c r="G56" s="3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38"/>
      <c r="D57" s="38"/>
      <c r="E57" s="38"/>
      <c r="F57" s="38"/>
      <c r="G57" s="38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38"/>
      <c r="D58" s="38"/>
      <c r="E58" s="38"/>
      <c r="F58" s="38"/>
      <c r="G58" s="38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38"/>
      <c r="D59" s="38"/>
      <c r="E59" s="38"/>
      <c r="F59" s="38"/>
      <c r="G59" s="38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8"/>
      <c r="D60" s="38"/>
      <c r="E60" s="38"/>
      <c r="F60" s="38"/>
      <c r="G60" s="38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8"/>
      <c r="D61" s="38"/>
      <c r="E61" s="38"/>
      <c r="F61" s="38"/>
      <c r="G61" s="38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8"/>
      <c r="D62" s="38"/>
      <c r="E62" s="38"/>
      <c r="F62" s="38"/>
      <c r="G62" s="38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8"/>
      <c r="D63" s="38"/>
      <c r="E63" s="38"/>
      <c r="F63" s="38"/>
      <c r="G63" s="38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8"/>
      <c r="D64" s="38"/>
      <c r="E64" s="38"/>
      <c r="F64" s="38"/>
      <c r="G64" s="38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8"/>
      <c r="D65" s="38"/>
      <c r="E65" s="38"/>
      <c r="F65" s="38"/>
      <c r="G65" s="38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8"/>
      <c r="D66" s="38"/>
      <c r="E66" s="38"/>
      <c r="F66" s="38"/>
      <c r="G66" s="38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8"/>
      <c r="D67" s="38"/>
      <c r="E67" s="38"/>
      <c r="F67" s="38"/>
      <c r="G67" s="38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8"/>
      <c r="D68" s="38"/>
      <c r="E68" s="38"/>
      <c r="F68" s="38"/>
      <c r="G68" s="38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8"/>
      <c r="D69" s="38"/>
      <c r="E69" s="38"/>
      <c r="F69" s="38"/>
      <c r="G69" s="38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8"/>
      <c r="D70" s="38"/>
      <c r="E70" s="38"/>
      <c r="F70" s="38"/>
      <c r="G70" s="38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8"/>
      <c r="D71" s="38"/>
      <c r="E71" s="38"/>
      <c r="F71" s="38"/>
      <c r="G71" s="38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8"/>
      <c r="D72" s="38"/>
      <c r="E72" s="38"/>
      <c r="F72" s="38"/>
      <c r="G72" s="38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8"/>
      <c r="D73" s="38"/>
      <c r="E73" s="38"/>
      <c r="F73" s="38"/>
      <c r="G73" s="38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8"/>
      <c r="D74" s="38"/>
      <c r="E74" s="38"/>
      <c r="F74" s="38"/>
      <c r="G74" s="38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8"/>
      <c r="D75" s="38"/>
      <c r="E75" s="38"/>
      <c r="F75" s="38"/>
      <c r="G75" s="38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8"/>
      <c r="D76" s="38"/>
      <c r="E76" s="38"/>
      <c r="F76" s="38"/>
      <c r="G76" s="38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8"/>
      <c r="D77" s="38"/>
      <c r="E77" s="38"/>
      <c r="F77" s="38"/>
      <c r="G77" s="38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8"/>
      <c r="D78" s="38"/>
      <c r="E78" s="38"/>
      <c r="F78" s="38"/>
      <c r="G78" s="38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8"/>
      <c r="D79" s="38"/>
      <c r="E79" s="38"/>
      <c r="F79" s="38"/>
      <c r="G79" s="38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8"/>
      <c r="D80" s="38"/>
      <c r="E80" s="38"/>
      <c r="F80" s="38"/>
      <c r="G80" s="38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8"/>
      <c r="D81" s="38"/>
      <c r="E81" s="38"/>
      <c r="F81" s="38"/>
      <c r="G81" s="38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8"/>
      <c r="D82" s="38"/>
      <c r="E82" s="38"/>
      <c r="F82" s="38"/>
      <c r="G82" s="38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8"/>
      <c r="D83" s="38"/>
      <c r="E83" s="38"/>
      <c r="F83" s="38"/>
      <c r="G83" s="38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8"/>
      <c r="D84" s="38"/>
      <c r="E84" s="38"/>
      <c r="F84" s="38"/>
      <c r="G84" s="38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8"/>
      <c r="D85" s="38"/>
      <c r="E85" s="38"/>
      <c r="F85" s="38"/>
      <c r="G85" s="38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8"/>
      <c r="D86" s="38"/>
      <c r="E86" s="38"/>
      <c r="F86" s="38"/>
      <c r="G86" s="38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8"/>
      <c r="D87" s="38"/>
      <c r="E87" s="38"/>
      <c r="F87" s="38"/>
      <c r="G87" s="38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8"/>
      <c r="D88" s="38"/>
      <c r="E88" s="38"/>
      <c r="F88" s="38"/>
      <c r="G88" s="38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8"/>
      <c r="D89" s="38"/>
      <c r="E89" s="38"/>
      <c r="F89" s="38"/>
      <c r="G89" s="38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8"/>
      <c r="D90" s="38"/>
      <c r="E90" s="38"/>
      <c r="F90" s="38"/>
      <c r="G90" s="38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8"/>
      <c r="D91" s="38"/>
      <c r="E91" s="38"/>
      <c r="F91" s="38"/>
      <c r="G91" s="38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8"/>
      <c r="D92" s="38"/>
      <c r="E92" s="38"/>
      <c r="F92" s="38"/>
      <c r="G92" s="38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8"/>
      <c r="D93" s="38"/>
      <c r="E93" s="38"/>
      <c r="F93" s="38"/>
      <c r="G93" s="38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8"/>
      <c r="D94" s="38"/>
      <c r="E94" s="38"/>
      <c r="F94" s="38"/>
      <c r="G94" s="38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8"/>
      <c r="D95" s="38"/>
      <c r="E95" s="38"/>
      <c r="F95" s="38"/>
      <c r="G95" s="38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8"/>
      <c r="D96" s="38"/>
      <c r="E96" s="38"/>
      <c r="F96" s="38"/>
      <c r="G96" s="38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8"/>
      <c r="D97" s="38"/>
      <c r="E97" s="38"/>
      <c r="F97" s="38"/>
      <c r="G97" s="38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8"/>
      <c r="D98" s="38"/>
      <c r="E98" s="38"/>
      <c r="F98" s="38"/>
      <c r="G98" s="38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8"/>
      <c r="D99" s="38"/>
      <c r="E99" s="38"/>
      <c r="F99" s="38"/>
      <c r="G99" s="38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8"/>
      <c r="D100" s="38"/>
      <c r="E100" s="38"/>
      <c r="F100" s="38"/>
      <c r="G100" s="38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8"/>
      <c r="D101" s="38"/>
      <c r="E101" s="38"/>
      <c r="F101" s="38"/>
      <c r="G101" s="38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8"/>
      <c r="D102" s="38"/>
      <c r="E102" s="38"/>
      <c r="F102" s="38"/>
      <c r="G102" s="38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8"/>
      <c r="D103" s="38"/>
      <c r="E103" s="38"/>
      <c r="F103" s="38"/>
      <c r="G103" s="38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8"/>
      <c r="D104" s="38"/>
      <c r="E104" s="38"/>
      <c r="F104" s="38"/>
      <c r="G104" s="38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8"/>
      <c r="D105" s="38"/>
      <c r="E105" s="38"/>
      <c r="F105" s="38"/>
      <c r="G105" s="38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8"/>
      <c r="D106" s="38"/>
      <c r="E106" s="38"/>
      <c r="F106" s="38"/>
      <c r="G106" s="38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8"/>
      <c r="D107" s="38"/>
      <c r="E107" s="38"/>
      <c r="F107" s="38"/>
      <c r="G107" s="38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8"/>
      <c r="D108" s="38"/>
      <c r="E108" s="38"/>
      <c r="F108" s="38"/>
      <c r="G108" s="38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8"/>
      <c r="D109" s="38"/>
      <c r="E109" s="38"/>
      <c r="F109" s="38"/>
      <c r="G109" s="38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8"/>
      <c r="D110" s="38"/>
      <c r="E110" s="38"/>
      <c r="F110" s="38"/>
      <c r="G110" s="38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8"/>
      <c r="D111" s="38"/>
      <c r="E111" s="38"/>
      <c r="F111" s="38"/>
      <c r="G111" s="38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8"/>
      <c r="D112" s="38"/>
      <c r="E112" s="38"/>
      <c r="F112" s="38"/>
      <c r="G112" s="38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8"/>
      <c r="D113" s="38"/>
      <c r="E113" s="38"/>
      <c r="F113" s="38"/>
      <c r="G113" s="38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8"/>
      <c r="D114" s="38"/>
      <c r="E114" s="38"/>
      <c r="F114" s="38"/>
      <c r="G114" s="38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8"/>
      <c r="D115" s="38"/>
      <c r="E115" s="38"/>
      <c r="F115" s="38"/>
      <c r="G115" s="38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8"/>
      <c r="D116" s="38"/>
      <c r="E116" s="38"/>
      <c r="F116" s="38"/>
      <c r="G116" s="38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8"/>
      <c r="D117" s="38"/>
      <c r="E117" s="38"/>
      <c r="F117" s="38"/>
      <c r="G117" s="38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8"/>
      <c r="D118" s="38"/>
      <c r="E118" s="38"/>
      <c r="F118" s="38"/>
      <c r="G118" s="38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8"/>
      <c r="D119" s="38"/>
      <c r="E119" s="38"/>
      <c r="F119" s="38"/>
      <c r="G119" s="38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8"/>
      <c r="D120" s="38"/>
      <c r="E120" s="38"/>
      <c r="F120" s="38"/>
      <c r="G120" s="38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8"/>
      <c r="D121" s="38"/>
      <c r="E121" s="38"/>
      <c r="F121" s="38"/>
      <c r="G121" s="38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8"/>
      <c r="D122" s="38"/>
      <c r="E122" s="38"/>
      <c r="F122" s="38"/>
      <c r="G122" s="38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8"/>
      <c r="D123" s="38"/>
      <c r="E123" s="38"/>
      <c r="F123" s="38"/>
      <c r="G123" s="38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8"/>
      <c r="D124" s="38"/>
      <c r="E124" s="38"/>
      <c r="F124" s="38"/>
      <c r="G124" s="38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8"/>
      <c r="D125" s="38"/>
      <c r="E125" s="38"/>
      <c r="F125" s="38"/>
      <c r="G125" s="38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8"/>
      <c r="D126" s="38"/>
      <c r="E126" s="38"/>
      <c r="F126" s="38"/>
      <c r="G126" s="38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8"/>
      <c r="D127" s="38"/>
      <c r="E127" s="38"/>
      <c r="F127" s="38"/>
      <c r="G127" s="38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8"/>
      <c r="D128" s="38"/>
      <c r="E128" s="38"/>
      <c r="F128" s="38"/>
      <c r="G128" s="38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8"/>
      <c r="D129" s="38"/>
      <c r="E129" s="38"/>
      <c r="F129" s="38"/>
      <c r="G129" s="38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8"/>
      <c r="D130" s="38"/>
      <c r="E130" s="38"/>
      <c r="F130" s="38"/>
      <c r="G130" s="38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8"/>
      <c r="D131" s="38"/>
      <c r="E131" s="38"/>
      <c r="F131" s="38"/>
      <c r="G131" s="38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8"/>
      <c r="D132" s="38"/>
      <c r="E132" s="38"/>
      <c r="F132" s="38"/>
      <c r="G132" s="38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8"/>
      <c r="D133" s="38"/>
      <c r="E133" s="38"/>
      <c r="F133" s="38"/>
      <c r="G133" s="38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8"/>
      <c r="D134" s="38"/>
      <c r="E134" s="38"/>
      <c r="F134" s="38"/>
      <c r="G134" s="38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8"/>
      <c r="D135" s="38"/>
      <c r="E135" s="38"/>
      <c r="F135" s="38"/>
      <c r="G135" s="38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8"/>
      <c r="D136" s="38"/>
      <c r="E136" s="38"/>
      <c r="F136" s="38"/>
      <c r="G136" s="38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8"/>
      <c r="D137" s="38"/>
      <c r="E137" s="38"/>
      <c r="F137" s="38"/>
      <c r="G137" s="38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8"/>
      <c r="D138" s="38"/>
      <c r="E138" s="38"/>
      <c r="F138" s="38"/>
      <c r="G138" s="38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8"/>
      <c r="D139" s="38"/>
      <c r="E139" s="38"/>
      <c r="F139" s="38"/>
      <c r="G139" s="38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8"/>
      <c r="D140" s="38"/>
      <c r="E140" s="38"/>
      <c r="F140" s="38"/>
      <c r="G140" s="38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8"/>
      <c r="D141" s="38"/>
      <c r="E141" s="38"/>
      <c r="F141" s="38"/>
      <c r="G141" s="38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8"/>
      <c r="D142" s="38"/>
      <c r="E142" s="38"/>
      <c r="F142" s="38"/>
      <c r="G142" s="38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8"/>
      <c r="D143" s="38"/>
      <c r="E143" s="38"/>
      <c r="F143" s="38"/>
      <c r="G143" s="38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8"/>
      <c r="D144" s="38"/>
      <c r="E144" s="38"/>
      <c r="F144" s="38"/>
      <c r="G144" s="38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8"/>
      <c r="D145" s="38"/>
      <c r="E145" s="38"/>
      <c r="F145" s="38"/>
      <c r="G145" s="38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8"/>
      <c r="D146" s="38"/>
      <c r="E146" s="38"/>
      <c r="F146" s="38"/>
      <c r="G146" s="38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8"/>
      <c r="D147" s="38"/>
      <c r="E147" s="38"/>
      <c r="F147" s="38"/>
      <c r="G147" s="38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8"/>
      <c r="D148" s="38"/>
      <c r="E148" s="38"/>
      <c r="F148" s="38"/>
      <c r="G148" s="38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8"/>
      <c r="D149" s="38"/>
      <c r="E149" s="38"/>
      <c r="F149" s="38"/>
      <c r="G149" s="38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8"/>
      <c r="D150" s="38"/>
      <c r="E150" s="38"/>
      <c r="F150" s="38"/>
      <c r="G150" s="38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8"/>
      <c r="D151" s="38"/>
      <c r="E151" s="38"/>
      <c r="F151" s="38"/>
      <c r="G151" s="38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8"/>
      <c r="D152" s="38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8"/>
      <c r="D153" s="38"/>
      <c r="E153" s="38"/>
      <c r="F153" s="38"/>
      <c r="G153" s="38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8"/>
      <c r="D154" s="38"/>
      <c r="E154" s="38"/>
      <c r="F154" s="38"/>
      <c r="G154" s="38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8"/>
      <c r="D155" s="38"/>
      <c r="E155" s="38"/>
      <c r="F155" s="38"/>
      <c r="G155" s="38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8"/>
      <c r="D156" s="38"/>
      <c r="E156" s="38"/>
      <c r="F156" s="38"/>
      <c r="G156" s="38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8"/>
      <c r="D157" s="38"/>
      <c r="E157" s="38"/>
      <c r="F157" s="38"/>
      <c r="G157" s="38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8"/>
      <c r="D158" s="38"/>
      <c r="E158" s="38"/>
      <c r="F158" s="38"/>
      <c r="G158" s="38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8"/>
      <c r="D159" s="38"/>
      <c r="E159" s="38"/>
      <c r="F159" s="38"/>
      <c r="G159" s="38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8"/>
      <c r="D160" s="38"/>
      <c r="E160" s="38"/>
      <c r="F160" s="38"/>
      <c r="G160" s="38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8"/>
      <c r="D161" s="38"/>
      <c r="E161" s="38"/>
      <c r="F161" s="38"/>
      <c r="G161" s="38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8"/>
      <c r="D162" s="38"/>
      <c r="E162" s="38"/>
      <c r="F162" s="38"/>
      <c r="G162" s="38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8"/>
      <c r="D163" s="38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8"/>
      <c r="D164" s="38"/>
      <c r="E164" s="38"/>
      <c r="F164" s="38"/>
      <c r="G164" s="38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8"/>
      <c r="D165" s="38"/>
      <c r="E165" s="38"/>
      <c r="F165" s="38"/>
      <c r="G165" s="38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8"/>
      <c r="D166" s="38"/>
      <c r="E166" s="38"/>
      <c r="F166" s="38"/>
      <c r="G166" s="38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8"/>
      <c r="D167" s="38"/>
      <c r="E167" s="38"/>
      <c r="F167" s="38"/>
      <c r="G167" s="38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8"/>
      <c r="D168" s="38"/>
      <c r="E168" s="38"/>
      <c r="F168" s="38"/>
      <c r="G168" s="38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8"/>
      <c r="D169" s="38"/>
      <c r="E169" s="38"/>
      <c r="F169" s="38"/>
      <c r="G169" s="38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8"/>
      <c r="D170" s="38"/>
      <c r="E170" s="38"/>
      <c r="F170" s="38"/>
      <c r="G170" s="38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8"/>
      <c r="D171" s="38"/>
      <c r="E171" s="38"/>
      <c r="F171" s="38"/>
      <c r="G171" s="38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8"/>
      <c r="D172" s="38"/>
      <c r="E172" s="38"/>
      <c r="F172" s="38"/>
      <c r="G172" s="38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8"/>
      <c r="D173" s="38"/>
      <c r="E173" s="38"/>
      <c r="F173" s="38"/>
      <c r="G173" s="38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8"/>
      <c r="D174" s="38"/>
      <c r="E174" s="38"/>
      <c r="F174" s="38"/>
      <c r="G174" s="38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8"/>
      <c r="D175" s="38"/>
      <c r="E175" s="38"/>
      <c r="F175" s="38"/>
      <c r="G175" s="38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8"/>
      <c r="D176" s="38"/>
      <c r="E176" s="38"/>
      <c r="F176" s="38"/>
      <c r="G176" s="38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8"/>
      <c r="D177" s="38"/>
      <c r="E177" s="38"/>
      <c r="F177" s="38"/>
      <c r="G177" s="38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8"/>
      <c r="D178" s="38"/>
      <c r="E178" s="38"/>
      <c r="F178" s="38"/>
      <c r="G178" s="38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8"/>
      <c r="D179" s="38"/>
      <c r="E179" s="38"/>
      <c r="F179" s="38"/>
      <c r="G179" s="38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8"/>
      <c r="D180" s="38"/>
      <c r="E180" s="38"/>
      <c r="F180" s="38"/>
      <c r="G180" s="38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8"/>
      <c r="D181" s="38"/>
      <c r="E181" s="38"/>
      <c r="F181" s="38"/>
      <c r="G181" s="38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8"/>
      <c r="D182" s="38"/>
      <c r="E182" s="38"/>
      <c r="F182" s="38"/>
      <c r="G182" s="38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8"/>
      <c r="D183" s="38"/>
      <c r="E183" s="38"/>
      <c r="F183" s="38"/>
      <c r="G183" s="38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8"/>
      <c r="D184" s="38"/>
      <c r="E184" s="38"/>
      <c r="F184" s="38"/>
      <c r="G184" s="38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8"/>
      <c r="D185" s="38"/>
      <c r="E185" s="38"/>
      <c r="F185" s="38"/>
      <c r="G185" s="38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8"/>
      <c r="D186" s="38"/>
      <c r="E186" s="38"/>
      <c r="F186" s="38"/>
      <c r="G186" s="38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8"/>
      <c r="D187" s="38"/>
      <c r="E187" s="38"/>
      <c r="F187" s="38"/>
      <c r="G187" s="38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8"/>
      <c r="D188" s="38"/>
      <c r="E188" s="38"/>
      <c r="F188" s="38"/>
      <c r="G188" s="38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8"/>
      <c r="D189" s="38"/>
      <c r="E189" s="38"/>
      <c r="F189" s="38"/>
      <c r="G189" s="38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8"/>
      <c r="D190" s="38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8"/>
      <c r="D191" s="38"/>
      <c r="E191" s="38"/>
      <c r="F191" s="38"/>
      <c r="G191" s="38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8"/>
      <c r="D192" s="38"/>
      <c r="E192" s="38"/>
      <c r="F192" s="38"/>
      <c r="G192" s="38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8"/>
      <c r="D193" s="38"/>
      <c r="E193" s="38"/>
      <c r="F193" s="38"/>
      <c r="G193" s="38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8"/>
      <c r="D194" s="38"/>
      <c r="E194" s="38"/>
      <c r="F194" s="38"/>
      <c r="G194" s="38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8"/>
      <c r="D195" s="38"/>
      <c r="E195" s="38"/>
      <c r="F195" s="38"/>
      <c r="G195" s="38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8"/>
      <c r="D196" s="38"/>
      <c r="E196" s="38"/>
      <c r="F196" s="38"/>
      <c r="G196" s="38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8"/>
      <c r="D197" s="38"/>
      <c r="E197" s="38"/>
      <c r="F197" s="38"/>
      <c r="G197" s="38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8"/>
      <c r="D198" s="38"/>
      <c r="E198" s="38"/>
      <c r="F198" s="38"/>
      <c r="G198" s="38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8"/>
      <c r="D199" s="38"/>
      <c r="E199" s="38"/>
      <c r="F199" s="38"/>
      <c r="G199" s="38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8"/>
      <c r="D200" s="38"/>
      <c r="E200" s="38"/>
      <c r="F200" s="38"/>
      <c r="G200" s="38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8"/>
      <c r="D201" s="38"/>
      <c r="E201" s="38"/>
      <c r="F201" s="38"/>
      <c r="G201" s="38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8"/>
      <c r="D202" s="38"/>
      <c r="E202" s="38"/>
      <c r="F202" s="38"/>
      <c r="G202" s="38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8"/>
      <c r="D203" s="38"/>
      <c r="E203" s="38"/>
      <c r="F203" s="38"/>
      <c r="G203" s="38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8"/>
      <c r="D204" s="38"/>
      <c r="E204" s="38"/>
      <c r="F204" s="38"/>
      <c r="G204" s="38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8"/>
      <c r="D205" s="38"/>
      <c r="E205" s="38"/>
      <c r="F205" s="38"/>
      <c r="G205" s="38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8"/>
      <c r="D206" s="38"/>
      <c r="E206" s="38"/>
      <c r="F206" s="38"/>
      <c r="G206" s="38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8"/>
      <c r="D207" s="38"/>
      <c r="E207" s="38"/>
      <c r="F207" s="38"/>
      <c r="G207" s="38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8"/>
      <c r="D208" s="38"/>
      <c r="E208" s="38"/>
      <c r="F208" s="38"/>
      <c r="G208" s="38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8"/>
      <c r="D209" s="38"/>
      <c r="E209" s="38"/>
      <c r="F209" s="38"/>
      <c r="G209" s="38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8"/>
      <c r="D210" s="38"/>
      <c r="E210" s="38"/>
      <c r="F210" s="38"/>
      <c r="G210" s="38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8"/>
      <c r="D211" s="38"/>
      <c r="E211" s="38"/>
      <c r="F211" s="38"/>
      <c r="G211" s="38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8"/>
      <c r="D212" s="38"/>
      <c r="E212" s="38"/>
      <c r="F212" s="38"/>
      <c r="G212" s="38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8"/>
      <c r="D213" s="38"/>
      <c r="E213" s="38"/>
      <c r="F213" s="38"/>
      <c r="G213" s="38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8"/>
      <c r="D214" s="38"/>
      <c r="E214" s="38"/>
      <c r="F214" s="38"/>
      <c r="G214" s="38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8"/>
      <c r="D215" s="38"/>
      <c r="E215" s="38"/>
      <c r="F215" s="38"/>
      <c r="G215" s="38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8"/>
      <c r="D216" s="38"/>
      <c r="E216" s="38"/>
      <c r="F216" s="38"/>
      <c r="G216" s="38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8"/>
      <c r="D217" s="38"/>
      <c r="E217" s="38"/>
      <c r="F217" s="38"/>
      <c r="G217" s="38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8"/>
      <c r="D218" s="38"/>
      <c r="E218" s="38"/>
      <c r="F218" s="38"/>
      <c r="G218" s="38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8"/>
      <c r="D219" s="38"/>
      <c r="E219" s="38"/>
      <c r="F219" s="38"/>
      <c r="G219" s="38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8"/>
      <c r="D220" s="38"/>
      <c r="E220" s="38"/>
      <c r="F220" s="38"/>
      <c r="G220" s="38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38"/>
      <c r="D221" s="38"/>
      <c r="E221" s="38"/>
      <c r="F221" s="38"/>
      <c r="G221" s="38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38"/>
      <c r="D222" s="38"/>
      <c r="E222" s="38"/>
      <c r="F222" s="38"/>
      <c r="G222" s="38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38"/>
      <c r="D223" s="38"/>
      <c r="E223" s="38"/>
      <c r="F223" s="38"/>
      <c r="G223" s="38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38"/>
      <c r="D224" s="38"/>
      <c r="E224" s="38"/>
      <c r="F224" s="38"/>
      <c r="G224" s="38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38"/>
      <c r="D225" s="38"/>
      <c r="E225" s="38"/>
      <c r="F225" s="38"/>
      <c r="G225" s="38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38"/>
      <c r="D226" s="38"/>
      <c r="E226" s="38"/>
      <c r="F226" s="38"/>
      <c r="G226" s="38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38"/>
      <c r="D227" s="38"/>
      <c r="E227" s="38"/>
      <c r="F227" s="38"/>
      <c r="G227" s="38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38"/>
      <c r="D228" s="38"/>
      <c r="E228" s="38"/>
      <c r="F228" s="38"/>
      <c r="G228" s="38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38"/>
      <c r="D229" s="38"/>
      <c r="E229" s="38"/>
      <c r="F229" s="38"/>
      <c r="G229" s="38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38"/>
      <c r="D230" s="38"/>
      <c r="E230" s="38"/>
      <c r="F230" s="38"/>
      <c r="G230" s="38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>
      <c r="A231" s="37"/>
      <c r="B231" s="37"/>
      <c r="C231" s="38"/>
      <c r="D231" s="38"/>
      <c r="E231" s="38"/>
      <c r="F231" s="38"/>
      <c r="G231" s="38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95"/>
  <sheetViews>
    <sheetView topLeftCell="A7" workbookViewId="0">
      <selection activeCell="D16" sqref="D16:E16"/>
    </sheetView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ht="30" customHeight="1">
      <c r="A2" s="37"/>
      <c r="B2" s="37"/>
      <c r="C2" s="63" t="s">
        <v>27</v>
      </c>
      <c r="D2" s="63"/>
      <c r="E2" s="63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ht="12.75" customHeight="1">
      <c r="A3" s="43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12.75" customHeight="1">
      <c r="A4" s="40" t="s">
        <v>122</v>
      </c>
      <c r="B4" s="37"/>
      <c r="C4" s="37"/>
      <c r="D4" s="99"/>
      <c r="E4" s="9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2.75" customHeight="1">
      <c r="A5" s="42" t="s">
        <v>123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ht="45" customHeight="1">
      <c r="A6" s="180" t="s">
        <v>36</v>
      </c>
      <c r="B6" s="181" t="s">
        <v>124</v>
      </c>
      <c r="C6" s="182" t="s">
        <v>125</v>
      </c>
      <c r="D6" s="278" t="s">
        <v>126</v>
      </c>
      <c r="E6" s="319"/>
      <c r="F6" s="319"/>
      <c r="G6" s="319"/>
      <c r="H6" s="319"/>
      <c r="I6" s="319"/>
      <c r="J6" s="320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1:24" ht="45" customHeight="1">
      <c r="A7" s="183">
        <f t="shared" ref="A7:A11" si="0">ROW()-6</f>
        <v>1</v>
      </c>
      <c r="B7" s="184" t="str">
        <f>[1]Appendix!C39</f>
        <v>19130031 Nguyễn Hoàng Đạt</v>
      </c>
      <c r="C7" s="185" t="s">
        <v>127</v>
      </c>
      <c r="D7" s="282" t="s">
        <v>179</v>
      </c>
      <c r="E7" s="321"/>
      <c r="F7" s="321"/>
      <c r="G7" s="321"/>
      <c r="H7" s="321"/>
      <c r="I7" s="321"/>
      <c r="J7" s="322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45" customHeight="1">
      <c r="A8" s="183">
        <f t="shared" si="0"/>
        <v>2</v>
      </c>
      <c r="B8" s="178" t="str">
        <f>[1]Appendix!C36</f>
        <v>20130222 Cao Thành Đạt</v>
      </c>
      <c r="C8" s="142" t="s">
        <v>128</v>
      </c>
      <c r="D8" s="282" t="s">
        <v>180</v>
      </c>
      <c r="E8" s="321"/>
      <c r="F8" s="321"/>
      <c r="G8" s="321"/>
      <c r="H8" s="321"/>
      <c r="I8" s="321"/>
      <c r="J8" s="322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ht="45" customHeight="1">
      <c r="A9" s="183">
        <f t="shared" si="0"/>
        <v>3</v>
      </c>
      <c r="B9" s="178" t="str">
        <f>[1]Appendix!C37</f>
        <v>21130371 Trần Minh Hướng</v>
      </c>
      <c r="C9" s="142" t="s">
        <v>128</v>
      </c>
      <c r="D9" s="282" t="s">
        <v>181</v>
      </c>
      <c r="E9" s="321"/>
      <c r="F9" s="321"/>
      <c r="G9" s="321"/>
      <c r="H9" s="321"/>
      <c r="I9" s="321"/>
      <c r="J9" s="322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 ht="45" customHeight="1">
      <c r="A10" s="183">
        <f t="shared" si="0"/>
        <v>4</v>
      </c>
      <c r="B10" s="186" t="str">
        <f>[1]Appendix!C35</f>
        <v>20130242 Nguyễn Văn Giang</v>
      </c>
      <c r="C10" s="142" t="s">
        <v>128</v>
      </c>
      <c r="D10" s="282" t="s">
        <v>182</v>
      </c>
      <c r="E10" s="321"/>
      <c r="F10" s="321"/>
      <c r="G10" s="321"/>
      <c r="H10" s="321"/>
      <c r="I10" s="321"/>
      <c r="J10" s="322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45" customHeight="1">
      <c r="A11" s="187">
        <f t="shared" si="0"/>
        <v>5</v>
      </c>
      <c r="B11" s="179" t="str">
        <f>[1]Appendix!C38</f>
        <v>20130452 Nguyễn Xuân Thành Trung</v>
      </c>
      <c r="C11" s="170" t="s">
        <v>128</v>
      </c>
      <c r="D11" s="316" t="s">
        <v>183</v>
      </c>
      <c r="E11" s="317"/>
      <c r="F11" s="317"/>
      <c r="G11" s="317"/>
      <c r="H11" s="317"/>
      <c r="I11" s="317"/>
      <c r="J11" s="318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ht="12.75" customHeight="1">
      <c r="A12" s="52"/>
      <c r="B12" s="100"/>
      <c r="C12" s="101"/>
      <c r="D12" s="102"/>
      <c r="E12" s="102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 ht="12.75" customHeight="1">
      <c r="A13" s="40" t="s">
        <v>27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ht="12.75" customHeight="1">
      <c r="A14" s="42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ht="12.75" customHeight="1">
      <c r="A15" s="78" t="s">
        <v>36</v>
      </c>
      <c r="B15" s="78" t="s">
        <v>129</v>
      </c>
      <c r="C15" s="65" t="s">
        <v>89</v>
      </c>
      <c r="D15" s="261" t="s">
        <v>90</v>
      </c>
      <c r="E15" s="2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 ht="12" customHeight="1">
      <c r="A16" s="72">
        <v>1</v>
      </c>
      <c r="B16" s="103" t="s">
        <v>54</v>
      </c>
      <c r="C16" s="188">
        <v>45584</v>
      </c>
      <c r="D16" s="312">
        <v>45591</v>
      </c>
      <c r="E16" s="313"/>
      <c r="F16" s="37"/>
      <c r="G16" s="37"/>
      <c r="H16" s="37"/>
      <c r="I16" s="37"/>
      <c r="J16" s="37"/>
      <c r="K16" s="37"/>
      <c r="L16" s="104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 ht="12.75" customHeight="1">
      <c r="A17" s="73">
        <v>2</v>
      </c>
      <c r="B17" s="105" t="s">
        <v>56</v>
      </c>
      <c r="C17" s="189">
        <v>45592</v>
      </c>
      <c r="D17" s="314">
        <v>45596</v>
      </c>
      <c r="E17" s="315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12.75" customHeight="1">
      <c r="A18" s="73">
        <v>3</v>
      </c>
      <c r="B18" s="105" t="s">
        <v>130</v>
      </c>
      <c r="C18" s="189">
        <v>45597</v>
      </c>
      <c r="D18" s="314">
        <v>45605</v>
      </c>
      <c r="E18" s="315"/>
      <c r="F18" s="37"/>
      <c r="G18" s="37"/>
      <c r="H18" s="37"/>
      <c r="I18" s="37"/>
      <c r="J18" s="37"/>
      <c r="K18" s="37"/>
      <c r="L18" s="104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4" ht="12.75" customHeight="1">
      <c r="A19" s="106">
        <v>4</v>
      </c>
      <c r="B19" s="107" t="s">
        <v>131</v>
      </c>
      <c r="C19" s="190">
        <v>45606</v>
      </c>
      <c r="D19" s="314">
        <v>45619</v>
      </c>
      <c r="E19" s="315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4" ht="12.75" customHeight="1">
      <c r="A20" s="108">
        <v>5</v>
      </c>
      <c r="B20" s="109" t="s">
        <v>132</v>
      </c>
      <c r="C20" s="189">
        <v>45620</v>
      </c>
      <c r="D20" s="314">
        <v>45646</v>
      </c>
      <c r="E20" s="315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1:24" ht="12.75" customHeight="1">
      <c r="A21" s="110">
        <v>6</v>
      </c>
      <c r="B21" s="111" t="s">
        <v>133</v>
      </c>
      <c r="C21" s="191">
        <v>45654</v>
      </c>
      <c r="D21" s="310">
        <v>45654</v>
      </c>
      <c r="E21" s="311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1:24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1:24" ht="12.75" customHeight="1">
      <c r="A23" s="112"/>
      <c r="B23" s="78" t="s">
        <v>134</v>
      </c>
      <c r="C23" s="113" t="s">
        <v>135</v>
      </c>
      <c r="D23" s="65" t="s">
        <v>136</v>
      </c>
      <c r="E23" s="114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1:24" ht="12.75" customHeight="1">
      <c r="A24" s="37"/>
      <c r="B24" s="115" t="s">
        <v>54</v>
      </c>
      <c r="C24" s="116">
        <f>INT(C16)-INT($C$16)</f>
        <v>0</v>
      </c>
      <c r="D24" s="116">
        <f t="shared" ref="D24:D28" si="1">(INT(D16)-INT($C$16))-(INT(C16)-INT($C$16))</f>
        <v>7</v>
      </c>
      <c r="E24" s="37"/>
      <c r="F24" s="37"/>
      <c r="G24" s="37"/>
      <c r="H24" s="37"/>
      <c r="I24" s="37"/>
      <c r="J24" s="37"/>
      <c r="K24" s="37"/>
      <c r="L24" s="37"/>
      <c r="M24" s="11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1:24" ht="12.75" customHeight="1">
      <c r="A25" s="37"/>
      <c r="B25" s="115" t="s">
        <v>56</v>
      </c>
      <c r="C25" s="116">
        <f>INT(C17)-INT($C$16)-1</f>
        <v>7</v>
      </c>
      <c r="D25" s="116">
        <f t="shared" si="1"/>
        <v>4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1:24" ht="12.75" customHeight="1">
      <c r="A26" s="37"/>
      <c r="B26" s="115" t="s">
        <v>130</v>
      </c>
      <c r="C26" s="116">
        <f>INT(C18)-INT($C$16)-2</f>
        <v>11</v>
      </c>
      <c r="D26" s="116">
        <f t="shared" si="1"/>
        <v>8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1:24" ht="12.75" customHeight="1">
      <c r="A27" s="37"/>
      <c r="B27" s="115" t="s">
        <v>131</v>
      </c>
      <c r="C27" s="116">
        <f>INT(C19)-INT($C$16)-3</f>
        <v>19</v>
      </c>
      <c r="D27" s="116">
        <f t="shared" si="1"/>
        <v>13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1:24" ht="12.75" customHeight="1">
      <c r="A28" s="37"/>
      <c r="B28" s="115" t="s">
        <v>132</v>
      </c>
      <c r="C28" s="116">
        <f>INT(C20)-INT($C$16)-4</f>
        <v>32</v>
      </c>
      <c r="D28" s="116">
        <f t="shared" si="1"/>
        <v>26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1:24" ht="12.75" customHeight="1">
      <c r="A29" s="37"/>
      <c r="B29" s="115" t="s">
        <v>133</v>
      </c>
      <c r="C29" s="116">
        <f>INT(C21)-INT($C$16)-5</f>
        <v>65</v>
      </c>
      <c r="D29" s="116">
        <f>(INT(D21)-INT($C$16))-(INT(C21)-INT($C$16))+1</f>
        <v>1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1:24" ht="12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1:24" ht="15" customHeight="1">
      <c r="A31" s="40" t="s">
        <v>137</v>
      </c>
      <c r="B31" s="40"/>
      <c r="C31" s="37"/>
      <c r="D31" s="37"/>
      <c r="E31" s="37"/>
      <c r="F31" s="42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1:24" ht="12.75" customHeight="1">
      <c r="A32" s="37"/>
      <c r="B32" s="192" t="s">
        <v>138</v>
      </c>
      <c r="C32" s="37"/>
      <c r="D32" s="11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1:24" ht="12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1:24" ht="12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1:24" ht="12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1:24" ht="12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1:24" ht="12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1:24" ht="12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1:24" ht="12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1:24" ht="12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1:24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1:24" ht="12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1:24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1:24" ht="12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1:24" ht="12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1:24" ht="12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1:24" ht="12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1:24" ht="12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1:24" ht="12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spans="1:24" ht="12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1:24" ht="12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1:24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1:24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1:24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1:24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spans="1:24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1:24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1:24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1:24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1:24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1:24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spans="1:24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1:24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1:24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1:24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1:24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1:24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spans="1:24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1:24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1:24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1:24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1:24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1:24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1:24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spans="1:24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1:24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1:24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1:24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1:24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1:24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1:24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1:24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1:24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1:24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1:24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1:24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1:24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1:24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1:24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1:24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1:24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1:24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1:24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1:24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1:24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1:24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1:24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1:24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1:24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1:24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1:24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1:24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1:24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1:24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1:24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1:24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1:24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1:24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1:24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1:24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1:24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1:24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1:24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1:24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spans="1:24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spans="1:24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spans="1:24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spans="1:24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spans="1:24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spans="1:24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spans="1:24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spans="1:24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spans="1:24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spans="1:24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spans="1:24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spans="1:24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spans="1:24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spans="1:24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spans="1:24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spans="1:24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spans="1:24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spans="1:24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spans="1:24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spans="1:24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spans="1:24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4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4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4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4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4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4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3">
    <mergeCell ref="D6:J6"/>
    <mergeCell ref="D7:J7"/>
    <mergeCell ref="D8:J8"/>
    <mergeCell ref="D9:J9"/>
    <mergeCell ref="D10:J10"/>
    <mergeCell ref="D21:E21"/>
    <mergeCell ref="D15:E15"/>
    <mergeCell ref="D16:E16"/>
    <mergeCell ref="D17:E17"/>
    <mergeCell ref="D11:J11"/>
    <mergeCell ref="D18:E18"/>
    <mergeCell ref="D19:E19"/>
    <mergeCell ref="D20:E20"/>
  </mergeCells>
  <hyperlinks>
    <hyperlink ref="B32" location="'Detail Schedule'!A1" display="Liên kết" xr:uid="{00000000-0004-0000-0400-000000000000}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D34C-66DB-40C6-BC7B-E1669C402466}">
  <sheetPr>
    <tabColor theme="0"/>
    <outlinePr summaryBelow="0" summaryRight="0"/>
  </sheetPr>
  <dimension ref="A1:CJ986"/>
  <sheetViews>
    <sheetView workbookViewId="0">
      <pane xSplit="3" ySplit="2" topLeftCell="D14" activePane="bottomRight" state="frozen"/>
      <selection pane="topRight" activeCell="D1" sqref="D1"/>
      <selection pane="bottomLeft" activeCell="A3" sqref="A3"/>
      <selection pane="bottomRight" activeCell="C22" sqref="C22"/>
    </sheetView>
  </sheetViews>
  <sheetFormatPr defaultColWidth="14.42578125" defaultRowHeight="15" customHeight="1" outlineLevelRow="1"/>
  <cols>
    <col min="1" max="1" width="4.5703125" style="193" bestFit="1" customWidth="1"/>
    <col min="2" max="2" width="33.7109375" style="193" bestFit="1" customWidth="1"/>
    <col min="3" max="3" width="32.7109375" style="193" bestFit="1" customWidth="1"/>
    <col min="4" max="16" width="3.85546875" style="193" bestFit="1" customWidth="1"/>
    <col min="17" max="25" width="2.5703125" style="193" bestFit="1" customWidth="1"/>
    <col min="26" max="32" width="3.85546875" style="193" bestFit="1" customWidth="1"/>
    <col min="33" max="33" width="3.85546875" style="193" customWidth="1"/>
    <col min="34" max="46" width="3.85546875" style="193" bestFit="1" customWidth="1"/>
    <col min="47" max="55" width="2.5703125" style="193" bestFit="1" customWidth="1"/>
    <col min="56" max="77" width="3.85546875" style="193" bestFit="1" customWidth="1"/>
    <col min="78" max="16384" width="14.42578125" style="193"/>
  </cols>
  <sheetData>
    <row r="1" spans="1:88" ht="13.2">
      <c r="A1" s="331" t="s">
        <v>36</v>
      </c>
      <c r="B1" s="331" t="s">
        <v>129</v>
      </c>
      <c r="C1" s="333" t="s">
        <v>126</v>
      </c>
      <c r="D1" s="323" t="s">
        <v>192</v>
      </c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5"/>
      <c r="Q1" s="323" t="s">
        <v>191</v>
      </c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5"/>
      <c r="AU1" s="323" t="s">
        <v>190</v>
      </c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324"/>
      <c r="BG1" s="324"/>
      <c r="BH1" s="324"/>
      <c r="BI1" s="324"/>
      <c r="BJ1" s="324"/>
      <c r="BK1" s="324"/>
      <c r="BL1" s="324"/>
      <c r="BM1" s="324"/>
      <c r="BN1" s="324"/>
      <c r="BO1" s="324"/>
      <c r="BP1" s="324"/>
      <c r="BQ1" s="324"/>
      <c r="BR1" s="324"/>
      <c r="BS1" s="324"/>
      <c r="BT1" s="324"/>
      <c r="BU1" s="324"/>
      <c r="BV1" s="324"/>
      <c r="BW1" s="324"/>
      <c r="BX1" s="324"/>
      <c r="BY1" s="325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</row>
    <row r="2" spans="1:88" ht="13.2">
      <c r="A2" s="332"/>
      <c r="B2" s="332"/>
      <c r="C2" s="332"/>
      <c r="D2" s="207">
        <v>19</v>
      </c>
      <c r="E2" s="207">
        <v>20</v>
      </c>
      <c r="F2" s="207">
        <v>21</v>
      </c>
      <c r="G2" s="207">
        <v>22</v>
      </c>
      <c r="H2" s="207">
        <v>23</v>
      </c>
      <c r="I2" s="207">
        <v>24</v>
      </c>
      <c r="J2" s="207">
        <v>25</v>
      </c>
      <c r="K2" s="207">
        <v>26</v>
      </c>
      <c r="L2" s="207">
        <v>27</v>
      </c>
      <c r="M2" s="207">
        <v>28</v>
      </c>
      <c r="N2" s="207">
        <v>29</v>
      </c>
      <c r="O2" s="207">
        <v>30</v>
      </c>
      <c r="P2" s="207">
        <v>31</v>
      </c>
      <c r="Q2" s="208">
        <v>1</v>
      </c>
      <c r="R2" s="209">
        <v>2</v>
      </c>
      <c r="S2" s="209">
        <v>3</v>
      </c>
      <c r="T2" s="209">
        <v>4</v>
      </c>
      <c r="U2" s="209">
        <v>5</v>
      </c>
      <c r="V2" s="209">
        <v>6</v>
      </c>
      <c r="W2" s="209">
        <v>7</v>
      </c>
      <c r="X2" s="209">
        <v>8</v>
      </c>
      <c r="Y2" s="209">
        <v>9</v>
      </c>
      <c r="Z2" s="209">
        <v>10</v>
      </c>
      <c r="AA2" s="209">
        <v>11</v>
      </c>
      <c r="AB2" s="209">
        <v>12</v>
      </c>
      <c r="AC2" s="209">
        <v>13</v>
      </c>
      <c r="AD2" s="209">
        <v>14</v>
      </c>
      <c r="AE2" s="209">
        <v>15</v>
      </c>
      <c r="AF2" s="209">
        <v>16</v>
      </c>
      <c r="AG2" s="209">
        <v>17</v>
      </c>
      <c r="AH2" s="209">
        <v>18</v>
      </c>
      <c r="AI2" s="209">
        <v>19</v>
      </c>
      <c r="AJ2" s="209">
        <v>20</v>
      </c>
      <c r="AK2" s="209">
        <v>21</v>
      </c>
      <c r="AL2" s="209">
        <v>22</v>
      </c>
      <c r="AM2" s="209">
        <v>23</v>
      </c>
      <c r="AN2" s="209">
        <v>24</v>
      </c>
      <c r="AO2" s="209">
        <v>25</v>
      </c>
      <c r="AP2" s="209">
        <v>26</v>
      </c>
      <c r="AQ2" s="209">
        <v>27</v>
      </c>
      <c r="AR2" s="209">
        <v>28</v>
      </c>
      <c r="AS2" s="209">
        <v>29</v>
      </c>
      <c r="AT2" s="210">
        <v>30</v>
      </c>
      <c r="AU2" s="211">
        <v>1</v>
      </c>
      <c r="AV2" s="212">
        <v>2</v>
      </c>
      <c r="AW2" s="212">
        <v>3</v>
      </c>
      <c r="AX2" s="212">
        <v>4</v>
      </c>
      <c r="AY2" s="212">
        <v>5</v>
      </c>
      <c r="AZ2" s="212">
        <v>6</v>
      </c>
      <c r="BA2" s="212">
        <v>7</v>
      </c>
      <c r="BB2" s="212">
        <v>8</v>
      </c>
      <c r="BC2" s="212">
        <v>9</v>
      </c>
      <c r="BD2" s="212">
        <v>10</v>
      </c>
      <c r="BE2" s="212">
        <v>11</v>
      </c>
      <c r="BF2" s="212">
        <v>12</v>
      </c>
      <c r="BG2" s="212">
        <v>13</v>
      </c>
      <c r="BH2" s="212">
        <v>14</v>
      </c>
      <c r="BI2" s="212">
        <v>15</v>
      </c>
      <c r="BJ2" s="212">
        <v>16</v>
      </c>
      <c r="BK2" s="212">
        <v>17</v>
      </c>
      <c r="BL2" s="212">
        <v>18</v>
      </c>
      <c r="BM2" s="212">
        <v>19</v>
      </c>
      <c r="BN2" s="212">
        <v>20</v>
      </c>
      <c r="BO2" s="212">
        <v>21</v>
      </c>
      <c r="BP2" s="212">
        <v>22</v>
      </c>
      <c r="BQ2" s="212">
        <v>23</v>
      </c>
      <c r="BR2" s="212">
        <v>24</v>
      </c>
      <c r="BS2" s="212">
        <v>25</v>
      </c>
      <c r="BT2" s="212">
        <v>26</v>
      </c>
      <c r="BU2" s="212">
        <v>27</v>
      </c>
      <c r="BV2" s="212">
        <v>28</v>
      </c>
      <c r="BW2" s="212">
        <v>29</v>
      </c>
      <c r="BX2" s="212">
        <v>30</v>
      </c>
      <c r="BY2" s="213">
        <v>31</v>
      </c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</row>
    <row r="3" spans="1:88" ht="13.2">
      <c r="A3" s="214">
        <v>1</v>
      </c>
      <c r="B3" s="206" t="s">
        <v>54</v>
      </c>
      <c r="C3" s="215" t="s">
        <v>139</v>
      </c>
      <c r="D3" s="326"/>
      <c r="E3" s="327"/>
      <c r="F3" s="327"/>
      <c r="G3" s="327"/>
      <c r="H3" s="327"/>
      <c r="I3" s="327"/>
      <c r="J3" s="327"/>
      <c r="K3" s="327"/>
      <c r="L3" s="199"/>
      <c r="Q3" s="197"/>
      <c r="S3" s="194"/>
      <c r="T3" s="194"/>
      <c r="U3" s="194"/>
      <c r="V3" s="194"/>
      <c r="W3" s="194"/>
      <c r="X3" s="194"/>
      <c r="Y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00"/>
      <c r="AV3" s="194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8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</row>
    <row r="4" spans="1:88" ht="13.2">
      <c r="A4" s="216">
        <v>2</v>
      </c>
      <c r="B4" s="202" t="s">
        <v>56</v>
      </c>
      <c r="C4" s="217"/>
      <c r="D4" s="194"/>
      <c r="E4" s="194"/>
      <c r="F4" s="194"/>
      <c r="G4" s="194"/>
      <c r="H4" s="194"/>
      <c r="I4" s="194"/>
      <c r="J4" s="194"/>
      <c r="K4" s="194"/>
      <c r="L4" s="326"/>
      <c r="M4" s="327"/>
      <c r="N4" s="327"/>
      <c r="O4" s="327"/>
      <c r="P4" s="327"/>
      <c r="Q4" s="200"/>
      <c r="R4" s="194"/>
      <c r="U4" s="194"/>
      <c r="V4" s="194"/>
      <c r="W4" s="194"/>
      <c r="X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200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8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</row>
    <row r="5" spans="1:88" ht="17.399999999999999" customHeight="1" outlineLevel="1">
      <c r="A5" s="218">
        <v>45293</v>
      </c>
      <c r="B5" s="201" t="s">
        <v>184</v>
      </c>
      <c r="C5" s="186" t="s">
        <v>199</v>
      </c>
      <c r="D5" s="194"/>
      <c r="E5" s="194"/>
      <c r="F5" s="194"/>
      <c r="G5" s="194"/>
      <c r="H5" s="194"/>
      <c r="I5" s="194"/>
      <c r="J5" s="194"/>
      <c r="K5" s="194"/>
      <c r="L5" s="330"/>
      <c r="M5" s="329"/>
      <c r="N5" s="329"/>
      <c r="O5" s="329"/>
      <c r="P5" s="194"/>
      <c r="Q5" s="200"/>
      <c r="R5" s="194"/>
      <c r="T5" s="194"/>
      <c r="U5" s="194"/>
      <c r="V5" s="194"/>
      <c r="W5" s="194"/>
      <c r="X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200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8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</row>
    <row r="6" spans="1:88" ht="16.2" customHeight="1" outlineLevel="1">
      <c r="A6" s="218">
        <v>45324</v>
      </c>
      <c r="B6" s="201" t="s">
        <v>185</v>
      </c>
      <c r="C6" s="219" t="s">
        <v>200</v>
      </c>
      <c r="D6" s="194"/>
      <c r="E6" s="194"/>
      <c r="F6" s="194"/>
      <c r="G6" s="194"/>
      <c r="H6" s="194"/>
      <c r="I6" s="194"/>
      <c r="J6" s="194"/>
      <c r="K6" s="194"/>
      <c r="L6" s="329"/>
      <c r="M6" s="329"/>
      <c r="N6" s="329"/>
      <c r="O6" s="329"/>
      <c r="P6" s="194"/>
      <c r="Q6" s="200"/>
      <c r="R6" s="194"/>
      <c r="T6" s="194"/>
      <c r="U6" s="194"/>
      <c r="V6" s="194"/>
      <c r="W6" s="194"/>
      <c r="X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200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8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</row>
    <row r="7" spans="1:88" ht="17.399999999999999" customHeight="1" outlineLevel="1">
      <c r="A7" s="218">
        <v>45353</v>
      </c>
      <c r="B7" s="201" t="s">
        <v>186</v>
      </c>
      <c r="C7" s="219" t="s">
        <v>201</v>
      </c>
      <c r="D7" s="204"/>
      <c r="E7" s="204"/>
      <c r="F7" s="204"/>
      <c r="G7" s="204"/>
      <c r="H7" s="204"/>
      <c r="I7" s="204"/>
      <c r="J7" s="204"/>
      <c r="K7" s="204"/>
      <c r="L7" s="329"/>
      <c r="M7" s="329"/>
      <c r="N7" s="329"/>
      <c r="O7" s="329"/>
      <c r="P7" s="204"/>
      <c r="Q7" s="205"/>
      <c r="R7" s="20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200"/>
      <c r="AV7" s="194"/>
      <c r="AW7" s="194"/>
      <c r="AX7" s="194"/>
      <c r="AY7" s="194"/>
      <c r="AZ7" s="194"/>
      <c r="BA7" s="194"/>
      <c r="BB7" s="194"/>
      <c r="BC7" s="194"/>
      <c r="BD7" s="194"/>
      <c r="BE7" s="194"/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8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</row>
    <row r="8" spans="1:88" ht="26.4" outlineLevel="1">
      <c r="A8" s="218">
        <v>45384</v>
      </c>
      <c r="B8" s="201" t="s">
        <v>187</v>
      </c>
      <c r="C8" s="219" t="s">
        <v>202</v>
      </c>
      <c r="D8" s="194"/>
      <c r="E8" s="194"/>
      <c r="F8" s="194"/>
      <c r="G8" s="194"/>
      <c r="H8" s="194"/>
      <c r="I8" s="194"/>
      <c r="J8" s="194"/>
      <c r="K8" s="194"/>
      <c r="L8" s="329"/>
      <c r="M8" s="329"/>
      <c r="N8" s="329"/>
      <c r="O8" s="329"/>
      <c r="P8" s="203"/>
      <c r="Q8" s="200"/>
      <c r="R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200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8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</row>
    <row r="9" spans="1:88" ht="15.6" customHeight="1" outlineLevel="1">
      <c r="A9" s="218">
        <v>45414</v>
      </c>
      <c r="B9" s="201" t="s">
        <v>188</v>
      </c>
      <c r="C9" s="219" t="s">
        <v>203</v>
      </c>
      <c r="D9" s="194"/>
      <c r="E9" s="194"/>
      <c r="F9" s="194"/>
      <c r="G9" s="194"/>
      <c r="H9" s="194"/>
      <c r="I9" s="194"/>
      <c r="J9" s="194"/>
      <c r="K9" s="194"/>
      <c r="L9" s="329"/>
      <c r="M9" s="329"/>
      <c r="N9" s="329"/>
      <c r="O9" s="329"/>
      <c r="P9" s="194"/>
      <c r="Q9" s="200"/>
      <c r="R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200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8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</row>
    <row r="10" spans="1:88" ht="13.2" outlineLevel="1">
      <c r="A10" s="218">
        <v>45445</v>
      </c>
      <c r="B10" s="201" t="s">
        <v>140</v>
      </c>
      <c r="C10" s="219" t="s">
        <v>139</v>
      </c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330"/>
      <c r="P10" s="329"/>
      <c r="Q10" s="200"/>
      <c r="R10" s="194"/>
      <c r="S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200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8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</row>
    <row r="11" spans="1:88" ht="13.2">
      <c r="A11" s="216">
        <v>3</v>
      </c>
      <c r="B11" s="202" t="s">
        <v>130</v>
      </c>
      <c r="C11" s="220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326"/>
      <c r="R11" s="327"/>
      <c r="S11" s="327"/>
      <c r="T11" s="327"/>
      <c r="U11" s="327"/>
      <c r="V11" s="327"/>
      <c r="W11" s="327"/>
      <c r="X11" s="327"/>
      <c r="Y11" s="327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200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8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</row>
    <row r="12" spans="1:88" ht="17.399999999999999" customHeight="1" outlineLevel="1">
      <c r="A12" s="218">
        <v>43468</v>
      </c>
      <c r="B12" s="201" t="s">
        <v>184</v>
      </c>
      <c r="C12" s="186" t="s">
        <v>199</v>
      </c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334"/>
      <c r="R12" s="329"/>
      <c r="S12" s="329"/>
      <c r="T12" s="329"/>
      <c r="U12" s="329"/>
      <c r="V12" s="329"/>
      <c r="W12" s="329"/>
      <c r="X12" s="329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200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8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</row>
    <row r="13" spans="1:88" ht="15" customHeight="1" outlineLevel="1">
      <c r="A13" s="218">
        <v>43499</v>
      </c>
      <c r="B13" s="201" t="s">
        <v>185</v>
      </c>
      <c r="C13" s="219" t="s">
        <v>200</v>
      </c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335"/>
      <c r="R13" s="329"/>
      <c r="S13" s="329"/>
      <c r="T13" s="329"/>
      <c r="U13" s="329"/>
      <c r="V13" s="329"/>
      <c r="W13" s="329"/>
      <c r="X13" s="329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200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8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</row>
    <row r="14" spans="1:88" ht="15.6" customHeight="1" outlineLevel="1">
      <c r="A14" s="218">
        <v>43527</v>
      </c>
      <c r="B14" s="201" t="s">
        <v>186</v>
      </c>
      <c r="C14" s="219" t="s">
        <v>201</v>
      </c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335"/>
      <c r="R14" s="329"/>
      <c r="S14" s="329"/>
      <c r="T14" s="329"/>
      <c r="U14" s="329"/>
      <c r="V14" s="329"/>
      <c r="W14" s="329"/>
      <c r="X14" s="329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200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  <c r="BF14" s="194"/>
      <c r="BG14" s="194"/>
      <c r="BH14" s="194"/>
      <c r="BI14" s="194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8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</row>
    <row r="15" spans="1:88" ht="26.4" outlineLevel="1">
      <c r="A15" s="218">
        <v>43558</v>
      </c>
      <c r="B15" s="201" t="s">
        <v>187</v>
      </c>
      <c r="C15" s="219" t="s">
        <v>202</v>
      </c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335"/>
      <c r="R15" s="329"/>
      <c r="S15" s="329"/>
      <c r="T15" s="329"/>
      <c r="U15" s="329"/>
      <c r="V15" s="329"/>
      <c r="W15" s="329"/>
      <c r="X15" s="329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200"/>
      <c r="AV15" s="194"/>
      <c r="AW15" s="194"/>
      <c r="AX15" s="194"/>
      <c r="AY15" s="194"/>
      <c r="AZ15" s="194"/>
      <c r="BA15" s="194"/>
      <c r="BB15" s="194"/>
      <c r="BC15" s="194"/>
      <c r="BD15" s="194"/>
      <c r="BE15" s="194"/>
      <c r="BF15" s="194"/>
      <c r="BG15" s="194"/>
      <c r="BH15" s="194"/>
      <c r="BI15" s="194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8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</row>
    <row r="16" spans="1:88" ht="16.2" customHeight="1" outlineLevel="1">
      <c r="A16" s="218">
        <v>43588</v>
      </c>
      <c r="B16" s="201" t="s">
        <v>188</v>
      </c>
      <c r="C16" s="219" t="s">
        <v>203</v>
      </c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335"/>
      <c r="R16" s="329"/>
      <c r="S16" s="329"/>
      <c r="T16" s="329"/>
      <c r="U16" s="329"/>
      <c r="V16" s="329"/>
      <c r="W16" s="329"/>
      <c r="X16" s="329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200"/>
      <c r="AV16" s="194"/>
      <c r="AW16" s="194"/>
      <c r="AX16" s="194"/>
      <c r="AY16" s="194"/>
      <c r="AZ16" s="194"/>
      <c r="BA16" s="194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8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</row>
    <row r="17" spans="1:88" ht="13.2" outlineLevel="1">
      <c r="A17" s="218">
        <v>43619</v>
      </c>
      <c r="B17" s="201" t="s">
        <v>140</v>
      </c>
      <c r="C17" s="219" t="s">
        <v>139</v>
      </c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200"/>
      <c r="R17" s="194"/>
      <c r="S17" s="194"/>
      <c r="T17" s="194"/>
      <c r="X17" s="328"/>
      <c r="Y17" s="329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200"/>
      <c r="AV17" s="194"/>
      <c r="AW17" s="194"/>
      <c r="AX17" s="194"/>
      <c r="AY17" s="194"/>
      <c r="AZ17" s="194"/>
      <c r="BA17" s="194"/>
      <c r="BB17" s="194"/>
      <c r="BC17" s="194"/>
      <c r="BD17" s="194"/>
      <c r="BE17" s="194"/>
      <c r="BF17" s="194"/>
      <c r="BG17" s="194"/>
      <c r="BH17" s="194"/>
      <c r="BI17" s="194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8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</row>
    <row r="18" spans="1:88" ht="13.2">
      <c r="A18" s="216">
        <v>4</v>
      </c>
      <c r="B18" s="220" t="s">
        <v>141</v>
      </c>
      <c r="C18" s="221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200"/>
      <c r="R18" s="194"/>
      <c r="S18" s="194"/>
      <c r="T18" s="194"/>
      <c r="U18" s="194"/>
      <c r="V18" s="194"/>
      <c r="W18" s="194"/>
      <c r="X18" s="194"/>
      <c r="Z18" s="326"/>
      <c r="AA18" s="327"/>
      <c r="AB18" s="327"/>
      <c r="AC18" s="327"/>
      <c r="AD18" s="327"/>
      <c r="AE18" s="327"/>
      <c r="AF18" s="327"/>
      <c r="AG18" s="327"/>
      <c r="AH18" s="327"/>
      <c r="AI18" s="327"/>
      <c r="AJ18" s="327"/>
      <c r="AK18" s="327"/>
      <c r="AL18" s="327"/>
      <c r="AM18" s="327"/>
      <c r="AN18" s="194"/>
      <c r="AO18" s="194"/>
      <c r="AP18" s="194"/>
      <c r="AQ18" s="194"/>
      <c r="AR18" s="194"/>
      <c r="AS18" s="194"/>
      <c r="AT18" s="194"/>
      <c r="AU18" s="200"/>
      <c r="AV18" s="194"/>
      <c r="AW18" s="194"/>
      <c r="AX18" s="194"/>
      <c r="AY18" s="194"/>
      <c r="AZ18" s="194"/>
      <c r="BA18" s="194"/>
      <c r="BB18" s="194"/>
      <c r="BC18" s="194"/>
      <c r="BD18" s="194"/>
      <c r="BE18" s="194"/>
      <c r="BF18" s="194"/>
      <c r="BG18" s="194"/>
      <c r="BH18" s="194"/>
      <c r="BI18" s="194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8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</row>
    <row r="19" spans="1:88" ht="18" customHeight="1" outlineLevel="1">
      <c r="A19" s="218">
        <v>43469</v>
      </c>
      <c r="B19" s="201" t="s">
        <v>184</v>
      </c>
      <c r="C19" s="186" t="s">
        <v>199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200"/>
      <c r="R19" s="194"/>
      <c r="S19" s="194"/>
      <c r="T19" s="194"/>
      <c r="U19" s="194"/>
      <c r="V19" s="194"/>
      <c r="W19" s="194"/>
      <c r="X19" s="194"/>
      <c r="Z19" s="328"/>
      <c r="AA19" s="329"/>
      <c r="AB19" s="329"/>
      <c r="AC19" s="329"/>
      <c r="AD19" s="329"/>
      <c r="AE19" s="329"/>
      <c r="AF19" s="329"/>
      <c r="AG19" s="329"/>
      <c r="AH19" s="329"/>
      <c r="AI19" s="329"/>
      <c r="AJ19" s="329"/>
      <c r="AK19" s="329"/>
      <c r="AL19" s="329"/>
      <c r="AM19" s="194"/>
      <c r="AN19" s="194"/>
      <c r="AO19" s="194"/>
      <c r="AP19" s="194"/>
      <c r="AQ19" s="194"/>
      <c r="AR19" s="194"/>
      <c r="AS19" s="194"/>
      <c r="AT19" s="194"/>
      <c r="AU19" s="200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8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</row>
    <row r="20" spans="1:88" ht="15" customHeight="1" outlineLevel="1">
      <c r="A20" s="218">
        <v>43500</v>
      </c>
      <c r="B20" s="201" t="s">
        <v>185</v>
      </c>
      <c r="C20" s="219" t="s">
        <v>200</v>
      </c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200"/>
      <c r="R20" s="194"/>
      <c r="S20" s="194"/>
      <c r="T20" s="194"/>
      <c r="U20" s="194"/>
      <c r="V20" s="194"/>
      <c r="W20" s="194"/>
      <c r="X20" s="194"/>
      <c r="Z20" s="329"/>
      <c r="AA20" s="329"/>
      <c r="AB20" s="329"/>
      <c r="AC20" s="329"/>
      <c r="AD20" s="329"/>
      <c r="AE20" s="329"/>
      <c r="AF20" s="329"/>
      <c r="AG20" s="329"/>
      <c r="AH20" s="329"/>
      <c r="AI20" s="329"/>
      <c r="AJ20" s="329"/>
      <c r="AK20" s="329"/>
      <c r="AL20" s="329"/>
      <c r="AM20" s="194"/>
      <c r="AN20" s="194"/>
      <c r="AO20" s="194"/>
      <c r="AP20" s="194"/>
      <c r="AQ20" s="194"/>
      <c r="AR20" s="194"/>
      <c r="AS20" s="194"/>
      <c r="AT20" s="194"/>
      <c r="AU20" s="200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8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</row>
    <row r="21" spans="1:88" ht="16.2" customHeight="1" outlineLevel="1">
      <c r="A21" s="218">
        <v>43528</v>
      </c>
      <c r="B21" s="201" t="s">
        <v>186</v>
      </c>
      <c r="C21" s="219" t="s">
        <v>201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200"/>
      <c r="R21" s="194"/>
      <c r="S21" s="194"/>
      <c r="T21" s="194"/>
      <c r="U21" s="194"/>
      <c r="V21" s="194"/>
      <c r="W21" s="194"/>
      <c r="X21" s="194"/>
      <c r="Z21" s="329"/>
      <c r="AA21" s="329"/>
      <c r="AB21" s="329"/>
      <c r="AC21" s="329"/>
      <c r="AD21" s="329"/>
      <c r="AE21" s="329"/>
      <c r="AF21" s="329"/>
      <c r="AG21" s="329"/>
      <c r="AH21" s="329"/>
      <c r="AI21" s="329"/>
      <c r="AJ21" s="329"/>
      <c r="AK21" s="329"/>
      <c r="AL21" s="329"/>
      <c r="AM21" s="194"/>
      <c r="AN21" s="194"/>
      <c r="AO21" s="194"/>
      <c r="AP21" s="194"/>
      <c r="AQ21" s="194"/>
      <c r="AR21" s="194"/>
      <c r="AS21" s="194"/>
      <c r="AT21" s="194"/>
      <c r="AU21" s="200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8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</row>
    <row r="22" spans="1:88" ht="26.4" outlineLevel="1">
      <c r="A22" s="218">
        <v>43559</v>
      </c>
      <c r="B22" s="201" t="s">
        <v>187</v>
      </c>
      <c r="C22" s="219" t="s">
        <v>202</v>
      </c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200"/>
      <c r="R22" s="194"/>
      <c r="S22" s="194"/>
      <c r="W22" s="194"/>
      <c r="X22" s="194"/>
      <c r="Z22" s="329"/>
      <c r="AA22" s="329"/>
      <c r="AB22" s="329"/>
      <c r="AC22" s="329"/>
      <c r="AD22" s="329"/>
      <c r="AE22" s="329"/>
      <c r="AF22" s="329"/>
      <c r="AG22" s="329"/>
      <c r="AH22" s="329"/>
      <c r="AI22" s="329"/>
      <c r="AJ22" s="329"/>
      <c r="AK22" s="329"/>
      <c r="AL22" s="329"/>
      <c r="AM22" s="194"/>
      <c r="AN22" s="194"/>
      <c r="AO22" s="194"/>
      <c r="AP22" s="194"/>
      <c r="AQ22" s="194"/>
      <c r="AR22" s="194"/>
      <c r="AS22" s="194"/>
      <c r="AT22" s="194"/>
      <c r="AU22" s="200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8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</row>
    <row r="23" spans="1:88" ht="19.2" customHeight="1" outlineLevel="1">
      <c r="A23" s="218">
        <v>43589</v>
      </c>
      <c r="B23" s="201" t="s">
        <v>188</v>
      </c>
      <c r="C23" s="219" t="s">
        <v>203</v>
      </c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200"/>
      <c r="R23" s="194"/>
      <c r="S23" s="194"/>
      <c r="T23" s="194"/>
      <c r="U23" s="194"/>
      <c r="V23" s="194"/>
      <c r="W23" s="194"/>
      <c r="X23" s="194"/>
      <c r="Z23" s="329"/>
      <c r="AA23" s="329"/>
      <c r="AB23" s="329"/>
      <c r="AC23" s="329"/>
      <c r="AD23" s="329"/>
      <c r="AE23" s="329"/>
      <c r="AF23" s="329"/>
      <c r="AG23" s="329"/>
      <c r="AH23" s="329"/>
      <c r="AI23" s="329"/>
      <c r="AJ23" s="329"/>
      <c r="AK23" s="329"/>
      <c r="AL23" s="329"/>
      <c r="AM23" s="194"/>
      <c r="AN23" s="194"/>
      <c r="AO23" s="194"/>
      <c r="AP23" s="194"/>
      <c r="AQ23" s="194"/>
      <c r="AR23" s="194"/>
      <c r="AS23" s="194"/>
      <c r="AT23" s="194"/>
      <c r="AU23" s="200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8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</row>
    <row r="24" spans="1:88" ht="13.2" outlineLevel="1">
      <c r="A24" s="218">
        <v>43620</v>
      </c>
      <c r="B24" s="201" t="s">
        <v>140</v>
      </c>
      <c r="C24" s="219" t="s">
        <v>139</v>
      </c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200"/>
      <c r="R24" s="194"/>
      <c r="S24" s="194"/>
      <c r="T24" s="194"/>
      <c r="U24" s="194"/>
      <c r="V24" s="194"/>
      <c r="W24" s="194"/>
      <c r="X24" s="194"/>
      <c r="AG24" s="194"/>
      <c r="AH24" s="194"/>
      <c r="AI24" s="194"/>
      <c r="AJ24" s="194"/>
      <c r="AK24" s="194"/>
      <c r="AL24" s="330"/>
      <c r="AM24" s="329"/>
      <c r="AN24" s="194"/>
      <c r="AO24" s="194"/>
      <c r="AP24" s="194"/>
      <c r="AQ24" s="194"/>
      <c r="AR24" s="194"/>
      <c r="AS24" s="194"/>
      <c r="AT24" s="194"/>
      <c r="AU24" s="200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8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</row>
    <row r="25" spans="1:88" ht="26.4">
      <c r="A25" s="221">
        <v>5</v>
      </c>
      <c r="B25" s="220" t="s">
        <v>132</v>
      </c>
      <c r="C25" s="222" t="s">
        <v>139</v>
      </c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200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H25" s="194"/>
      <c r="AI25" s="194"/>
      <c r="AJ25" s="194"/>
      <c r="AK25" s="194"/>
      <c r="AL25" s="194"/>
      <c r="AM25" s="194"/>
      <c r="AN25" s="326"/>
      <c r="AO25" s="327"/>
      <c r="AP25" s="327"/>
      <c r="AQ25" s="327"/>
      <c r="AR25" s="327"/>
      <c r="AS25" s="327"/>
      <c r="AT25" s="327"/>
      <c r="AU25" s="327"/>
      <c r="AV25" s="327"/>
      <c r="AW25" s="327"/>
      <c r="AX25" s="327"/>
      <c r="AY25" s="327"/>
      <c r="AZ25" s="327"/>
      <c r="BA25" s="327"/>
      <c r="BB25" s="327"/>
      <c r="BC25" s="327"/>
      <c r="BD25" s="327"/>
      <c r="BE25" s="327"/>
      <c r="BF25" s="327"/>
      <c r="BG25" s="327"/>
      <c r="BH25" s="327"/>
      <c r="BI25" s="327"/>
      <c r="BJ25" s="327"/>
      <c r="BK25" s="327"/>
      <c r="BL25" s="327"/>
      <c r="BM25" s="327"/>
      <c r="BN25" s="327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8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</row>
    <row r="26" spans="1:88" ht="26.4">
      <c r="A26" s="218">
        <v>45296</v>
      </c>
      <c r="B26" s="201" t="s">
        <v>189</v>
      </c>
      <c r="C26" s="222" t="s">
        <v>139</v>
      </c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200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H26" s="194"/>
      <c r="AI26" s="194"/>
      <c r="AJ26" s="194"/>
      <c r="AK26" s="194"/>
      <c r="AL26" s="194"/>
      <c r="AM26" s="194"/>
      <c r="AN26" s="199"/>
      <c r="AO26" s="199"/>
      <c r="AP26" s="199"/>
      <c r="AQ26" s="199"/>
      <c r="AR26" s="199"/>
      <c r="AS26" s="199"/>
      <c r="AT26" s="199"/>
      <c r="AU26" s="197"/>
      <c r="AV26" s="199"/>
      <c r="AW26" s="199"/>
      <c r="AX26" s="199"/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330"/>
      <c r="BP26" s="329"/>
      <c r="BQ26" s="329"/>
      <c r="BR26" s="329"/>
      <c r="BS26" s="329"/>
      <c r="BT26" s="329"/>
      <c r="BU26" s="329"/>
      <c r="BV26" s="194"/>
      <c r="BW26" s="194"/>
      <c r="BX26" s="194"/>
      <c r="BY26" s="198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</row>
    <row r="27" spans="1:88" ht="13.2">
      <c r="A27" s="221">
        <v>6</v>
      </c>
      <c r="B27" s="223" t="s">
        <v>140</v>
      </c>
      <c r="C27" s="224" t="s">
        <v>139</v>
      </c>
      <c r="Q27" s="197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U27" s="197"/>
      <c r="BV27" s="196"/>
      <c r="BY27" s="195"/>
    </row>
    <row r="28" spans="1:88" ht="15.75" customHeight="1"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</row>
    <row r="29" spans="1:88" ht="15.75" customHeight="1"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</row>
    <row r="30" spans="1:88" ht="15.75" customHeight="1"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</row>
    <row r="31" spans="1:88" ht="15.75" customHeight="1"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</row>
    <row r="32" spans="1:88" ht="15.75" customHeight="1"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8">
    <mergeCell ref="BO26:BU26"/>
    <mergeCell ref="L4:P4"/>
    <mergeCell ref="L5:O9"/>
    <mergeCell ref="O10:P10"/>
    <mergeCell ref="Q11:Y11"/>
    <mergeCell ref="Q12:X16"/>
    <mergeCell ref="X17:Y17"/>
    <mergeCell ref="Z18:AM18"/>
    <mergeCell ref="A1:A2"/>
    <mergeCell ref="B1:B2"/>
    <mergeCell ref="C1:C2"/>
    <mergeCell ref="D1:P1"/>
    <mergeCell ref="Q1:AT1"/>
    <mergeCell ref="AU1:BY1"/>
    <mergeCell ref="D3:K3"/>
    <mergeCell ref="Z19:AL23"/>
    <mergeCell ref="AL24:AM24"/>
    <mergeCell ref="AN25:BN2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abSelected="1" topLeftCell="A29" workbookViewId="0">
      <selection activeCell="D56" sqref="D56"/>
    </sheetView>
  </sheetViews>
  <sheetFormatPr defaultColWidth="14.42578125" defaultRowHeight="15" customHeight="1"/>
  <cols>
    <col min="1" max="1" width="6.140625" customWidth="1"/>
    <col min="2" max="2" width="5" customWidth="1"/>
    <col min="3" max="3" width="34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36"/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</row>
    <row r="2" spans="1:24" ht="26.25" customHeight="1">
      <c r="A2" s="336"/>
      <c r="B2" s="336"/>
      <c r="C2" s="336"/>
      <c r="D2" s="119" t="s">
        <v>29</v>
      </c>
      <c r="E2" s="337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</row>
    <row r="3" spans="1:24" ht="12.75" customHeight="1">
      <c r="A3" s="336"/>
      <c r="B3" s="338"/>
      <c r="C3" s="338"/>
      <c r="D3" s="338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</row>
    <row r="4" spans="1:24" ht="12.75" customHeight="1">
      <c r="A4" s="336"/>
      <c r="B4" s="40" t="s">
        <v>142</v>
      </c>
      <c r="C4" s="40"/>
      <c r="D4" s="338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</row>
    <row r="5" spans="1:24" ht="16.5" customHeight="1">
      <c r="A5" s="336"/>
      <c r="B5" s="120" t="s">
        <v>36</v>
      </c>
      <c r="C5" s="120" t="s">
        <v>143</v>
      </c>
      <c r="D5" s="121" t="s">
        <v>144</v>
      </c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</row>
    <row r="6" spans="1:24" ht="14.25" customHeight="1">
      <c r="A6" s="336"/>
      <c r="B6" s="122">
        <v>1</v>
      </c>
      <c r="C6" s="122"/>
      <c r="D6" s="47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</row>
    <row r="7" spans="1:24" ht="14.25" customHeight="1">
      <c r="A7" s="336"/>
      <c r="B7" s="123">
        <v>2</v>
      </c>
      <c r="C7" s="123"/>
      <c r="D7" s="48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</row>
    <row r="8" spans="1:24" ht="14.25" customHeight="1">
      <c r="A8" s="336"/>
      <c r="B8" s="123">
        <v>3</v>
      </c>
      <c r="C8" s="123"/>
      <c r="D8" s="48"/>
      <c r="E8" s="336"/>
      <c r="F8" s="336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  <c r="W8" s="336"/>
      <c r="X8" s="336"/>
    </row>
    <row r="9" spans="1:24" ht="14.25" customHeight="1">
      <c r="A9" s="336"/>
      <c r="B9" s="123">
        <v>4</v>
      </c>
      <c r="C9" s="123"/>
      <c r="D9" s="48"/>
      <c r="E9" s="336"/>
      <c r="F9" s="336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  <c r="W9" s="336"/>
      <c r="X9" s="336"/>
    </row>
    <row r="10" spans="1:24" ht="14.25" customHeight="1">
      <c r="A10" s="336"/>
      <c r="B10" s="123">
        <v>5</v>
      </c>
      <c r="C10" s="123"/>
      <c r="D10" s="48"/>
      <c r="E10" s="336"/>
      <c r="F10" s="336"/>
      <c r="G10" s="336"/>
      <c r="H10" s="336"/>
      <c r="I10" s="336"/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</row>
    <row r="11" spans="1:24" ht="14.25" customHeight="1">
      <c r="A11" s="336"/>
      <c r="B11" s="123">
        <v>6</v>
      </c>
      <c r="C11" s="123"/>
      <c r="D11" s="48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</row>
    <row r="12" spans="1:24" ht="14.25" customHeight="1">
      <c r="A12" s="336"/>
      <c r="B12" s="123">
        <v>7</v>
      </c>
      <c r="C12" s="123"/>
      <c r="D12" s="48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</row>
    <row r="13" spans="1:24" ht="14.25" customHeight="1">
      <c r="A13" s="336"/>
      <c r="B13" s="123">
        <v>8</v>
      </c>
      <c r="C13" s="123"/>
      <c r="D13" s="48"/>
      <c r="E13" s="336"/>
      <c r="F13" s="336"/>
      <c r="G13" s="336"/>
      <c r="H13" s="336"/>
      <c r="I13" s="336"/>
      <c r="J13" s="336"/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</row>
    <row r="14" spans="1:24" ht="14.25" customHeight="1">
      <c r="A14" s="336"/>
      <c r="B14" s="123">
        <v>9</v>
      </c>
      <c r="C14" s="123"/>
      <c r="D14" s="48"/>
      <c r="E14" s="336"/>
      <c r="F14" s="336"/>
      <c r="G14" s="336"/>
      <c r="H14" s="336"/>
      <c r="I14" s="336"/>
      <c r="J14" s="336"/>
      <c r="K14" s="336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</row>
    <row r="15" spans="1:24" ht="14.25" customHeight="1">
      <c r="A15" s="336"/>
      <c r="B15" s="123">
        <v>10</v>
      </c>
      <c r="C15" s="123"/>
      <c r="D15" s="48"/>
      <c r="E15" s="336"/>
      <c r="F15" s="336"/>
      <c r="G15" s="336"/>
      <c r="H15" s="336"/>
      <c r="I15" s="336"/>
      <c r="J15" s="336"/>
      <c r="K15" s="336"/>
      <c r="L15" s="336"/>
      <c r="M15" s="336"/>
      <c r="N15" s="336"/>
      <c r="O15" s="336"/>
      <c r="P15" s="336"/>
      <c r="Q15" s="336"/>
      <c r="R15" s="336"/>
      <c r="S15" s="336"/>
      <c r="T15" s="336"/>
      <c r="U15" s="336"/>
      <c r="V15" s="336"/>
      <c r="W15" s="336"/>
      <c r="X15" s="336"/>
    </row>
    <row r="16" spans="1:24" ht="14.25" customHeight="1">
      <c r="A16" s="336"/>
      <c r="B16" s="123">
        <v>11</v>
      </c>
      <c r="C16" s="123"/>
      <c r="D16" s="48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</row>
    <row r="17" spans="1:24" ht="14.25" customHeight="1">
      <c r="A17" s="336"/>
      <c r="B17" s="123">
        <v>12</v>
      </c>
      <c r="C17" s="123"/>
      <c r="D17" s="48"/>
      <c r="E17" s="336"/>
      <c r="F17" s="336"/>
      <c r="G17" s="336"/>
      <c r="H17" s="336"/>
      <c r="I17" s="336"/>
      <c r="J17" s="336"/>
      <c r="K17" s="336"/>
      <c r="L17" s="336"/>
      <c r="M17" s="336"/>
      <c r="N17" s="336"/>
      <c r="O17" s="336"/>
      <c r="P17" s="336"/>
      <c r="Q17" s="336"/>
      <c r="R17" s="336"/>
      <c r="S17" s="336"/>
      <c r="T17" s="336"/>
      <c r="U17" s="336"/>
      <c r="V17" s="336"/>
      <c r="W17" s="336"/>
      <c r="X17" s="336"/>
    </row>
    <row r="18" spans="1:24" ht="14.25" customHeight="1">
      <c r="A18" s="336"/>
      <c r="B18" s="123">
        <v>13</v>
      </c>
      <c r="C18" s="123"/>
      <c r="D18" s="48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  <c r="R18" s="336"/>
      <c r="S18" s="336"/>
      <c r="T18" s="336"/>
      <c r="U18" s="336"/>
      <c r="V18" s="336"/>
      <c r="W18" s="336"/>
      <c r="X18" s="336"/>
    </row>
    <row r="19" spans="1:24" ht="14.25" customHeight="1">
      <c r="A19" s="336"/>
      <c r="B19" s="123">
        <v>14</v>
      </c>
      <c r="C19" s="123"/>
      <c r="D19" s="48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</row>
    <row r="20" spans="1:24" ht="14.25" customHeight="1">
      <c r="A20" s="336"/>
      <c r="B20" s="123">
        <v>15</v>
      </c>
      <c r="C20" s="123"/>
      <c r="D20" s="48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</row>
    <row r="21" spans="1:24" ht="14.25" customHeight="1">
      <c r="A21" s="336"/>
      <c r="B21" s="123">
        <v>17</v>
      </c>
      <c r="C21" s="123"/>
      <c r="D21" s="48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</row>
    <row r="22" spans="1:24" ht="12.75" customHeight="1">
      <c r="A22" s="336"/>
      <c r="B22" s="124"/>
      <c r="C22" s="125"/>
      <c r="D22" s="126"/>
      <c r="E22" s="336"/>
      <c r="F22" s="336"/>
      <c r="G22" s="336"/>
      <c r="H22" s="336"/>
      <c r="I22" s="336"/>
      <c r="J22" s="336"/>
      <c r="K22" s="336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6"/>
      <c r="X22" s="336"/>
    </row>
    <row r="23" spans="1:24" ht="12.75" customHeight="1">
      <c r="A23" s="336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</row>
    <row r="24" spans="1:24" ht="12.75" customHeight="1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6"/>
      <c r="N24" s="336"/>
      <c r="O24" s="336"/>
      <c r="P24" s="336"/>
      <c r="Q24" s="336"/>
      <c r="R24" s="336"/>
      <c r="S24" s="336"/>
      <c r="T24" s="336"/>
      <c r="U24" s="336"/>
      <c r="V24" s="336"/>
      <c r="W24" s="336"/>
      <c r="X24" s="336"/>
    </row>
    <row r="25" spans="1:24" ht="12.75" customHeight="1">
      <c r="A25" s="336"/>
      <c r="B25" s="40" t="s">
        <v>145</v>
      </c>
      <c r="C25" s="40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</row>
    <row r="26" spans="1:24" ht="12.75" customHeight="1">
      <c r="A26" s="336"/>
      <c r="B26" s="121" t="s">
        <v>36</v>
      </c>
      <c r="C26" s="121"/>
      <c r="D26" s="121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6"/>
      <c r="T26" s="336"/>
      <c r="U26" s="336"/>
      <c r="V26" s="336"/>
      <c r="W26" s="336"/>
      <c r="X26" s="336"/>
    </row>
    <row r="27" spans="1:24" ht="12.75" customHeight="1">
      <c r="A27" s="336"/>
      <c r="B27" s="127">
        <v>1</v>
      </c>
      <c r="C27" s="123"/>
      <c r="D27" s="48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</row>
    <row r="28" spans="1:24" ht="12.75" customHeight="1">
      <c r="A28" s="336"/>
      <c r="B28" s="127">
        <v>1</v>
      </c>
      <c r="C28" s="123"/>
      <c r="D28" s="48"/>
      <c r="E28" s="336"/>
      <c r="F28" s="336"/>
      <c r="G28" s="336"/>
      <c r="H28" s="336"/>
      <c r="I28" s="336"/>
      <c r="J28" s="336"/>
      <c r="K28" s="336"/>
      <c r="L28" s="336"/>
      <c r="M28" s="336"/>
      <c r="N28" s="336"/>
      <c r="O28" s="336"/>
      <c r="P28" s="336"/>
      <c r="Q28" s="336"/>
      <c r="R28" s="336"/>
      <c r="S28" s="336"/>
      <c r="T28" s="336"/>
      <c r="U28" s="336"/>
      <c r="V28" s="336"/>
      <c r="W28" s="336"/>
      <c r="X28" s="336"/>
    </row>
    <row r="29" spans="1:24" ht="69.75" customHeight="1">
      <c r="A29" s="336"/>
      <c r="B29" s="127">
        <v>2</v>
      </c>
      <c r="C29" s="123"/>
      <c r="D29" s="48"/>
      <c r="E29" s="336"/>
      <c r="F29" s="336"/>
      <c r="G29" s="336"/>
      <c r="H29" s="336"/>
      <c r="I29" s="336"/>
      <c r="J29" s="336"/>
      <c r="K29" s="336"/>
      <c r="L29" s="336"/>
      <c r="M29" s="336"/>
      <c r="N29" s="336"/>
      <c r="O29" s="336"/>
      <c r="P29" s="336"/>
      <c r="Q29" s="336"/>
      <c r="R29" s="336"/>
      <c r="S29" s="336"/>
      <c r="T29" s="336"/>
      <c r="U29" s="336"/>
      <c r="V29" s="336"/>
      <c r="W29" s="336"/>
      <c r="X29" s="336"/>
    </row>
    <row r="30" spans="1:24" ht="45.75" customHeight="1">
      <c r="A30" s="336"/>
      <c r="B30" s="127">
        <v>3</v>
      </c>
      <c r="C30" s="123"/>
      <c r="D30" s="48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</row>
    <row r="31" spans="1:24" ht="12.75" customHeight="1">
      <c r="A31" s="336"/>
      <c r="B31" s="127">
        <v>4</v>
      </c>
      <c r="C31" s="123"/>
      <c r="D31" s="48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X31" s="336"/>
    </row>
    <row r="32" spans="1:24" ht="12.75" customHeight="1">
      <c r="A32" s="336"/>
      <c r="B32" s="339"/>
      <c r="C32" s="340"/>
      <c r="D32" s="128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/>
      <c r="T32" s="336"/>
      <c r="U32" s="336"/>
      <c r="V32" s="336"/>
      <c r="W32" s="336"/>
      <c r="X32" s="336"/>
    </row>
    <row r="33" spans="1:24" ht="12.75" customHeight="1">
      <c r="A33" s="336"/>
      <c r="B33" s="341" t="s">
        <v>36</v>
      </c>
      <c r="C33" s="341"/>
      <c r="D33" s="121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</row>
    <row r="34" spans="1:24" ht="12.75" customHeight="1">
      <c r="A34" s="336"/>
      <c r="B34" s="127">
        <v>4</v>
      </c>
      <c r="C34" s="92"/>
      <c r="D34" s="48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</row>
    <row r="35" spans="1:24" ht="12.75" customHeight="1">
      <c r="A35" s="336"/>
      <c r="B35" s="127">
        <v>5</v>
      </c>
      <c r="C35" s="92"/>
      <c r="D35" s="48"/>
      <c r="E35" s="336"/>
      <c r="F35" s="336"/>
      <c r="G35" s="336"/>
      <c r="H35" s="336"/>
      <c r="I35" s="336"/>
      <c r="J35" s="336"/>
      <c r="K35" s="336"/>
      <c r="L35" s="336"/>
      <c r="M35" s="336"/>
      <c r="N35" s="336"/>
      <c r="O35" s="336"/>
      <c r="P35" s="336"/>
      <c r="Q35" s="336"/>
      <c r="R35" s="336"/>
      <c r="S35" s="336"/>
      <c r="T35" s="336"/>
      <c r="U35" s="336"/>
      <c r="V35" s="336"/>
      <c r="W35" s="336"/>
      <c r="X35" s="336"/>
    </row>
    <row r="36" spans="1:24" ht="12.75" customHeight="1">
      <c r="A36" s="336"/>
      <c r="B36" s="127">
        <v>6</v>
      </c>
      <c r="C36" s="92"/>
      <c r="D36" s="48"/>
      <c r="E36" s="336"/>
      <c r="F36" s="336"/>
      <c r="G36" s="336"/>
      <c r="H36" s="336"/>
      <c r="I36" s="336"/>
      <c r="J36" s="336"/>
      <c r="K36" s="336"/>
      <c r="L36" s="336"/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</row>
    <row r="37" spans="1:24" ht="12.75" customHeight="1">
      <c r="A37" s="336"/>
      <c r="B37" s="127">
        <v>7</v>
      </c>
      <c r="C37" s="92"/>
      <c r="D37" s="48"/>
      <c r="E37" s="336"/>
      <c r="F37" s="336"/>
      <c r="G37" s="336"/>
      <c r="H37" s="336"/>
      <c r="I37" s="336"/>
      <c r="J37" s="336"/>
      <c r="K37" s="336"/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</row>
    <row r="38" spans="1:24" ht="12.75" customHeight="1">
      <c r="A38" s="336"/>
      <c r="B38" s="127">
        <v>8</v>
      </c>
      <c r="C38" s="92"/>
      <c r="D38" s="48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</row>
    <row r="39" spans="1:24" ht="12.75" customHeight="1">
      <c r="A39" s="336"/>
      <c r="B39" s="127">
        <v>9</v>
      </c>
      <c r="C39" s="92"/>
      <c r="D39" s="48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</row>
    <row r="40" spans="1:24" ht="12.75" customHeight="1">
      <c r="A40" s="336"/>
      <c r="B40" s="127">
        <v>10</v>
      </c>
      <c r="C40" s="92"/>
      <c r="D40" s="48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</row>
    <row r="41" spans="1:24" ht="12.75" customHeight="1">
      <c r="A41" s="336"/>
      <c r="B41" s="127">
        <v>11</v>
      </c>
      <c r="C41" s="92"/>
      <c r="D41" s="38"/>
      <c r="E41" s="336"/>
      <c r="F41" s="336"/>
      <c r="G41" s="336"/>
      <c r="H41" s="336"/>
      <c r="I41" s="336"/>
      <c r="J41" s="336"/>
      <c r="K41" s="336"/>
      <c r="L41" s="336"/>
      <c r="M41" s="336"/>
      <c r="N41" s="336"/>
      <c r="O41" s="336"/>
      <c r="P41" s="336"/>
      <c r="Q41" s="336"/>
      <c r="R41" s="336"/>
      <c r="S41" s="336"/>
      <c r="T41" s="336"/>
      <c r="U41" s="336"/>
      <c r="V41" s="336"/>
      <c r="W41" s="336"/>
      <c r="X41" s="336"/>
    </row>
    <row r="42" spans="1:24" ht="12.75" customHeight="1">
      <c r="A42" s="336"/>
      <c r="B42" s="127">
        <v>12</v>
      </c>
      <c r="C42" s="92"/>
      <c r="D42" s="48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</row>
    <row r="43" spans="1:24" ht="12.75" customHeight="1">
      <c r="A43" s="336"/>
      <c r="B43" s="127">
        <v>13</v>
      </c>
      <c r="C43" s="92"/>
      <c r="D43" s="129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336"/>
    </row>
    <row r="44" spans="1:24" ht="12.75" customHeight="1">
      <c r="A44" s="336"/>
      <c r="B44" s="127">
        <v>14</v>
      </c>
      <c r="C44" s="92"/>
      <c r="D44" s="48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</row>
    <row r="45" spans="1:24" ht="12.75" customHeight="1">
      <c r="A45" s="336"/>
      <c r="B45" s="130"/>
      <c r="C45" s="131"/>
      <c r="D45" s="128"/>
      <c r="E45" s="336"/>
      <c r="F45" s="336"/>
      <c r="G45" s="336"/>
      <c r="H45" s="336"/>
      <c r="I45" s="336"/>
      <c r="J45" s="336"/>
      <c r="K45" s="336"/>
      <c r="L45" s="336"/>
      <c r="M45" s="336"/>
      <c r="N45" s="336"/>
      <c r="O45" s="336"/>
      <c r="P45" s="336"/>
      <c r="Q45" s="336"/>
      <c r="R45" s="336"/>
      <c r="S45" s="336"/>
      <c r="T45" s="336"/>
      <c r="U45" s="336"/>
      <c r="V45" s="336"/>
      <c r="W45" s="336"/>
      <c r="X45" s="336"/>
    </row>
    <row r="46" spans="1:24" ht="12.75" customHeight="1">
      <c r="A46" s="336"/>
      <c r="B46" s="336"/>
      <c r="C46" s="336"/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336"/>
      <c r="S46" s="336"/>
      <c r="T46" s="336"/>
      <c r="U46" s="336"/>
      <c r="V46" s="336"/>
      <c r="W46" s="336"/>
      <c r="X46" s="336"/>
    </row>
    <row r="47" spans="1:24" ht="12.75" customHeight="1">
      <c r="A47" s="336"/>
      <c r="B47" s="342" t="s">
        <v>204</v>
      </c>
      <c r="C47" s="343" t="s">
        <v>146</v>
      </c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</row>
    <row r="48" spans="1:24" ht="12.75" customHeight="1">
      <c r="A48" s="336"/>
      <c r="B48" s="344">
        <v>1</v>
      </c>
      <c r="C48" s="345" t="s">
        <v>199</v>
      </c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</row>
    <row r="49" spans="1:24" ht="12.75" customHeight="1">
      <c r="A49" s="336"/>
      <c r="B49" s="344">
        <v>2</v>
      </c>
      <c r="C49" s="346" t="s">
        <v>200</v>
      </c>
      <c r="D49" s="336"/>
      <c r="E49" s="336"/>
      <c r="F49" s="336"/>
      <c r="G49" s="336"/>
      <c r="H49" s="336"/>
      <c r="I49" s="336"/>
      <c r="J49" s="336"/>
      <c r="K49" s="336"/>
      <c r="L49" s="336"/>
      <c r="M49" s="336"/>
      <c r="N49" s="336"/>
      <c r="O49" s="336"/>
      <c r="P49" s="336"/>
      <c r="Q49" s="336"/>
      <c r="R49" s="336"/>
      <c r="S49" s="336"/>
      <c r="T49" s="336"/>
      <c r="U49" s="336"/>
      <c r="V49" s="336"/>
      <c r="W49" s="336"/>
      <c r="X49" s="336"/>
    </row>
    <row r="50" spans="1:24" ht="12.75" customHeight="1">
      <c r="A50" s="336"/>
      <c r="B50" s="344">
        <v>3</v>
      </c>
      <c r="C50" s="346" t="s">
        <v>201</v>
      </c>
      <c r="D50" s="336"/>
      <c r="E50" s="336"/>
      <c r="F50" s="336"/>
      <c r="G50" s="336"/>
      <c r="H50" s="336"/>
      <c r="I50" s="336"/>
      <c r="J50" s="336"/>
      <c r="K50" s="336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</row>
    <row r="51" spans="1:24" ht="12.75" customHeight="1">
      <c r="A51" s="336"/>
      <c r="B51" s="344">
        <v>4</v>
      </c>
      <c r="C51" s="346" t="s">
        <v>202</v>
      </c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6"/>
    </row>
    <row r="52" spans="1:24" ht="12.75" customHeight="1">
      <c r="A52" s="336"/>
      <c r="B52" s="344">
        <v>5</v>
      </c>
      <c r="C52" s="346" t="s">
        <v>203</v>
      </c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6"/>
    </row>
    <row r="53" spans="1:24" ht="12.75" customHeight="1">
      <c r="A53" s="336"/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</row>
    <row r="54" spans="1:24" ht="12.75" customHeight="1">
      <c r="A54" s="336"/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</row>
    <row r="55" spans="1:24" ht="12.75" customHeight="1">
      <c r="A55" s="336"/>
      <c r="B55" s="336"/>
      <c r="C55" s="336"/>
      <c r="D55" s="336"/>
      <c r="E55" s="336"/>
      <c r="F55" s="336"/>
      <c r="G55" s="336"/>
      <c r="H55" s="336"/>
      <c r="I55" s="336"/>
      <c r="J55" s="336"/>
      <c r="K55" s="336"/>
      <c r="L55" s="336"/>
      <c r="M55" s="336"/>
      <c r="N55" s="336"/>
      <c r="O55" s="336"/>
      <c r="P55" s="336"/>
      <c r="Q55" s="336"/>
      <c r="R55" s="336"/>
      <c r="S55" s="336"/>
      <c r="T55" s="336"/>
      <c r="U55" s="336"/>
      <c r="V55" s="336"/>
      <c r="W55" s="336"/>
      <c r="X55" s="336"/>
    </row>
    <row r="56" spans="1:24" ht="12.75" customHeight="1">
      <c r="A56" s="336"/>
      <c r="B56" s="336"/>
      <c r="C56" s="336"/>
      <c r="D56" s="336"/>
      <c r="E56" s="336"/>
      <c r="F56" s="336"/>
      <c r="G56" s="336"/>
      <c r="H56" s="336"/>
      <c r="I56" s="336"/>
      <c r="J56" s="336"/>
      <c r="K56" s="336"/>
      <c r="L56" s="336"/>
      <c r="M56" s="336"/>
      <c r="N56" s="336"/>
      <c r="O56" s="336"/>
      <c r="P56" s="336"/>
      <c r="Q56" s="336"/>
      <c r="R56" s="336"/>
      <c r="S56" s="336"/>
      <c r="T56" s="336"/>
      <c r="U56" s="336"/>
      <c r="V56" s="336"/>
      <c r="W56" s="336"/>
      <c r="X56" s="336"/>
    </row>
    <row r="57" spans="1:24" ht="12.75" customHeight="1">
      <c r="A57" s="336"/>
      <c r="B57" s="336"/>
      <c r="C57" s="336"/>
      <c r="D57" s="336"/>
      <c r="E57" s="336"/>
      <c r="F57" s="336"/>
      <c r="G57" s="336"/>
      <c r="H57" s="336"/>
      <c r="I57" s="336"/>
      <c r="J57" s="336"/>
      <c r="K57" s="336"/>
      <c r="L57" s="336"/>
      <c r="M57" s="336"/>
      <c r="N57" s="336"/>
      <c r="O57" s="336"/>
      <c r="P57" s="336"/>
      <c r="Q57" s="336"/>
      <c r="R57" s="336"/>
      <c r="S57" s="336"/>
      <c r="T57" s="336"/>
      <c r="U57" s="336"/>
      <c r="V57" s="336"/>
      <c r="W57" s="336"/>
      <c r="X57" s="336"/>
    </row>
    <row r="58" spans="1:24" ht="12.75" customHeight="1">
      <c r="A58" s="336"/>
      <c r="B58" s="336"/>
      <c r="C58" s="336"/>
      <c r="D58" s="336"/>
      <c r="E58" s="336"/>
      <c r="F58" s="336"/>
      <c r="G58" s="336"/>
      <c r="H58" s="336"/>
      <c r="I58" s="336"/>
      <c r="J58" s="336"/>
      <c r="K58" s="336"/>
      <c r="L58" s="336"/>
      <c r="M58" s="336"/>
      <c r="N58" s="336"/>
      <c r="O58" s="336"/>
      <c r="P58" s="336"/>
      <c r="Q58" s="336"/>
      <c r="R58" s="336"/>
      <c r="S58" s="336"/>
      <c r="T58" s="336"/>
      <c r="U58" s="336"/>
      <c r="V58" s="336"/>
      <c r="W58" s="336"/>
      <c r="X58" s="336"/>
    </row>
    <row r="59" spans="1:24" ht="12.75" customHeight="1">
      <c r="A59" s="336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  <c r="N59" s="336"/>
      <c r="O59" s="336"/>
      <c r="P59" s="336"/>
      <c r="Q59" s="336"/>
      <c r="R59" s="336"/>
      <c r="S59" s="336"/>
      <c r="T59" s="336"/>
      <c r="U59" s="336"/>
      <c r="V59" s="336"/>
      <c r="W59" s="336"/>
      <c r="X59" s="336"/>
    </row>
    <row r="60" spans="1:24" ht="12.75" customHeight="1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6"/>
      <c r="N60" s="336"/>
      <c r="O60" s="336"/>
      <c r="P60" s="336"/>
      <c r="Q60" s="336"/>
      <c r="R60" s="336"/>
      <c r="S60" s="336"/>
      <c r="T60" s="336"/>
      <c r="U60" s="336"/>
      <c r="V60" s="336"/>
      <c r="W60" s="336"/>
      <c r="X60" s="336"/>
    </row>
    <row r="61" spans="1:24" ht="12.75" customHeight="1">
      <c r="A61" s="336"/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</row>
    <row r="62" spans="1:24" ht="12.75" customHeight="1">
      <c r="A62" s="336"/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</row>
    <row r="63" spans="1:24" ht="12.75" customHeight="1">
      <c r="A63" s="336"/>
      <c r="B63" s="336"/>
      <c r="C63" s="336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</row>
    <row r="64" spans="1:24" ht="12.75" customHeight="1">
      <c r="A64" s="336"/>
      <c r="B64" s="336"/>
      <c r="C64" s="336"/>
      <c r="D64" s="336"/>
      <c r="E64" s="336"/>
      <c r="F64" s="336"/>
      <c r="G64" s="336"/>
      <c r="H64" s="336"/>
      <c r="I64" s="336"/>
      <c r="J64" s="336"/>
      <c r="K64" s="336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</row>
    <row r="65" spans="1:24" ht="12.75" customHeight="1">
      <c r="A65" s="336"/>
      <c r="B65" s="336"/>
      <c r="C65" s="336"/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</row>
    <row r="66" spans="1:24" ht="12.75" customHeight="1">
      <c r="A66" s="336"/>
      <c r="B66" s="336"/>
      <c r="C66" s="336"/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36"/>
      <c r="P66" s="336"/>
      <c r="Q66" s="336"/>
      <c r="R66" s="336"/>
      <c r="S66" s="336"/>
      <c r="T66" s="336"/>
      <c r="U66" s="336"/>
      <c r="V66" s="336"/>
      <c r="W66" s="336"/>
      <c r="X66" s="336"/>
    </row>
    <row r="67" spans="1:24" ht="12.75" customHeight="1">
      <c r="A67" s="336"/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</row>
    <row r="68" spans="1:24" ht="12.75" customHeight="1">
      <c r="A68" s="336"/>
      <c r="B68" s="336"/>
      <c r="C68" s="336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</row>
    <row r="69" spans="1:24" ht="12.75" customHeight="1">
      <c r="A69" s="336"/>
      <c r="B69" s="336"/>
      <c r="C69" s="336"/>
      <c r="D69" s="336"/>
      <c r="E69" s="336"/>
      <c r="F69" s="336"/>
      <c r="G69" s="336"/>
      <c r="H69" s="336"/>
      <c r="I69" s="336"/>
      <c r="J69" s="336"/>
      <c r="K69" s="336"/>
      <c r="L69" s="336"/>
      <c r="M69" s="336"/>
      <c r="N69" s="336"/>
      <c r="O69" s="336"/>
      <c r="P69" s="336"/>
      <c r="Q69" s="336"/>
      <c r="R69" s="336"/>
      <c r="S69" s="336"/>
      <c r="T69" s="336"/>
      <c r="U69" s="336"/>
      <c r="V69" s="336"/>
      <c r="W69" s="336"/>
      <c r="X69" s="336"/>
    </row>
    <row r="70" spans="1:24" ht="12.75" customHeight="1">
      <c r="A70" s="336"/>
      <c r="B70" s="336"/>
      <c r="C70" s="336"/>
      <c r="D70" s="336"/>
      <c r="E70" s="336"/>
      <c r="F70" s="336"/>
      <c r="G70" s="336"/>
      <c r="H70" s="336"/>
      <c r="I70" s="336"/>
      <c r="J70" s="336"/>
      <c r="K70" s="336"/>
      <c r="L70" s="336"/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</row>
    <row r="71" spans="1:24" ht="12.75" customHeight="1">
      <c r="A71" s="336"/>
      <c r="B71" s="336"/>
      <c r="C71" s="336"/>
      <c r="D71" s="336"/>
      <c r="E71" s="336"/>
      <c r="F71" s="336"/>
      <c r="G71" s="336"/>
      <c r="H71" s="336"/>
      <c r="I71" s="336"/>
      <c r="J71" s="336"/>
      <c r="K71" s="336"/>
      <c r="L71" s="336"/>
      <c r="M71" s="336"/>
      <c r="N71" s="336"/>
      <c r="O71" s="336"/>
      <c r="P71" s="336"/>
      <c r="Q71" s="336"/>
      <c r="R71" s="336"/>
      <c r="S71" s="336"/>
      <c r="T71" s="336"/>
      <c r="U71" s="336"/>
      <c r="V71" s="336"/>
      <c r="W71" s="336"/>
      <c r="X71" s="336"/>
    </row>
    <row r="72" spans="1:24" ht="12.75" customHeight="1">
      <c r="A72" s="336"/>
      <c r="B72" s="336"/>
      <c r="C72" s="336"/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</row>
    <row r="73" spans="1:24" ht="12.75" customHeight="1">
      <c r="A73" s="336"/>
      <c r="B73" s="336"/>
      <c r="C73" s="336"/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  <c r="W73" s="336"/>
      <c r="X73" s="336"/>
    </row>
    <row r="74" spans="1:24" ht="12.75" customHeight="1">
      <c r="A74" s="336"/>
      <c r="B74" s="336"/>
      <c r="C74" s="336"/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</row>
    <row r="75" spans="1:24" ht="12.75" customHeight="1">
      <c r="A75" s="336"/>
      <c r="B75" s="336"/>
      <c r="C75" s="336"/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  <c r="W75" s="336"/>
      <c r="X75" s="336"/>
    </row>
    <row r="76" spans="1:24" ht="12.75" customHeight="1">
      <c r="A76" s="336"/>
      <c r="B76" s="336"/>
      <c r="C76" s="336"/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</row>
    <row r="77" spans="1:24" ht="12.75" customHeight="1">
      <c r="A77" s="336"/>
      <c r="B77" s="336"/>
      <c r="C77" s="336"/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  <c r="W77" s="336"/>
      <c r="X77" s="336"/>
    </row>
    <row r="78" spans="1:24" ht="12.75" customHeight="1">
      <c r="A78" s="336"/>
      <c r="B78" s="336"/>
      <c r="C78" s="336"/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  <c r="W78" s="336"/>
      <c r="X78" s="336"/>
    </row>
    <row r="79" spans="1:24" ht="12.75" customHeight="1">
      <c r="A79" s="336"/>
      <c r="B79" s="336"/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  <c r="W79" s="336"/>
      <c r="X79" s="336"/>
    </row>
    <row r="80" spans="1:24" ht="12.75" customHeight="1">
      <c r="A80" s="336"/>
      <c r="B80" s="336"/>
      <c r="C80" s="336"/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  <c r="W80" s="336"/>
      <c r="X80" s="336"/>
    </row>
    <row r="81" spans="1:24" ht="12.75" customHeight="1">
      <c r="A81" s="336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  <c r="W81" s="336"/>
      <c r="X81" s="336"/>
    </row>
    <row r="82" spans="1:24" ht="12.75" customHeight="1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  <c r="W82" s="336"/>
      <c r="X82" s="336"/>
    </row>
    <row r="83" spans="1:24" ht="12.75" customHeight="1">
      <c r="A83" s="336"/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</row>
    <row r="84" spans="1:24" ht="12.75" customHeight="1">
      <c r="A84" s="336"/>
      <c r="B84" s="336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336"/>
      <c r="X84" s="336"/>
    </row>
    <row r="85" spans="1:24" ht="12.75" customHeight="1">
      <c r="A85" s="336"/>
      <c r="B85" s="336"/>
      <c r="C85" s="336"/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  <c r="W85" s="336"/>
      <c r="X85" s="336"/>
    </row>
    <row r="86" spans="1:24" ht="12.75" customHeight="1">
      <c r="A86" s="336"/>
      <c r="B86" s="336"/>
      <c r="C86" s="336"/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  <c r="W86" s="336"/>
      <c r="X86" s="336"/>
    </row>
    <row r="87" spans="1:24" ht="12.75" customHeight="1">
      <c r="A87" s="336"/>
      <c r="B87" s="336"/>
      <c r="C87" s="336"/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  <c r="W87" s="336"/>
      <c r="X87" s="336"/>
    </row>
    <row r="88" spans="1:24" ht="12.75" customHeight="1">
      <c r="A88" s="336"/>
      <c r="B88" s="336"/>
      <c r="C88" s="336"/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  <c r="W88" s="336"/>
      <c r="X88" s="336"/>
    </row>
    <row r="89" spans="1:24" ht="12.75" customHeight="1">
      <c r="A89" s="336"/>
      <c r="B89" s="336"/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  <c r="W89" s="336"/>
      <c r="X89" s="336"/>
    </row>
    <row r="90" spans="1:24" ht="12.75" customHeight="1">
      <c r="A90" s="336"/>
      <c r="B90" s="336"/>
      <c r="C90" s="336"/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  <c r="W90" s="336"/>
      <c r="X90" s="336"/>
    </row>
    <row r="91" spans="1:24" ht="12.75" customHeight="1">
      <c r="A91" s="336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  <c r="W91" s="336"/>
      <c r="X91" s="336"/>
    </row>
    <row r="92" spans="1:24" ht="12.75" customHeight="1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</row>
    <row r="93" spans="1:24" ht="12.75" customHeight="1">
      <c r="A93" s="336"/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</row>
    <row r="94" spans="1:24" ht="12.75" customHeight="1">
      <c r="A94" s="336"/>
      <c r="B94" s="336"/>
      <c r="C94" s="336"/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  <c r="W94" s="336"/>
      <c r="X94" s="336"/>
    </row>
    <row r="95" spans="1:24" ht="12.75" customHeight="1">
      <c r="A95" s="336"/>
      <c r="B95" s="336"/>
      <c r="C95" s="336"/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  <c r="W95" s="336"/>
      <c r="X95" s="336"/>
    </row>
    <row r="96" spans="1:24" ht="12.75" customHeight="1">
      <c r="A96" s="336"/>
      <c r="B96" s="336"/>
      <c r="C96" s="336"/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  <c r="W96" s="336"/>
      <c r="X96" s="336"/>
    </row>
    <row r="97" spans="1:24" ht="12.75" customHeight="1">
      <c r="A97" s="336"/>
      <c r="B97" s="336"/>
      <c r="C97" s="336"/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  <c r="W97" s="336"/>
      <c r="X97" s="336"/>
    </row>
    <row r="98" spans="1:24" ht="12.75" customHeight="1">
      <c r="A98" s="336"/>
      <c r="B98" s="336"/>
      <c r="C98" s="336"/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  <c r="W98" s="336"/>
      <c r="X98" s="336"/>
    </row>
    <row r="99" spans="1:24" ht="12.75" customHeight="1">
      <c r="A99" s="336"/>
      <c r="B99" s="336"/>
      <c r="C99" s="336"/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  <c r="W99" s="336"/>
      <c r="X99" s="336"/>
    </row>
    <row r="100" spans="1:24" ht="12.75" customHeight="1">
      <c r="A100" s="336"/>
      <c r="B100" s="336"/>
      <c r="C100" s="336"/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6"/>
      <c r="X100" s="336"/>
    </row>
    <row r="101" spans="1:24" ht="12.75" customHeight="1">
      <c r="A101" s="336"/>
      <c r="B101" s="336"/>
      <c r="C101" s="336"/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336"/>
      <c r="X101" s="336"/>
    </row>
    <row r="102" spans="1:24" ht="12.75" customHeight="1">
      <c r="A102" s="336"/>
      <c r="B102" s="336"/>
      <c r="C102" s="336"/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</row>
    <row r="103" spans="1:24" ht="12.75" customHeight="1">
      <c r="A103" s="336"/>
      <c r="B103" s="336"/>
      <c r="C103" s="336"/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  <c r="W103" s="336"/>
      <c r="X103" s="336"/>
    </row>
    <row r="104" spans="1:24" ht="12.75" customHeight="1">
      <c r="A104" s="336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</row>
    <row r="105" spans="1:24" ht="12.75" customHeight="1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  <c r="W105" s="336"/>
      <c r="X105" s="336"/>
    </row>
    <row r="106" spans="1:24" ht="12.75" customHeight="1">
      <c r="A106" s="336"/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</row>
    <row r="107" spans="1:24" ht="12.75" customHeight="1">
      <c r="A107" s="336"/>
      <c r="B107" s="336"/>
      <c r="C107" s="336"/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  <c r="W107" s="336"/>
      <c r="X107" s="336"/>
    </row>
    <row r="108" spans="1:24" ht="12.75" customHeight="1">
      <c r="A108" s="336"/>
      <c r="B108" s="336"/>
      <c r="C108" s="336"/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</row>
    <row r="109" spans="1:24" ht="12.75" customHeight="1">
      <c r="A109" s="336"/>
      <c r="B109" s="336"/>
      <c r="C109" s="336"/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  <c r="W109" s="336"/>
      <c r="X109" s="336"/>
    </row>
    <row r="110" spans="1:24" ht="12.75" customHeight="1">
      <c r="A110" s="336"/>
      <c r="B110" s="336"/>
      <c r="C110" s="336"/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  <c r="W110" s="336"/>
      <c r="X110" s="336"/>
    </row>
    <row r="111" spans="1:24" ht="12.75" customHeight="1">
      <c r="A111" s="336"/>
      <c r="B111" s="336"/>
      <c r="C111" s="336"/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  <c r="W111" s="336"/>
      <c r="X111" s="336"/>
    </row>
    <row r="112" spans="1:24" ht="12.75" customHeight="1">
      <c r="A112" s="336"/>
      <c r="B112" s="336"/>
      <c r="C112" s="336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36"/>
      <c r="X112" s="336"/>
    </row>
    <row r="113" spans="1:24" ht="12.75" customHeight="1">
      <c r="A113" s="336"/>
      <c r="B113" s="336"/>
      <c r="C113" s="336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  <c r="W113" s="336"/>
      <c r="X113" s="336"/>
    </row>
    <row r="114" spans="1:24" ht="12.75" customHeight="1">
      <c r="A114" s="336"/>
      <c r="B114" s="336"/>
      <c r="C114" s="33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6"/>
      <c r="X114" s="336"/>
    </row>
    <row r="115" spans="1:24" ht="12.75" customHeight="1">
      <c r="A115" s="336"/>
      <c r="B115" s="336"/>
      <c r="C115" s="336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  <c r="W115" s="336"/>
      <c r="X115" s="336"/>
    </row>
    <row r="116" spans="1:24" ht="12.75" customHeight="1">
      <c r="A116" s="336"/>
      <c r="B116" s="336"/>
      <c r="C116" s="336"/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  <c r="W116" s="336"/>
      <c r="X116" s="336"/>
    </row>
    <row r="117" spans="1:24" ht="12.75" customHeight="1">
      <c r="A117" s="336"/>
      <c r="B117" s="336"/>
      <c r="C117" s="336"/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  <c r="W117" s="336"/>
      <c r="X117" s="336"/>
    </row>
    <row r="118" spans="1:24" ht="12.75" customHeight="1">
      <c r="A118" s="336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  <c r="W118" s="336"/>
      <c r="X118" s="336"/>
    </row>
    <row r="119" spans="1:24" ht="12.75" customHeight="1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  <c r="W119" s="336"/>
      <c r="X119" s="336"/>
    </row>
    <row r="120" spans="1:24" ht="12.75" customHeight="1">
      <c r="A120" s="336"/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</row>
    <row r="121" spans="1:24" ht="12.75" customHeight="1">
      <c r="A121" s="336"/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</row>
    <row r="122" spans="1:24" ht="12.75" customHeight="1">
      <c r="A122" s="336"/>
      <c r="B122" s="336"/>
      <c r="C122" s="336"/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</row>
    <row r="123" spans="1:24" ht="12.75" customHeight="1">
      <c r="A123" s="336"/>
      <c r="B123" s="336"/>
      <c r="C123" s="336"/>
      <c r="D123" s="336"/>
      <c r="E123" s="336"/>
      <c r="F123" s="336"/>
      <c r="G123" s="336"/>
      <c r="H123" s="336"/>
      <c r="I123" s="336"/>
      <c r="J123" s="336"/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</row>
    <row r="124" spans="1:24" ht="12.75" customHeight="1">
      <c r="A124" s="336"/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336"/>
    </row>
    <row r="125" spans="1:24" ht="12.75" customHeight="1">
      <c r="A125" s="336"/>
      <c r="B125" s="336"/>
      <c r="C125" s="336"/>
      <c r="D125" s="336"/>
      <c r="E125" s="336"/>
      <c r="F125" s="336"/>
      <c r="G125" s="336"/>
      <c r="H125" s="336"/>
      <c r="I125" s="336"/>
      <c r="J125" s="336"/>
      <c r="K125" s="336"/>
      <c r="L125" s="336"/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36"/>
      <c r="X125" s="336"/>
    </row>
    <row r="126" spans="1:24" ht="12.75" customHeight="1">
      <c r="A126" s="336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</row>
    <row r="127" spans="1:24" ht="12.75" customHeight="1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36"/>
      <c r="P127" s="336"/>
      <c r="Q127" s="336"/>
      <c r="R127" s="336"/>
      <c r="S127" s="336"/>
      <c r="T127" s="336"/>
      <c r="U127" s="336"/>
      <c r="V127" s="336"/>
      <c r="W127" s="336"/>
      <c r="X127" s="336"/>
    </row>
    <row r="128" spans="1:24" ht="12.75" customHeight="1">
      <c r="A128" s="336"/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</row>
    <row r="129" spans="1:24" ht="12.75" customHeight="1">
      <c r="A129" s="336"/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</row>
    <row r="130" spans="1:24" ht="12.75" customHeight="1">
      <c r="A130" s="336"/>
      <c r="B130" s="336"/>
      <c r="C130" s="336"/>
      <c r="D130" s="336"/>
      <c r="E130" s="336"/>
      <c r="F130" s="336"/>
      <c r="G130" s="336"/>
      <c r="H130" s="336"/>
      <c r="I130" s="336"/>
      <c r="J130" s="336"/>
      <c r="K130" s="336"/>
      <c r="L130" s="336"/>
      <c r="M130" s="336"/>
      <c r="N130" s="336"/>
      <c r="O130" s="336"/>
      <c r="P130" s="336"/>
      <c r="Q130" s="336"/>
      <c r="R130" s="336"/>
      <c r="S130" s="336"/>
      <c r="T130" s="336"/>
      <c r="U130" s="336"/>
      <c r="V130" s="336"/>
      <c r="W130" s="336"/>
      <c r="X130" s="336"/>
    </row>
    <row r="131" spans="1:24" ht="12.75" customHeight="1">
      <c r="A131" s="336"/>
      <c r="B131" s="336"/>
      <c r="C131" s="336"/>
      <c r="D131" s="336"/>
      <c r="E131" s="336"/>
      <c r="F131" s="336"/>
      <c r="G131" s="336"/>
      <c r="H131" s="336"/>
      <c r="I131" s="336"/>
      <c r="J131" s="336"/>
      <c r="K131" s="336"/>
      <c r="L131" s="336"/>
      <c r="M131" s="336"/>
      <c r="N131" s="336"/>
      <c r="O131" s="336"/>
      <c r="P131" s="336"/>
      <c r="Q131" s="336"/>
      <c r="R131" s="336"/>
      <c r="S131" s="336"/>
      <c r="T131" s="336"/>
      <c r="U131" s="336"/>
      <c r="V131" s="336"/>
      <c r="W131" s="336"/>
      <c r="X131" s="336"/>
    </row>
    <row r="132" spans="1:24" ht="12.75" customHeight="1">
      <c r="A132" s="336"/>
      <c r="B132" s="336"/>
      <c r="C132" s="336"/>
      <c r="D132" s="336"/>
      <c r="E132" s="336"/>
      <c r="F132" s="336"/>
      <c r="G132" s="336"/>
      <c r="H132" s="336"/>
      <c r="I132" s="336"/>
      <c r="J132" s="336"/>
      <c r="K132" s="336"/>
      <c r="L132" s="336"/>
      <c r="M132" s="336"/>
      <c r="N132" s="336"/>
      <c r="O132" s="336"/>
      <c r="P132" s="336"/>
      <c r="Q132" s="336"/>
      <c r="R132" s="336"/>
      <c r="S132" s="336"/>
      <c r="T132" s="336"/>
      <c r="U132" s="336"/>
      <c r="V132" s="336"/>
      <c r="W132" s="336"/>
      <c r="X132" s="336"/>
    </row>
    <row r="133" spans="1:24" ht="12.75" customHeight="1">
      <c r="A133" s="336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36"/>
      <c r="P133" s="336"/>
      <c r="Q133" s="336"/>
      <c r="R133" s="336"/>
      <c r="S133" s="336"/>
      <c r="T133" s="336"/>
      <c r="U133" s="336"/>
      <c r="V133" s="336"/>
      <c r="W133" s="336"/>
      <c r="X133" s="336"/>
    </row>
    <row r="134" spans="1:24" ht="12.75" customHeight="1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6"/>
      <c r="N134" s="336"/>
      <c r="O134" s="336"/>
      <c r="P134" s="336"/>
      <c r="Q134" s="336"/>
      <c r="R134" s="336"/>
      <c r="S134" s="336"/>
      <c r="T134" s="336"/>
      <c r="U134" s="336"/>
      <c r="V134" s="336"/>
      <c r="W134" s="336"/>
      <c r="X134" s="336"/>
    </row>
    <row r="135" spans="1:24" ht="12.75" customHeight="1">
      <c r="A135" s="336"/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</row>
    <row r="136" spans="1:24" ht="12.75" customHeight="1">
      <c r="A136" s="336"/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</row>
    <row r="137" spans="1:24" ht="12.75" customHeight="1">
      <c r="A137" s="336"/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</row>
    <row r="138" spans="1:24" ht="12.75" customHeight="1">
      <c r="A138" s="336"/>
      <c r="B138" s="336"/>
      <c r="C138" s="336"/>
      <c r="D138" s="336"/>
      <c r="E138" s="336"/>
      <c r="F138" s="336"/>
      <c r="G138" s="336"/>
      <c r="H138" s="336"/>
      <c r="I138" s="336"/>
      <c r="J138" s="336"/>
      <c r="K138" s="336"/>
      <c r="L138" s="336"/>
      <c r="M138" s="336"/>
      <c r="N138" s="336"/>
      <c r="O138" s="336"/>
      <c r="P138" s="336"/>
      <c r="Q138" s="336"/>
      <c r="R138" s="336"/>
      <c r="S138" s="336"/>
      <c r="T138" s="336"/>
      <c r="U138" s="336"/>
      <c r="V138" s="336"/>
      <c r="W138" s="336"/>
      <c r="X138" s="336"/>
    </row>
    <row r="139" spans="1:24" ht="12.75" customHeight="1">
      <c r="A139" s="336"/>
      <c r="B139" s="336"/>
      <c r="C139" s="336"/>
      <c r="D139" s="336"/>
      <c r="E139" s="336"/>
      <c r="F139" s="336"/>
      <c r="G139" s="336"/>
      <c r="H139" s="336"/>
      <c r="I139" s="336"/>
      <c r="J139" s="336"/>
      <c r="K139" s="336"/>
      <c r="L139" s="336"/>
      <c r="M139" s="336"/>
      <c r="N139" s="336"/>
      <c r="O139" s="336"/>
      <c r="P139" s="336"/>
      <c r="Q139" s="336"/>
      <c r="R139" s="336"/>
      <c r="S139" s="336"/>
      <c r="T139" s="336"/>
      <c r="U139" s="336"/>
      <c r="V139" s="336"/>
      <c r="W139" s="336"/>
      <c r="X139" s="336"/>
    </row>
    <row r="140" spans="1:24" ht="12.75" customHeight="1">
      <c r="A140" s="336"/>
      <c r="B140" s="336"/>
      <c r="C140" s="336"/>
      <c r="D140" s="336"/>
      <c r="E140" s="336"/>
      <c r="F140" s="336"/>
      <c r="G140" s="336"/>
      <c r="H140" s="336"/>
      <c r="I140" s="336"/>
      <c r="J140" s="336"/>
      <c r="K140" s="336"/>
      <c r="L140" s="336"/>
      <c r="M140" s="336"/>
      <c r="N140" s="336"/>
      <c r="O140" s="336"/>
      <c r="P140" s="336"/>
      <c r="Q140" s="336"/>
      <c r="R140" s="336"/>
      <c r="S140" s="336"/>
      <c r="T140" s="336"/>
      <c r="U140" s="336"/>
      <c r="V140" s="336"/>
      <c r="W140" s="336"/>
      <c r="X140" s="336"/>
    </row>
    <row r="141" spans="1:24" ht="12.75" customHeight="1">
      <c r="A141" s="336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6"/>
      <c r="N141" s="336"/>
      <c r="O141" s="336"/>
      <c r="P141" s="336"/>
      <c r="Q141" s="336"/>
      <c r="R141" s="336"/>
      <c r="S141" s="336"/>
      <c r="T141" s="336"/>
      <c r="U141" s="336"/>
      <c r="V141" s="336"/>
      <c r="W141" s="336"/>
      <c r="X141" s="336"/>
    </row>
    <row r="142" spans="1:24" ht="12.75" customHeight="1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6"/>
      <c r="N142" s="336"/>
      <c r="O142" s="336"/>
      <c r="P142" s="336"/>
      <c r="Q142" s="336"/>
      <c r="R142" s="336"/>
      <c r="S142" s="336"/>
      <c r="T142" s="336"/>
      <c r="U142" s="336"/>
      <c r="V142" s="336"/>
      <c r="W142" s="336"/>
      <c r="X142" s="336"/>
    </row>
    <row r="143" spans="1:24" ht="12.75" customHeight="1">
      <c r="A143" s="336"/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</row>
    <row r="144" spans="1:24" ht="12.75" customHeight="1">
      <c r="A144" s="336"/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</row>
    <row r="145" spans="1:24" ht="12.75" customHeight="1">
      <c r="A145" s="336"/>
      <c r="B145" s="336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</row>
    <row r="146" spans="1:24" ht="12.75" customHeight="1">
      <c r="A146" s="336"/>
      <c r="B146" s="336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36"/>
      <c r="T146" s="336"/>
      <c r="U146" s="336"/>
      <c r="V146" s="336"/>
      <c r="W146" s="336"/>
      <c r="X146" s="336"/>
    </row>
    <row r="147" spans="1:24" ht="12.75" customHeight="1">
      <c r="A147" s="336"/>
      <c r="B147" s="336"/>
      <c r="C147" s="336"/>
      <c r="D147" s="336"/>
      <c r="E147" s="336"/>
      <c r="F147" s="336"/>
      <c r="G147" s="336"/>
      <c r="H147" s="336"/>
      <c r="I147" s="336"/>
      <c r="J147" s="336"/>
      <c r="K147" s="336"/>
      <c r="L147" s="336"/>
      <c r="M147" s="336"/>
      <c r="N147" s="336"/>
      <c r="O147" s="336"/>
      <c r="P147" s="336"/>
      <c r="Q147" s="336"/>
      <c r="R147" s="336"/>
      <c r="S147" s="336"/>
      <c r="T147" s="336"/>
      <c r="U147" s="336"/>
      <c r="V147" s="336"/>
      <c r="W147" s="336"/>
      <c r="X147" s="336"/>
    </row>
    <row r="148" spans="1:24" ht="12.75" customHeight="1">
      <c r="A148" s="336"/>
      <c r="B148" s="336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36"/>
      <c r="P148" s="336"/>
      <c r="Q148" s="336"/>
      <c r="R148" s="336"/>
      <c r="S148" s="336"/>
      <c r="T148" s="336"/>
      <c r="U148" s="336"/>
      <c r="V148" s="336"/>
      <c r="W148" s="336"/>
      <c r="X148" s="336"/>
    </row>
    <row r="149" spans="1:24" ht="12.75" customHeight="1">
      <c r="A149" s="336"/>
      <c r="B149" s="336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36"/>
      <c r="P149" s="336"/>
      <c r="Q149" s="336"/>
      <c r="R149" s="336"/>
      <c r="S149" s="336"/>
      <c r="T149" s="336"/>
      <c r="U149" s="336"/>
      <c r="V149" s="336"/>
      <c r="W149" s="336"/>
      <c r="X149" s="336"/>
    </row>
    <row r="150" spans="1:24" ht="12.75" customHeight="1">
      <c r="A150" s="336"/>
      <c r="B150" s="336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</row>
    <row r="151" spans="1:24" ht="12.75" customHeight="1">
      <c r="A151" s="336"/>
      <c r="B151" s="336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36"/>
      <c r="T151" s="336"/>
      <c r="U151" s="336"/>
      <c r="V151" s="336"/>
      <c r="W151" s="336"/>
      <c r="X151" s="336"/>
    </row>
    <row r="152" spans="1:24" ht="12.75" customHeight="1">
      <c r="A152" s="336"/>
      <c r="B152" s="336"/>
      <c r="C152" s="336"/>
      <c r="D152" s="336"/>
      <c r="E152" s="336"/>
      <c r="F152" s="336"/>
      <c r="G152" s="336"/>
      <c r="H152" s="336"/>
      <c r="I152" s="336"/>
      <c r="J152" s="336"/>
      <c r="K152" s="336"/>
      <c r="L152" s="336"/>
      <c r="M152" s="336"/>
      <c r="N152" s="336"/>
      <c r="O152" s="336"/>
      <c r="P152" s="336"/>
      <c r="Q152" s="336"/>
      <c r="R152" s="336"/>
      <c r="S152" s="336"/>
      <c r="T152" s="336"/>
      <c r="U152" s="336"/>
      <c r="V152" s="336"/>
      <c r="W152" s="336"/>
      <c r="X152" s="336"/>
    </row>
    <row r="153" spans="1:24" ht="12.75" customHeight="1">
      <c r="A153" s="336"/>
      <c r="B153" s="336"/>
      <c r="C153" s="336"/>
      <c r="D153" s="336"/>
      <c r="E153" s="336"/>
      <c r="F153" s="336"/>
      <c r="G153" s="336"/>
      <c r="H153" s="336"/>
      <c r="I153" s="336"/>
      <c r="J153" s="336"/>
      <c r="K153" s="336"/>
      <c r="L153" s="336"/>
      <c r="M153" s="336"/>
      <c r="N153" s="336"/>
      <c r="O153" s="336"/>
      <c r="P153" s="336"/>
      <c r="Q153" s="336"/>
      <c r="R153" s="336"/>
      <c r="S153" s="336"/>
      <c r="T153" s="336"/>
      <c r="U153" s="336"/>
      <c r="V153" s="336"/>
      <c r="W153" s="336"/>
      <c r="X153" s="336"/>
    </row>
    <row r="154" spans="1:24" ht="12.75" customHeight="1">
      <c r="A154" s="336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6"/>
      <c r="N154" s="336"/>
      <c r="O154" s="336"/>
      <c r="P154" s="336"/>
      <c r="Q154" s="336"/>
      <c r="R154" s="336"/>
      <c r="S154" s="336"/>
      <c r="T154" s="336"/>
      <c r="U154" s="336"/>
      <c r="V154" s="336"/>
      <c r="W154" s="336"/>
      <c r="X154" s="336"/>
    </row>
    <row r="155" spans="1:24" ht="12.75" customHeight="1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6"/>
      <c r="N155" s="336"/>
      <c r="O155" s="336"/>
      <c r="P155" s="336"/>
      <c r="Q155" s="336"/>
      <c r="R155" s="336"/>
      <c r="S155" s="336"/>
      <c r="T155" s="336"/>
      <c r="U155" s="336"/>
      <c r="V155" s="336"/>
      <c r="W155" s="336"/>
      <c r="X155" s="336"/>
    </row>
    <row r="156" spans="1:24" ht="12.75" customHeight="1">
      <c r="A156" s="336"/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</row>
    <row r="157" spans="1:24" ht="12.75" customHeight="1">
      <c r="A157" s="336"/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</row>
    <row r="158" spans="1:24" ht="12.75" customHeight="1">
      <c r="A158" s="336"/>
      <c r="B158" s="336"/>
      <c r="C158" s="336"/>
      <c r="D158" s="336"/>
      <c r="E158" s="336"/>
      <c r="F158" s="336"/>
      <c r="G158" s="336"/>
      <c r="H158" s="336"/>
      <c r="I158" s="336"/>
      <c r="J158" s="336"/>
      <c r="K158" s="336"/>
      <c r="L158" s="336"/>
      <c r="M158" s="336"/>
      <c r="N158" s="336"/>
      <c r="O158" s="336"/>
      <c r="P158" s="336"/>
      <c r="Q158" s="336"/>
      <c r="R158" s="336"/>
      <c r="S158" s="336"/>
      <c r="T158" s="336"/>
      <c r="U158" s="336"/>
      <c r="V158" s="336"/>
      <c r="W158" s="336"/>
      <c r="X158" s="336"/>
    </row>
    <row r="159" spans="1:24" ht="12.75" customHeight="1">
      <c r="A159" s="336"/>
      <c r="B159" s="336"/>
      <c r="C159" s="336"/>
      <c r="D159" s="336"/>
      <c r="E159" s="336"/>
      <c r="F159" s="336"/>
      <c r="G159" s="336"/>
      <c r="H159" s="336"/>
      <c r="I159" s="336"/>
      <c r="J159" s="336"/>
      <c r="K159" s="336"/>
      <c r="L159" s="336"/>
      <c r="M159" s="336"/>
      <c r="N159" s="336"/>
      <c r="O159" s="336"/>
      <c r="P159" s="336"/>
      <c r="Q159" s="336"/>
      <c r="R159" s="336"/>
      <c r="S159" s="336"/>
      <c r="T159" s="336"/>
      <c r="U159" s="336"/>
      <c r="V159" s="336"/>
      <c r="W159" s="336"/>
      <c r="X159" s="336"/>
    </row>
    <row r="160" spans="1:24" ht="12.75" customHeight="1">
      <c r="A160" s="336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6"/>
      <c r="N160" s="336"/>
      <c r="O160" s="336"/>
      <c r="P160" s="336"/>
      <c r="Q160" s="336"/>
      <c r="R160" s="336"/>
      <c r="S160" s="336"/>
      <c r="T160" s="336"/>
      <c r="U160" s="336"/>
      <c r="V160" s="336"/>
      <c r="W160" s="336"/>
      <c r="X160" s="336"/>
    </row>
    <row r="161" spans="1:24" ht="12.75" customHeight="1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6"/>
      <c r="N161" s="336"/>
      <c r="O161" s="336"/>
      <c r="P161" s="336"/>
      <c r="Q161" s="336"/>
      <c r="R161" s="336"/>
      <c r="S161" s="336"/>
      <c r="T161" s="336"/>
      <c r="U161" s="336"/>
      <c r="V161" s="336"/>
      <c r="W161" s="336"/>
      <c r="X161" s="336"/>
    </row>
    <row r="162" spans="1:24" ht="12.75" customHeight="1">
      <c r="A162" s="336"/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</row>
    <row r="163" spans="1:24" ht="12.75" customHeight="1">
      <c r="A163" s="336"/>
      <c r="B163" s="336"/>
      <c r="C163" s="336"/>
      <c r="D163" s="336"/>
      <c r="E163" s="336"/>
      <c r="F163" s="336"/>
      <c r="G163" s="336"/>
      <c r="H163" s="336"/>
      <c r="I163" s="336"/>
      <c r="J163" s="336"/>
      <c r="K163" s="336"/>
      <c r="L163" s="336"/>
      <c r="M163" s="336"/>
      <c r="N163" s="336"/>
      <c r="O163" s="336"/>
      <c r="P163" s="336"/>
      <c r="Q163" s="336"/>
      <c r="R163" s="336"/>
      <c r="S163" s="336"/>
      <c r="T163" s="336"/>
      <c r="U163" s="336"/>
      <c r="V163" s="336"/>
      <c r="W163" s="336"/>
      <c r="X163" s="336"/>
    </row>
    <row r="164" spans="1:24" ht="12.75" customHeight="1">
      <c r="A164" s="336"/>
      <c r="B164" s="336"/>
      <c r="C164" s="336"/>
      <c r="D164" s="336"/>
      <c r="E164" s="336"/>
      <c r="F164" s="336"/>
      <c r="G164" s="336"/>
      <c r="H164" s="336"/>
      <c r="I164" s="336"/>
      <c r="J164" s="336"/>
      <c r="K164" s="336"/>
      <c r="L164" s="336"/>
      <c r="M164" s="336"/>
      <c r="N164" s="336"/>
      <c r="O164" s="336"/>
      <c r="P164" s="336"/>
      <c r="Q164" s="336"/>
      <c r="R164" s="336"/>
      <c r="S164" s="336"/>
      <c r="T164" s="336"/>
      <c r="U164" s="336"/>
      <c r="V164" s="336"/>
      <c r="W164" s="336"/>
      <c r="X164" s="336"/>
    </row>
    <row r="165" spans="1:24" ht="12.75" customHeight="1">
      <c r="A165" s="336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6"/>
      <c r="N165" s="336"/>
      <c r="O165" s="336"/>
      <c r="P165" s="336"/>
      <c r="Q165" s="336"/>
      <c r="R165" s="336"/>
      <c r="S165" s="336"/>
      <c r="T165" s="336"/>
      <c r="U165" s="336"/>
      <c r="V165" s="336"/>
      <c r="W165" s="336"/>
      <c r="X165" s="336"/>
    </row>
    <row r="166" spans="1:24" ht="12.75" customHeight="1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6"/>
      <c r="N166" s="336"/>
      <c r="O166" s="336"/>
      <c r="P166" s="336"/>
      <c r="Q166" s="336"/>
      <c r="R166" s="336"/>
      <c r="S166" s="336"/>
      <c r="T166" s="336"/>
      <c r="U166" s="336"/>
      <c r="V166" s="336"/>
      <c r="W166" s="336"/>
      <c r="X166" s="336"/>
    </row>
    <row r="167" spans="1:24" ht="12.75" customHeight="1">
      <c r="A167" s="336"/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</row>
    <row r="168" spans="1:24" ht="12.75" customHeight="1">
      <c r="A168" s="336"/>
      <c r="B168" s="336"/>
      <c r="C168" s="336"/>
      <c r="D168" s="336"/>
      <c r="E168" s="336"/>
      <c r="F168" s="336"/>
      <c r="G168" s="336"/>
      <c r="H168" s="336"/>
      <c r="I168" s="336"/>
      <c r="J168" s="336"/>
      <c r="K168" s="336"/>
      <c r="L168" s="336"/>
      <c r="M168" s="336"/>
      <c r="N168" s="336"/>
      <c r="O168" s="336"/>
      <c r="P168" s="336"/>
      <c r="Q168" s="336"/>
      <c r="R168" s="336"/>
      <c r="S168" s="336"/>
      <c r="T168" s="336"/>
      <c r="U168" s="336"/>
      <c r="V168" s="336"/>
      <c r="W168" s="336"/>
      <c r="X168" s="336"/>
    </row>
    <row r="169" spans="1:24" ht="12.75" customHeight="1">
      <c r="A169" s="336"/>
      <c r="B169" s="336"/>
      <c r="C169" s="336"/>
      <c r="D169" s="336"/>
      <c r="E169" s="336"/>
      <c r="F169" s="336"/>
      <c r="G169" s="336"/>
      <c r="H169" s="336"/>
      <c r="I169" s="336"/>
      <c r="J169" s="336"/>
      <c r="K169" s="336"/>
      <c r="L169" s="336"/>
      <c r="M169" s="336"/>
      <c r="N169" s="336"/>
      <c r="O169" s="336"/>
      <c r="P169" s="336"/>
      <c r="Q169" s="336"/>
      <c r="R169" s="336"/>
      <c r="S169" s="336"/>
      <c r="T169" s="336"/>
      <c r="U169" s="336"/>
      <c r="V169" s="336"/>
      <c r="W169" s="336"/>
      <c r="X169" s="336"/>
    </row>
    <row r="170" spans="1:24" ht="12.75" customHeight="1">
      <c r="A170" s="336"/>
      <c r="B170" s="336"/>
      <c r="C170" s="336"/>
      <c r="D170" s="336"/>
      <c r="E170" s="336"/>
      <c r="F170" s="336"/>
      <c r="G170" s="336"/>
      <c r="H170" s="336"/>
      <c r="I170" s="336"/>
      <c r="J170" s="336"/>
      <c r="K170" s="336"/>
      <c r="L170" s="336"/>
      <c r="M170" s="336"/>
      <c r="N170" s="336"/>
      <c r="O170" s="336"/>
      <c r="P170" s="336"/>
      <c r="Q170" s="336"/>
      <c r="R170" s="336"/>
      <c r="S170" s="336"/>
      <c r="T170" s="336"/>
      <c r="U170" s="336"/>
      <c r="V170" s="336"/>
      <c r="W170" s="336"/>
      <c r="X170" s="336"/>
    </row>
    <row r="171" spans="1:24" ht="12.75" customHeight="1">
      <c r="A171" s="336"/>
      <c r="B171" s="336"/>
      <c r="C171" s="336"/>
      <c r="D171" s="336"/>
      <c r="E171" s="336"/>
      <c r="F171" s="336"/>
      <c r="G171" s="336"/>
      <c r="H171" s="336"/>
      <c r="I171" s="336"/>
      <c r="J171" s="336"/>
      <c r="K171" s="336"/>
      <c r="L171" s="336"/>
      <c r="M171" s="336"/>
      <c r="N171" s="336"/>
      <c r="O171" s="336"/>
      <c r="P171" s="336"/>
      <c r="Q171" s="336"/>
      <c r="R171" s="336"/>
      <c r="S171" s="336"/>
      <c r="T171" s="336"/>
      <c r="U171" s="336"/>
      <c r="V171" s="336"/>
      <c r="W171" s="336"/>
      <c r="X171" s="336"/>
    </row>
    <row r="172" spans="1:24" ht="12.75" customHeight="1">
      <c r="A172" s="336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6"/>
      <c r="N172" s="336"/>
      <c r="O172" s="336"/>
      <c r="P172" s="336"/>
      <c r="Q172" s="336"/>
      <c r="R172" s="336"/>
      <c r="S172" s="336"/>
      <c r="T172" s="336"/>
      <c r="U172" s="336"/>
      <c r="V172" s="336"/>
      <c r="W172" s="336"/>
      <c r="X172" s="336"/>
    </row>
    <row r="173" spans="1:24" ht="12.75" customHeight="1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6"/>
      <c r="N173" s="336"/>
      <c r="O173" s="336"/>
      <c r="P173" s="336"/>
      <c r="Q173" s="336"/>
      <c r="R173" s="336"/>
      <c r="S173" s="336"/>
      <c r="T173" s="336"/>
      <c r="U173" s="336"/>
      <c r="V173" s="336"/>
      <c r="W173" s="336"/>
      <c r="X173" s="336"/>
    </row>
    <row r="174" spans="1:24" ht="12.75" customHeight="1">
      <c r="A174" s="336"/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</row>
    <row r="175" spans="1:24" ht="12.75" customHeight="1">
      <c r="A175" s="336"/>
      <c r="B175" s="336"/>
      <c r="C175" s="336"/>
      <c r="D175" s="336"/>
      <c r="E175" s="336"/>
      <c r="F175" s="336"/>
      <c r="G175" s="336"/>
      <c r="H175" s="336"/>
      <c r="I175" s="336"/>
      <c r="J175" s="336"/>
      <c r="K175" s="336"/>
      <c r="L175" s="336"/>
      <c r="M175" s="336"/>
      <c r="N175" s="336"/>
      <c r="O175" s="336"/>
      <c r="P175" s="336"/>
      <c r="Q175" s="336"/>
      <c r="R175" s="336"/>
      <c r="S175" s="336"/>
      <c r="T175" s="336"/>
      <c r="U175" s="336"/>
      <c r="V175" s="336"/>
      <c r="W175" s="336"/>
      <c r="X175" s="336"/>
    </row>
    <row r="176" spans="1:24" ht="12.75" customHeight="1">
      <c r="A176" s="336"/>
      <c r="B176" s="336"/>
      <c r="C176" s="336"/>
      <c r="D176" s="336"/>
      <c r="E176" s="336"/>
      <c r="F176" s="336"/>
      <c r="G176" s="336"/>
      <c r="H176" s="336"/>
      <c r="I176" s="336"/>
      <c r="J176" s="336"/>
      <c r="K176" s="336"/>
      <c r="L176" s="336"/>
      <c r="M176" s="336"/>
      <c r="N176" s="336"/>
      <c r="O176" s="336"/>
      <c r="P176" s="336"/>
      <c r="Q176" s="336"/>
      <c r="R176" s="336"/>
      <c r="S176" s="336"/>
      <c r="T176" s="336"/>
      <c r="U176" s="336"/>
      <c r="V176" s="336"/>
      <c r="W176" s="336"/>
      <c r="X176" s="336"/>
    </row>
    <row r="177" spans="1:24" ht="12.75" customHeight="1">
      <c r="A177" s="336"/>
      <c r="B177" s="336"/>
      <c r="C177" s="336"/>
      <c r="D177" s="336"/>
      <c r="E177" s="336"/>
      <c r="F177" s="336"/>
      <c r="G177" s="336"/>
      <c r="H177" s="336"/>
      <c r="I177" s="336"/>
      <c r="J177" s="336"/>
      <c r="K177" s="336"/>
      <c r="L177" s="336"/>
      <c r="M177" s="336"/>
      <c r="N177" s="336"/>
      <c r="O177" s="336"/>
      <c r="P177" s="336"/>
      <c r="Q177" s="336"/>
      <c r="R177" s="336"/>
      <c r="S177" s="336"/>
      <c r="T177" s="336"/>
      <c r="U177" s="336"/>
      <c r="V177" s="336"/>
      <c r="W177" s="336"/>
      <c r="X177" s="336"/>
    </row>
    <row r="178" spans="1:24" ht="12.75" customHeight="1">
      <c r="A178" s="336"/>
      <c r="B178" s="336"/>
      <c r="C178" s="336"/>
      <c r="D178" s="336"/>
      <c r="E178" s="336"/>
      <c r="F178" s="336"/>
      <c r="G178" s="336"/>
      <c r="H178" s="336"/>
      <c r="I178" s="336"/>
      <c r="J178" s="336"/>
      <c r="K178" s="336"/>
      <c r="L178" s="336"/>
      <c r="M178" s="336"/>
      <c r="N178" s="336"/>
      <c r="O178" s="336"/>
      <c r="P178" s="336"/>
      <c r="Q178" s="336"/>
      <c r="R178" s="336"/>
      <c r="S178" s="336"/>
      <c r="T178" s="336"/>
      <c r="U178" s="336"/>
      <c r="V178" s="336"/>
      <c r="W178" s="336"/>
      <c r="X178" s="336"/>
    </row>
    <row r="179" spans="1:24" ht="12.75" customHeight="1">
      <c r="A179" s="336"/>
      <c r="B179" s="336"/>
      <c r="C179" s="336"/>
      <c r="D179" s="336"/>
      <c r="E179" s="336"/>
      <c r="F179" s="336"/>
      <c r="G179" s="336"/>
      <c r="H179" s="336"/>
      <c r="I179" s="336"/>
      <c r="J179" s="336"/>
      <c r="K179" s="336"/>
      <c r="L179" s="336"/>
      <c r="M179" s="336"/>
      <c r="N179" s="336"/>
      <c r="O179" s="336"/>
      <c r="P179" s="336"/>
      <c r="Q179" s="336"/>
      <c r="R179" s="336"/>
      <c r="S179" s="336"/>
      <c r="T179" s="336"/>
      <c r="U179" s="336"/>
      <c r="V179" s="336"/>
      <c r="W179" s="336"/>
      <c r="X179" s="336"/>
    </row>
    <row r="180" spans="1:24" ht="12.75" customHeight="1">
      <c r="A180" s="336"/>
      <c r="B180" s="336"/>
      <c r="C180" s="336"/>
      <c r="D180" s="336"/>
      <c r="E180" s="336"/>
      <c r="F180" s="336"/>
      <c r="G180" s="336"/>
      <c r="H180" s="336"/>
      <c r="I180" s="336"/>
      <c r="J180" s="336"/>
      <c r="K180" s="336"/>
      <c r="L180" s="336"/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</row>
    <row r="181" spans="1:24" ht="12.75" customHeight="1">
      <c r="A181" s="336"/>
      <c r="B181" s="336"/>
      <c r="C181" s="336"/>
      <c r="D181" s="336"/>
      <c r="E181" s="336"/>
      <c r="F181" s="336"/>
      <c r="G181" s="336"/>
      <c r="H181" s="336"/>
      <c r="I181" s="336"/>
      <c r="J181" s="336"/>
      <c r="K181" s="336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</row>
    <row r="182" spans="1:24" ht="12.75" customHeight="1">
      <c r="A182" s="336"/>
      <c r="B182" s="336"/>
      <c r="C182" s="336"/>
      <c r="D182" s="336"/>
      <c r="E182" s="336"/>
      <c r="F182" s="336"/>
      <c r="G182" s="336"/>
      <c r="H182" s="336"/>
      <c r="I182" s="336"/>
      <c r="J182" s="336"/>
      <c r="K182" s="336"/>
      <c r="L182" s="336"/>
      <c r="M182" s="336"/>
      <c r="N182" s="336"/>
      <c r="O182" s="336"/>
      <c r="P182" s="336"/>
      <c r="Q182" s="336"/>
      <c r="R182" s="336"/>
      <c r="S182" s="336"/>
      <c r="T182" s="336"/>
      <c r="U182" s="336"/>
      <c r="V182" s="336"/>
      <c r="W182" s="336"/>
      <c r="X182" s="336"/>
    </row>
    <row r="183" spans="1:24" ht="12.75" customHeight="1">
      <c r="A183" s="336"/>
      <c r="B183" s="336"/>
      <c r="C183" s="336"/>
      <c r="D183" s="336"/>
      <c r="E183" s="336"/>
      <c r="F183" s="336"/>
      <c r="G183" s="336"/>
      <c r="H183" s="336"/>
      <c r="I183" s="336"/>
      <c r="J183" s="336"/>
      <c r="K183" s="336"/>
      <c r="L183" s="336"/>
      <c r="M183" s="336"/>
      <c r="N183" s="336"/>
      <c r="O183" s="336"/>
      <c r="P183" s="336"/>
      <c r="Q183" s="336"/>
      <c r="R183" s="336"/>
      <c r="S183" s="336"/>
      <c r="T183" s="336"/>
      <c r="U183" s="336"/>
      <c r="V183" s="336"/>
      <c r="W183" s="336"/>
      <c r="X183" s="336"/>
    </row>
    <row r="184" spans="1:24" ht="12.75" customHeight="1">
      <c r="A184" s="336"/>
      <c r="B184" s="336"/>
      <c r="C184" s="336"/>
      <c r="D184" s="336"/>
      <c r="E184" s="336"/>
      <c r="F184" s="336"/>
      <c r="G184" s="336"/>
      <c r="H184" s="336"/>
      <c r="I184" s="336"/>
      <c r="J184" s="336"/>
      <c r="K184" s="336"/>
      <c r="L184" s="336"/>
      <c r="M184" s="336"/>
      <c r="N184" s="336"/>
      <c r="O184" s="336"/>
      <c r="P184" s="336"/>
      <c r="Q184" s="336"/>
      <c r="R184" s="336"/>
      <c r="S184" s="336"/>
      <c r="T184" s="336"/>
      <c r="U184" s="336"/>
      <c r="V184" s="336"/>
      <c r="W184" s="336"/>
      <c r="X184" s="336"/>
    </row>
    <row r="185" spans="1:24" ht="12.75" customHeight="1">
      <c r="A185" s="336"/>
      <c r="B185" s="336"/>
      <c r="C185" s="336"/>
      <c r="D185" s="336"/>
      <c r="E185" s="336"/>
      <c r="F185" s="336"/>
      <c r="G185" s="336"/>
      <c r="H185" s="336"/>
      <c r="I185" s="336"/>
      <c r="J185" s="336"/>
      <c r="K185" s="336"/>
      <c r="L185" s="336"/>
      <c r="M185" s="336"/>
      <c r="N185" s="336"/>
      <c r="O185" s="336"/>
      <c r="P185" s="336"/>
      <c r="Q185" s="336"/>
      <c r="R185" s="336"/>
      <c r="S185" s="336"/>
      <c r="T185" s="336"/>
      <c r="U185" s="336"/>
      <c r="V185" s="336"/>
      <c r="W185" s="336"/>
      <c r="X185" s="336"/>
    </row>
    <row r="186" spans="1:24" ht="12.75" customHeight="1">
      <c r="A186" s="336"/>
      <c r="B186" s="336"/>
      <c r="C186" s="336"/>
      <c r="D186" s="336"/>
      <c r="E186" s="336"/>
      <c r="F186" s="336"/>
      <c r="G186" s="336"/>
      <c r="H186" s="336"/>
      <c r="I186" s="336"/>
      <c r="J186" s="336"/>
      <c r="K186" s="336"/>
      <c r="L186" s="336"/>
      <c r="M186" s="336"/>
      <c r="N186" s="336"/>
      <c r="O186" s="336"/>
      <c r="P186" s="336"/>
      <c r="Q186" s="336"/>
      <c r="R186" s="336"/>
      <c r="S186" s="336"/>
      <c r="T186" s="336"/>
      <c r="U186" s="336"/>
      <c r="V186" s="336"/>
      <c r="W186" s="336"/>
      <c r="X186" s="336"/>
    </row>
    <row r="187" spans="1:24" ht="12.75" customHeight="1">
      <c r="A187" s="336"/>
      <c r="B187" s="336"/>
      <c r="C187" s="336"/>
      <c r="D187" s="336"/>
      <c r="E187" s="336"/>
      <c r="F187" s="336"/>
      <c r="G187" s="336"/>
      <c r="H187" s="336"/>
      <c r="I187" s="336"/>
      <c r="J187" s="336"/>
      <c r="K187" s="336"/>
      <c r="L187" s="336"/>
      <c r="M187" s="336"/>
      <c r="N187" s="336"/>
      <c r="O187" s="336"/>
      <c r="P187" s="336"/>
      <c r="Q187" s="336"/>
      <c r="R187" s="336"/>
      <c r="S187" s="336"/>
      <c r="T187" s="336"/>
      <c r="U187" s="336"/>
      <c r="V187" s="336"/>
      <c r="W187" s="336"/>
      <c r="X187" s="336"/>
    </row>
    <row r="188" spans="1:24" ht="12.75" customHeight="1">
      <c r="A188" s="336"/>
      <c r="B188" s="336"/>
      <c r="C188" s="336"/>
      <c r="D188" s="336"/>
      <c r="E188" s="336"/>
      <c r="F188" s="336"/>
      <c r="G188" s="336"/>
      <c r="H188" s="336"/>
      <c r="I188" s="336"/>
      <c r="J188" s="336"/>
      <c r="K188" s="336"/>
      <c r="L188" s="336"/>
      <c r="M188" s="336"/>
      <c r="N188" s="336"/>
      <c r="O188" s="336"/>
      <c r="P188" s="336"/>
      <c r="Q188" s="336"/>
      <c r="R188" s="336"/>
      <c r="S188" s="336"/>
      <c r="T188" s="336"/>
      <c r="U188" s="336"/>
      <c r="V188" s="336"/>
      <c r="W188" s="336"/>
      <c r="X188" s="336"/>
    </row>
    <row r="189" spans="1:24" ht="12.75" customHeight="1">
      <c r="A189" s="336"/>
      <c r="B189" s="336"/>
      <c r="C189" s="336"/>
      <c r="D189" s="336"/>
      <c r="E189" s="336"/>
      <c r="F189" s="336"/>
      <c r="G189" s="336"/>
      <c r="H189" s="336"/>
      <c r="I189" s="336"/>
      <c r="J189" s="336"/>
      <c r="K189" s="336"/>
      <c r="L189" s="336"/>
      <c r="M189" s="336"/>
      <c r="N189" s="336"/>
      <c r="O189" s="336"/>
      <c r="P189" s="336"/>
      <c r="Q189" s="336"/>
      <c r="R189" s="336"/>
      <c r="S189" s="336"/>
      <c r="T189" s="336"/>
      <c r="U189" s="336"/>
      <c r="V189" s="336"/>
      <c r="W189" s="336"/>
      <c r="X189" s="336"/>
    </row>
    <row r="190" spans="1:24" ht="12.75" customHeight="1">
      <c r="A190" s="336"/>
      <c r="B190" s="336"/>
      <c r="C190" s="336"/>
      <c r="D190" s="336"/>
      <c r="E190" s="336"/>
      <c r="F190" s="336"/>
      <c r="G190" s="336"/>
      <c r="H190" s="336"/>
      <c r="I190" s="336"/>
      <c r="J190" s="336"/>
      <c r="K190" s="336"/>
      <c r="L190" s="336"/>
      <c r="M190" s="336"/>
      <c r="N190" s="336"/>
      <c r="O190" s="336"/>
      <c r="P190" s="336"/>
      <c r="Q190" s="336"/>
      <c r="R190" s="336"/>
      <c r="S190" s="336"/>
      <c r="T190" s="336"/>
      <c r="U190" s="336"/>
      <c r="V190" s="336"/>
      <c r="W190" s="336"/>
      <c r="X190" s="336"/>
    </row>
    <row r="191" spans="1:24" ht="12.75" customHeight="1">
      <c r="A191" s="336"/>
      <c r="B191" s="336"/>
      <c r="C191" s="336"/>
      <c r="D191" s="336"/>
      <c r="E191" s="336"/>
      <c r="F191" s="336"/>
      <c r="G191" s="336"/>
      <c r="H191" s="336"/>
      <c r="I191" s="336"/>
      <c r="J191" s="336"/>
      <c r="K191" s="336"/>
      <c r="L191" s="336"/>
      <c r="M191" s="336"/>
      <c r="N191" s="336"/>
      <c r="O191" s="336"/>
      <c r="P191" s="336"/>
      <c r="Q191" s="336"/>
      <c r="R191" s="336"/>
      <c r="S191" s="336"/>
      <c r="T191" s="336"/>
      <c r="U191" s="336"/>
      <c r="V191" s="336"/>
      <c r="W191" s="336"/>
      <c r="X191" s="336"/>
    </row>
    <row r="192" spans="1:24" ht="12.75" customHeight="1">
      <c r="A192" s="336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6"/>
      <c r="N192" s="336"/>
      <c r="O192" s="336"/>
      <c r="P192" s="336"/>
      <c r="Q192" s="336"/>
      <c r="R192" s="336"/>
      <c r="S192" s="336"/>
      <c r="T192" s="336"/>
      <c r="U192" s="336"/>
      <c r="V192" s="336"/>
      <c r="W192" s="336"/>
      <c r="X192" s="336"/>
    </row>
    <row r="193" spans="1:24" ht="12.75" customHeight="1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6"/>
      <c r="N193" s="336"/>
      <c r="O193" s="336"/>
      <c r="P193" s="336"/>
      <c r="Q193" s="336"/>
      <c r="R193" s="336"/>
      <c r="S193" s="336"/>
      <c r="T193" s="336"/>
      <c r="U193" s="336"/>
      <c r="V193" s="336"/>
      <c r="W193" s="336"/>
      <c r="X193" s="336"/>
    </row>
    <row r="194" spans="1:24" ht="12.75" customHeight="1">
      <c r="A194" s="336"/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</row>
    <row r="195" spans="1:24" ht="12.75" customHeight="1">
      <c r="A195" s="336"/>
      <c r="B195" s="336"/>
      <c r="C195" s="336"/>
      <c r="D195" s="336"/>
      <c r="E195" s="336"/>
      <c r="F195" s="336"/>
      <c r="G195" s="336"/>
      <c r="H195" s="336"/>
      <c r="I195" s="336"/>
      <c r="J195" s="336"/>
      <c r="K195" s="336"/>
      <c r="L195" s="336"/>
      <c r="M195" s="336"/>
      <c r="N195" s="336"/>
      <c r="O195" s="336"/>
      <c r="P195" s="336"/>
      <c r="Q195" s="336"/>
      <c r="R195" s="336"/>
      <c r="S195" s="336"/>
      <c r="T195" s="336"/>
      <c r="U195" s="336"/>
      <c r="V195" s="336"/>
      <c r="W195" s="336"/>
      <c r="X195" s="336"/>
    </row>
    <row r="196" spans="1:24" ht="12.75" customHeight="1">
      <c r="A196" s="336"/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  <c r="N196" s="336"/>
      <c r="O196" s="336"/>
      <c r="P196" s="336"/>
      <c r="Q196" s="336"/>
      <c r="R196" s="336"/>
      <c r="S196" s="336"/>
      <c r="T196" s="336"/>
      <c r="U196" s="336"/>
      <c r="V196" s="336"/>
      <c r="W196" s="336"/>
      <c r="X196" s="336"/>
    </row>
    <row r="197" spans="1:24" ht="12.75" customHeight="1">
      <c r="A197" s="336"/>
      <c r="B197" s="336"/>
      <c r="C197" s="336"/>
      <c r="D197" s="336"/>
      <c r="E197" s="336"/>
      <c r="F197" s="336"/>
      <c r="G197" s="336"/>
      <c r="H197" s="336"/>
      <c r="I197" s="336"/>
      <c r="J197" s="336"/>
      <c r="K197" s="336"/>
      <c r="L197" s="336"/>
      <c r="M197" s="336"/>
      <c r="N197" s="336"/>
      <c r="O197" s="336"/>
      <c r="P197" s="336"/>
      <c r="Q197" s="336"/>
      <c r="R197" s="336"/>
      <c r="S197" s="336"/>
      <c r="T197" s="336"/>
      <c r="U197" s="336"/>
      <c r="V197" s="336"/>
      <c r="W197" s="336"/>
      <c r="X197" s="336"/>
    </row>
    <row r="198" spans="1:24" ht="12.75" customHeight="1">
      <c r="A198" s="336"/>
      <c r="B198" s="336"/>
      <c r="C198" s="336"/>
      <c r="D198" s="336"/>
      <c r="E198" s="336"/>
      <c r="F198" s="336"/>
      <c r="G198" s="336"/>
      <c r="H198" s="336"/>
      <c r="I198" s="336"/>
      <c r="J198" s="336"/>
      <c r="K198" s="336"/>
      <c r="L198" s="336"/>
      <c r="M198" s="336"/>
      <c r="N198" s="336"/>
      <c r="O198" s="336"/>
      <c r="P198" s="336"/>
      <c r="Q198" s="336"/>
      <c r="R198" s="336"/>
      <c r="S198" s="336"/>
      <c r="T198" s="336"/>
      <c r="U198" s="336"/>
      <c r="V198" s="336"/>
      <c r="W198" s="336"/>
      <c r="X198" s="336"/>
    </row>
    <row r="199" spans="1:24" ht="12.75" customHeight="1">
      <c r="A199" s="336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6"/>
      <c r="N199" s="336"/>
      <c r="O199" s="336"/>
      <c r="P199" s="336"/>
      <c r="Q199" s="336"/>
      <c r="R199" s="336"/>
      <c r="S199" s="336"/>
      <c r="T199" s="336"/>
      <c r="U199" s="336"/>
      <c r="V199" s="336"/>
      <c r="W199" s="336"/>
      <c r="X199" s="336"/>
    </row>
    <row r="200" spans="1:24" ht="12.75" customHeight="1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6"/>
      <c r="N200" s="336"/>
      <c r="O200" s="336"/>
      <c r="P200" s="336"/>
      <c r="Q200" s="336"/>
      <c r="R200" s="336"/>
      <c r="S200" s="336"/>
      <c r="T200" s="336"/>
      <c r="U200" s="336"/>
      <c r="V200" s="336"/>
      <c r="W200" s="336"/>
      <c r="X200" s="336"/>
    </row>
    <row r="201" spans="1:24" ht="12.75" customHeight="1">
      <c r="A201" s="336"/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</row>
    <row r="202" spans="1:24" ht="12.75" customHeight="1">
      <c r="A202" s="336"/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</row>
    <row r="203" spans="1:24" ht="12.75" customHeight="1">
      <c r="A203" s="336"/>
      <c r="B203" s="336"/>
      <c r="C203" s="336"/>
      <c r="D203" s="336"/>
      <c r="E203" s="336"/>
      <c r="F203" s="336"/>
      <c r="G203" s="336"/>
      <c r="H203" s="336"/>
      <c r="I203" s="336"/>
      <c r="J203" s="336"/>
      <c r="K203" s="336"/>
      <c r="L203" s="336"/>
      <c r="M203" s="336"/>
      <c r="N203" s="336"/>
      <c r="O203" s="336"/>
      <c r="P203" s="336"/>
      <c r="Q203" s="336"/>
      <c r="R203" s="336"/>
      <c r="S203" s="336"/>
      <c r="T203" s="336"/>
      <c r="U203" s="336"/>
      <c r="V203" s="336"/>
      <c r="W203" s="336"/>
      <c r="X203" s="336"/>
    </row>
    <row r="204" spans="1:24" ht="12.75" customHeight="1">
      <c r="A204" s="336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6"/>
      <c r="N204" s="336"/>
      <c r="O204" s="336"/>
      <c r="P204" s="336"/>
      <c r="Q204" s="336"/>
      <c r="R204" s="336"/>
      <c r="S204" s="336"/>
      <c r="T204" s="336"/>
      <c r="U204" s="336"/>
      <c r="V204" s="336"/>
      <c r="W204" s="336"/>
      <c r="X204" s="336"/>
    </row>
    <row r="205" spans="1:24" ht="12.75" customHeight="1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6"/>
      <c r="N205" s="336"/>
      <c r="O205" s="336"/>
      <c r="P205" s="336"/>
      <c r="Q205" s="336"/>
      <c r="R205" s="336"/>
      <c r="S205" s="336"/>
      <c r="T205" s="336"/>
      <c r="U205" s="336"/>
      <c r="V205" s="336"/>
      <c r="W205" s="336"/>
      <c r="X205" s="336"/>
    </row>
    <row r="206" spans="1:24" ht="12.75" customHeight="1">
      <c r="A206" s="336"/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</row>
    <row r="207" spans="1:24" ht="12.75" customHeight="1">
      <c r="A207" s="336"/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</row>
    <row r="208" spans="1:24" ht="12.75" customHeight="1">
      <c r="A208" s="336"/>
      <c r="B208" s="336"/>
      <c r="C208" s="336"/>
      <c r="D208" s="336"/>
      <c r="E208" s="336"/>
      <c r="F208" s="336"/>
      <c r="G208" s="336"/>
      <c r="H208" s="336"/>
      <c r="I208" s="336"/>
      <c r="J208" s="336"/>
      <c r="K208" s="336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</row>
    <row r="209" spans="1:24" ht="12.75" customHeight="1">
      <c r="A209" s="336"/>
      <c r="B209" s="336"/>
      <c r="C209" s="336"/>
      <c r="D209" s="336"/>
      <c r="E209" s="336"/>
      <c r="F209" s="336"/>
      <c r="G209" s="336"/>
      <c r="H209" s="336"/>
      <c r="I209" s="336"/>
      <c r="J209" s="336"/>
      <c r="K209" s="336"/>
      <c r="L209" s="336"/>
      <c r="M209" s="336"/>
      <c r="N209" s="336"/>
      <c r="O209" s="336"/>
      <c r="P209" s="336"/>
      <c r="Q209" s="336"/>
      <c r="R209" s="336"/>
      <c r="S209" s="336"/>
      <c r="T209" s="336"/>
      <c r="U209" s="336"/>
      <c r="V209" s="336"/>
      <c r="W209" s="336"/>
      <c r="X209" s="336"/>
    </row>
    <row r="210" spans="1:24" ht="12.75" customHeight="1">
      <c r="A210" s="336"/>
      <c r="B210" s="336"/>
      <c r="C210" s="336"/>
      <c r="D210" s="336"/>
      <c r="E210" s="336"/>
      <c r="F210" s="336"/>
      <c r="G210" s="336"/>
      <c r="H210" s="336"/>
      <c r="I210" s="336"/>
      <c r="J210" s="336"/>
      <c r="K210" s="336"/>
      <c r="L210" s="336"/>
      <c r="M210" s="336"/>
      <c r="N210" s="336"/>
      <c r="O210" s="336"/>
      <c r="P210" s="336"/>
      <c r="Q210" s="336"/>
      <c r="R210" s="336"/>
      <c r="S210" s="336"/>
      <c r="T210" s="336"/>
      <c r="U210" s="336"/>
      <c r="V210" s="336"/>
      <c r="W210" s="336"/>
      <c r="X210" s="336"/>
    </row>
    <row r="211" spans="1:24" ht="12.75" customHeight="1">
      <c r="A211" s="336"/>
      <c r="B211" s="336"/>
      <c r="C211" s="336"/>
      <c r="D211" s="336"/>
      <c r="E211" s="336"/>
      <c r="F211" s="336"/>
      <c r="G211" s="336"/>
      <c r="H211" s="336"/>
      <c r="I211" s="336"/>
      <c r="J211" s="336"/>
      <c r="K211" s="336"/>
      <c r="L211" s="336"/>
      <c r="M211" s="336"/>
      <c r="N211" s="336"/>
      <c r="O211" s="336"/>
      <c r="P211" s="336"/>
      <c r="Q211" s="336"/>
      <c r="R211" s="336"/>
      <c r="S211" s="336"/>
      <c r="T211" s="336"/>
      <c r="U211" s="336"/>
      <c r="V211" s="336"/>
      <c r="W211" s="336"/>
      <c r="X211" s="336"/>
    </row>
    <row r="212" spans="1:24" ht="12.75" customHeight="1">
      <c r="A212" s="336"/>
      <c r="B212" s="336"/>
      <c r="C212" s="336"/>
      <c r="D212" s="336"/>
      <c r="E212" s="336"/>
      <c r="F212" s="336"/>
      <c r="G212" s="336"/>
      <c r="H212" s="336"/>
      <c r="I212" s="336"/>
      <c r="J212" s="336"/>
      <c r="K212" s="336"/>
      <c r="L212" s="336"/>
      <c r="M212" s="336"/>
      <c r="N212" s="336"/>
      <c r="O212" s="336"/>
      <c r="P212" s="336"/>
      <c r="Q212" s="336"/>
      <c r="R212" s="336"/>
      <c r="S212" s="336"/>
      <c r="T212" s="336"/>
      <c r="U212" s="336"/>
      <c r="V212" s="336"/>
      <c r="W212" s="336"/>
      <c r="X212" s="336"/>
    </row>
    <row r="213" spans="1:24" ht="12.75" customHeight="1">
      <c r="A213" s="336"/>
      <c r="B213" s="336"/>
      <c r="C213" s="336"/>
      <c r="D213" s="336"/>
      <c r="E213" s="336"/>
      <c r="F213" s="336"/>
      <c r="G213" s="336"/>
      <c r="H213" s="336"/>
      <c r="I213" s="336"/>
      <c r="J213" s="336"/>
      <c r="K213" s="336"/>
      <c r="L213" s="336"/>
      <c r="M213" s="336"/>
      <c r="N213" s="336"/>
      <c r="O213" s="336"/>
      <c r="P213" s="336"/>
      <c r="Q213" s="336"/>
      <c r="R213" s="336"/>
      <c r="S213" s="336"/>
      <c r="T213" s="336"/>
      <c r="U213" s="336"/>
      <c r="V213" s="336"/>
      <c r="W213" s="336"/>
      <c r="X213" s="336"/>
    </row>
    <row r="214" spans="1:24" ht="12.75" customHeight="1">
      <c r="A214" s="336"/>
      <c r="B214" s="336"/>
      <c r="C214" s="336"/>
      <c r="D214" s="336"/>
      <c r="E214" s="336"/>
      <c r="F214" s="336"/>
      <c r="G214" s="336"/>
      <c r="H214" s="336"/>
      <c r="I214" s="336"/>
      <c r="J214" s="336"/>
      <c r="K214" s="336"/>
      <c r="L214" s="336"/>
      <c r="M214" s="336"/>
      <c r="N214" s="336"/>
      <c r="O214" s="336"/>
      <c r="P214" s="336"/>
      <c r="Q214" s="336"/>
      <c r="R214" s="336"/>
      <c r="S214" s="336"/>
      <c r="T214" s="336"/>
      <c r="U214" s="336"/>
      <c r="V214" s="336"/>
      <c r="W214" s="336"/>
      <c r="X214" s="336"/>
    </row>
    <row r="215" spans="1:24" ht="12.75" customHeight="1">
      <c r="A215" s="336"/>
      <c r="B215" s="336"/>
      <c r="C215" s="336"/>
      <c r="D215" s="336"/>
      <c r="E215" s="336"/>
      <c r="F215" s="336"/>
      <c r="G215" s="336"/>
      <c r="H215" s="336"/>
      <c r="I215" s="336"/>
      <c r="J215" s="336"/>
      <c r="K215" s="336"/>
      <c r="L215" s="336"/>
      <c r="M215" s="336"/>
      <c r="N215" s="336"/>
      <c r="O215" s="336"/>
      <c r="P215" s="336"/>
      <c r="Q215" s="336"/>
      <c r="R215" s="336"/>
      <c r="S215" s="336"/>
      <c r="T215" s="336"/>
      <c r="U215" s="336"/>
      <c r="V215" s="336"/>
      <c r="W215" s="336"/>
      <c r="X215" s="336"/>
    </row>
    <row r="216" spans="1:24" ht="12.75" customHeight="1">
      <c r="A216" s="336"/>
      <c r="B216" s="336"/>
      <c r="C216" s="336"/>
      <c r="D216" s="336"/>
      <c r="E216" s="336"/>
      <c r="F216" s="336"/>
      <c r="G216" s="336"/>
      <c r="H216" s="336"/>
      <c r="I216" s="336"/>
      <c r="J216" s="336"/>
      <c r="K216" s="336"/>
      <c r="L216" s="336"/>
      <c r="M216" s="336"/>
      <c r="N216" s="336"/>
      <c r="O216" s="336"/>
      <c r="P216" s="336"/>
      <c r="Q216" s="336"/>
      <c r="R216" s="336"/>
      <c r="S216" s="336"/>
      <c r="T216" s="336"/>
      <c r="U216" s="336"/>
      <c r="V216" s="336"/>
      <c r="W216" s="336"/>
      <c r="X216" s="336"/>
    </row>
    <row r="217" spans="1:24" ht="12.75" customHeight="1">
      <c r="A217" s="336"/>
      <c r="B217" s="336"/>
      <c r="C217" s="336"/>
      <c r="D217" s="336"/>
      <c r="E217" s="336"/>
      <c r="F217" s="336"/>
      <c r="G217" s="336"/>
      <c r="H217" s="336"/>
      <c r="I217" s="336"/>
      <c r="J217" s="336"/>
      <c r="K217" s="336"/>
      <c r="L217" s="336"/>
      <c r="M217" s="336"/>
      <c r="N217" s="336"/>
      <c r="O217" s="336"/>
      <c r="P217" s="336"/>
      <c r="Q217" s="336"/>
      <c r="R217" s="336"/>
      <c r="S217" s="336"/>
      <c r="T217" s="336"/>
      <c r="U217" s="336"/>
      <c r="V217" s="336"/>
      <c r="W217" s="336"/>
      <c r="X217" s="336"/>
    </row>
    <row r="218" spans="1:24" ht="12.75" customHeight="1">
      <c r="A218" s="336"/>
      <c r="B218" s="336"/>
      <c r="C218" s="336"/>
      <c r="D218" s="336"/>
      <c r="E218" s="336"/>
      <c r="F218" s="336"/>
      <c r="G218" s="336"/>
      <c r="H218" s="336"/>
      <c r="I218" s="336"/>
      <c r="J218" s="336"/>
      <c r="K218" s="336"/>
      <c r="L218" s="336"/>
      <c r="M218" s="336"/>
      <c r="N218" s="336"/>
      <c r="O218" s="336"/>
      <c r="P218" s="336"/>
      <c r="Q218" s="336"/>
      <c r="R218" s="336"/>
      <c r="S218" s="336"/>
      <c r="T218" s="336"/>
      <c r="U218" s="336"/>
      <c r="V218" s="336"/>
      <c r="W218" s="336"/>
      <c r="X218" s="336"/>
    </row>
    <row r="219" spans="1:24" ht="12.75" customHeight="1">
      <c r="A219" s="336"/>
      <c r="B219" s="336"/>
      <c r="C219" s="336"/>
      <c r="D219" s="336"/>
      <c r="E219" s="336"/>
      <c r="F219" s="336"/>
      <c r="G219" s="336"/>
      <c r="H219" s="336"/>
      <c r="I219" s="336"/>
      <c r="J219" s="336"/>
      <c r="K219" s="336"/>
      <c r="L219" s="336"/>
      <c r="M219" s="336"/>
      <c r="N219" s="336"/>
      <c r="O219" s="336"/>
      <c r="P219" s="336"/>
      <c r="Q219" s="336"/>
      <c r="R219" s="336"/>
      <c r="S219" s="336"/>
      <c r="T219" s="336"/>
      <c r="U219" s="336"/>
      <c r="V219" s="336"/>
      <c r="W219" s="336"/>
      <c r="X219" s="336"/>
    </row>
    <row r="220" spans="1:24" ht="12.75" customHeight="1">
      <c r="A220" s="336"/>
      <c r="B220" s="336"/>
      <c r="C220" s="336"/>
      <c r="D220" s="336"/>
      <c r="E220" s="336"/>
      <c r="F220" s="336"/>
      <c r="G220" s="336"/>
      <c r="H220" s="336"/>
      <c r="I220" s="336"/>
      <c r="J220" s="336"/>
      <c r="K220" s="336"/>
      <c r="L220" s="336"/>
      <c r="M220" s="336"/>
      <c r="N220" s="336"/>
      <c r="O220" s="336"/>
      <c r="P220" s="336"/>
      <c r="Q220" s="336"/>
      <c r="R220" s="336"/>
      <c r="S220" s="336"/>
      <c r="T220" s="336"/>
      <c r="U220" s="336"/>
      <c r="V220" s="336"/>
      <c r="W220" s="336"/>
      <c r="X220" s="336"/>
    </row>
    <row r="221" spans="1:24" ht="12.75" customHeight="1">
      <c r="A221" s="336"/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  <c r="N221" s="336"/>
      <c r="O221" s="336"/>
      <c r="P221" s="336"/>
      <c r="Q221" s="336"/>
      <c r="R221" s="336"/>
      <c r="S221" s="336"/>
      <c r="T221" s="336"/>
      <c r="U221" s="336"/>
      <c r="V221" s="336"/>
      <c r="W221" s="336"/>
      <c r="X221" s="336"/>
    </row>
    <row r="222" spans="1:24" ht="12.75" customHeight="1">
      <c r="A222" s="336"/>
      <c r="B222" s="336"/>
      <c r="C222" s="336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  <c r="N222" s="336"/>
      <c r="O222" s="336"/>
      <c r="P222" s="336"/>
      <c r="Q222" s="336"/>
      <c r="R222" s="336"/>
      <c r="S222" s="336"/>
      <c r="T222" s="336"/>
      <c r="U222" s="336"/>
      <c r="V222" s="336"/>
      <c r="W222" s="336"/>
      <c r="X222" s="336"/>
    </row>
    <row r="223" spans="1:24" ht="12.75" customHeight="1">
      <c r="A223" s="336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6"/>
      <c r="N223" s="336"/>
      <c r="O223" s="336"/>
      <c r="P223" s="336"/>
      <c r="Q223" s="336"/>
      <c r="R223" s="336"/>
      <c r="S223" s="336"/>
      <c r="T223" s="336"/>
      <c r="U223" s="336"/>
      <c r="V223" s="336"/>
      <c r="W223" s="336"/>
      <c r="X223" s="336"/>
    </row>
    <row r="224" spans="1:24" ht="12.75" customHeight="1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6"/>
      <c r="N224" s="336"/>
      <c r="O224" s="336"/>
      <c r="P224" s="336"/>
      <c r="Q224" s="336"/>
      <c r="R224" s="336"/>
      <c r="S224" s="336"/>
      <c r="T224" s="336"/>
      <c r="U224" s="336"/>
      <c r="V224" s="336"/>
      <c r="W224" s="336"/>
      <c r="X224" s="336"/>
    </row>
    <row r="225" spans="1:24" ht="12.75" customHeight="1">
      <c r="A225" s="336"/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</row>
    <row r="226" spans="1:24" ht="12.75" customHeight="1">
      <c r="A226" s="336"/>
      <c r="B226" s="336"/>
      <c r="C226" s="336"/>
      <c r="D226" s="336"/>
      <c r="E226" s="336"/>
      <c r="F226" s="336"/>
      <c r="G226" s="336"/>
      <c r="H226" s="336"/>
      <c r="I226" s="336"/>
      <c r="J226" s="336"/>
      <c r="K226" s="336"/>
      <c r="L226" s="336"/>
      <c r="M226" s="336"/>
      <c r="N226" s="336"/>
      <c r="O226" s="336"/>
      <c r="P226" s="336"/>
      <c r="Q226" s="336"/>
      <c r="R226" s="336"/>
      <c r="S226" s="336"/>
      <c r="T226" s="336"/>
      <c r="U226" s="336"/>
      <c r="V226" s="336"/>
      <c r="W226" s="336"/>
      <c r="X226" s="336"/>
    </row>
    <row r="227" spans="1:24" ht="12.75" customHeight="1">
      <c r="A227" s="336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6"/>
      <c r="N227" s="336"/>
      <c r="O227" s="336"/>
      <c r="P227" s="336"/>
      <c r="Q227" s="336"/>
      <c r="R227" s="336"/>
      <c r="S227" s="336"/>
      <c r="T227" s="336"/>
      <c r="U227" s="336"/>
      <c r="V227" s="336"/>
      <c r="W227" s="336"/>
      <c r="X227" s="336"/>
    </row>
    <row r="228" spans="1:24" ht="12.75" customHeight="1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6"/>
      <c r="N228" s="336"/>
      <c r="O228" s="336"/>
      <c r="P228" s="336"/>
      <c r="Q228" s="336"/>
      <c r="R228" s="336"/>
      <c r="S228" s="336"/>
      <c r="T228" s="336"/>
      <c r="U228" s="336"/>
      <c r="V228" s="336"/>
      <c r="W228" s="336"/>
      <c r="X228" s="336"/>
    </row>
    <row r="229" spans="1:24" ht="12.75" customHeight="1">
      <c r="A229" s="336"/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</row>
    <row r="230" spans="1:24" ht="12.75" customHeight="1">
      <c r="A230" s="336"/>
      <c r="B230" s="336"/>
      <c r="C230" s="336"/>
      <c r="D230" s="336"/>
      <c r="E230" s="336"/>
      <c r="F230" s="336"/>
      <c r="G230" s="336"/>
      <c r="H230" s="336"/>
      <c r="I230" s="336"/>
      <c r="J230" s="336"/>
      <c r="K230" s="336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</row>
    <row r="231" spans="1:24" ht="12.75" customHeight="1">
      <c r="A231" s="336"/>
      <c r="B231" s="336"/>
      <c r="C231" s="336"/>
      <c r="D231" s="336"/>
      <c r="E231" s="336"/>
      <c r="F231" s="336"/>
      <c r="G231" s="336"/>
      <c r="H231" s="336"/>
      <c r="I231" s="336"/>
      <c r="J231" s="336"/>
      <c r="K231" s="336"/>
      <c r="L231" s="336"/>
      <c r="M231" s="336"/>
      <c r="N231" s="336"/>
      <c r="O231" s="336"/>
      <c r="P231" s="336"/>
      <c r="Q231" s="336"/>
      <c r="R231" s="336"/>
      <c r="S231" s="336"/>
      <c r="T231" s="336"/>
      <c r="U231" s="336"/>
      <c r="V231" s="336"/>
      <c r="W231" s="336"/>
      <c r="X231" s="336"/>
    </row>
    <row r="232" spans="1:24" ht="12.75" customHeight="1">
      <c r="A232" s="336"/>
      <c r="B232" s="336"/>
      <c r="C232" s="336"/>
      <c r="D232" s="336"/>
      <c r="E232" s="336"/>
      <c r="F232" s="336"/>
      <c r="G232" s="336"/>
      <c r="H232" s="336"/>
      <c r="I232" s="336"/>
      <c r="J232" s="336"/>
      <c r="K232" s="336"/>
      <c r="L232" s="336"/>
      <c r="M232" s="336"/>
      <c r="N232" s="336"/>
      <c r="O232" s="336"/>
      <c r="P232" s="336"/>
      <c r="Q232" s="336"/>
      <c r="R232" s="336"/>
      <c r="S232" s="336"/>
      <c r="T232" s="336"/>
      <c r="U232" s="336"/>
      <c r="V232" s="336"/>
      <c r="W232" s="336"/>
      <c r="X232" s="336"/>
    </row>
    <row r="233" spans="1:24" ht="12.75" customHeight="1">
      <c r="A233" s="336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6"/>
      <c r="N233" s="336"/>
      <c r="O233" s="336"/>
      <c r="P233" s="336"/>
      <c r="Q233" s="336"/>
      <c r="R233" s="336"/>
      <c r="S233" s="336"/>
      <c r="T233" s="336"/>
      <c r="U233" s="336"/>
      <c r="V233" s="336"/>
      <c r="W233" s="336"/>
      <c r="X233" s="336"/>
    </row>
    <row r="234" spans="1:24" ht="12.75" customHeight="1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6"/>
      <c r="N234" s="336"/>
      <c r="O234" s="336"/>
      <c r="P234" s="336"/>
      <c r="Q234" s="336"/>
      <c r="R234" s="336"/>
      <c r="S234" s="336"/>
      <c r="T234" s="336"/>
      <c r="U234" s="336"/>
      <c r="V234" s="336"/>
      <c r="W234" s="336"/>
      <c r="X234" s="336"/>
    </row>
    <row r="235" spans="1:24" ht="12.75" customHeight="1">
      <c r="A235" s="336"/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</row>
    <row r="236" spans="1:24" ht="12.75" customHeight="1">
      <c r="A236" s="336"/>
      <c r="B236" s="336"/>
      <c r="C236" s="336"/>
      <c r="D236" s="336"/>
      <c r="E236" s="336"/>
      <c r="F236" s="336"/>
      <c r="G236" s="336"/>
      <c r="H236" s="336"/>
      <c r="I236" s="336"/>
      <c r="J236" s="336"/>
      <c r="K236" s="336"/>
      <c r="L236" s="336"/>
      <c r="M236" s="336"/>
      <c r="N236" s="336"/>
      <c r="O236" s="336"/>
      <c r="P236" s="336"/>
      <c r="Q236" s="336"/>
      <c r="R236" s="336"/>
      <c r="S236" s="336"/>
      <c r="T236" s="336"/>
      <c r="U236" s="336"/>
      <c r="V236" s="336"/>
      <c r="W236" s="336"/>
      <c r="X236" s="336"/>
    </row>
    <row r="237" spans="1:24" ht="12.75" customHeight="1">
      <c r="A237" s="336"/>
      <c r="B237" s="336"/>
      <c r="C237" s="336"/>
      <c r="D237" s="336"/>
      <c r="E237" s="336"/>
      <c r="F237" s="336"/>
      <c r="G237" s="336"/>
      <c r="H237" s="336"/>
      <c r="I237" s="336"/>
      <c r="J237" s="336"/>
      <c r="K237" s="336"/>
      <c r="L237" s="336"/>
      <c r="M237" s="336"/>
      <c r="N237" s="336"/>
      <c r="O237" s="336"/>
      <c r="P237" s="336"/>
      <c r="Q237" s="336"/>
      <c r="R237" s="336"/>
      <c r="S237" s="336"/>
      <c r="T237" s="336"/>
      <c r="U237" s="336"/>
      <c r="V237" s="336"/>
      <c r="W237" s="336"/>
      <c r="X237" s="336"/>
    </row>
    <row r="238" spans="1:24" ht="12.75" customHeight="1">
      <c r="A238" s="336"/>
      <c r="B238" s="336"/>
      <c r="C238" s="336"/>
      <c r="D238" s="336"/>
      <c r="E238" s="336"/>
      <c r="F238" s="336"/>
      <c r="G238" s="336"/>
      <c r="H238" s="336"/>
      <c r="I238" s="336"/>
      <c r="J238" s="336"/>
      <c r="K238" s="336"/>
      <c r="L238" s="336"/>
      <c r="M238" s="336"/>
      <c r="N238" s="336"/>
      <c r="O238" s="336"/>
      <c r="P238" s="336"/>
      <c r="Q238" s="336"/>
      <c r="R238" s="336"/>
      <c r="S238" s="336"/>
      <c r="T238" s="336"/>
      <c r="U238" s="336"/>
      <c r="V238" s="336"/>
      <c r="W238" s="336"/>
      <c r="X238" s="336"/>
    </row>
    <row r="239" spans="1:24" ht="12.75" customHeight="1">
      <c r="A239" s="336"/>
      <c r="B239" s="336"/>
      <c r="C239" s="336"/>
      <c r="D239" s="336"/>
      <c r="E239" s="336"/>
      <c r="F239" s="336"/>
      <c r="G239" s="336"/>
      <c r="H239" s="336"/>
      <c r="I239" s="336"/>
      <c r="J239" s="336"/>
      <c r="K239" s="336"/>
      <c r="L239" s="336"/>
      <c r="M239" s="336"/>
      <c r="N239" s="336"/>
      <c r="O239" s="336"/>
      <c r="P239" s="336"/>
      <c r="Q239" s="336"/>
      <c r="R239" s="336"/>
      <c r="S239" s="336"/>
      <c r="T239" s="336"/>
      <c r="U239" s="336"/>
      <c r="V239" s="336"/>
      <c r="W239" s="336"/>
      <c r="X239" s="336"/>
    </row>
    <row r="240" spans="1:24" ht="12.75" customHeight="1">
      <c r="A240" s="336"/>
      <c r="B240" s="336"/>
      <c r="C240" s="336"/>
      <c r="D240" s="336"/>
      <c r="E240" s="336"/>
      <c r="F240" s="336"/>
      <c r="G240" s="336"/>
      <c r="H240" s="336"/>
      <c r="I240" s="336"/>
      <c r="J240" s="336"/>
      <c r="K240" s="336"/>
      <c r="L240" s="336"/>
      <c r="M240" s="336"/>
      <c r="N240" s="336"/>
      <c r="O240" s="336"/>
      <c r="P240" s="336"/>
      <c r="Q240" s="336"/>
      <c r="R240" s="336"/>
      <c r="S240" s="336"/>
      <c r="T240" s="336"/>
      <c r="U240" s="336"/>
      <c r="V240" s="336"/>
      <c r="W240" s="336"/>
      <c r="X240" s="336"/>
    </row>
    <row r="241" spans="1:24" ht="12.75" customHeight="1">
      <c r="A241" s="336"/>
      <c r="B241" s="336"/>
      <c r="C241" s="336"/>
      <c r="D241" s="336"/>
      <c r="E241" s="336"/>
      <c r="F241" s="336"/>
      <c r="G241" s="336"/>
      <c r="H241" s="336"/>
      <c r="I241" s="336"/>
      <c r="J241" s="336"/>
      <c r="K241" s="336"/>
      <c r="L241" s="336"/>
      <c r="M241" s="336"/>
      <c r="N241" s="336"/>
      <c r="O241" s="336"/>
      <c r="P241" s="336"/>
      <c r="Q241" s="336"/>
      <c r="R241" s="336"/>
      <c r="S241" s="336"/>
      <c r="T241" s="336"/>
      <c r="U241" s="336"/>
      <c r="V241" s="336"/>
      <c r="W241" s="336"/>
      <c r="X241" s="336"/>
    </row>
    <row r="242" spans="1:24" ht="12.75" customHeight="1">
      <c r="A242" s="336"/>
      <c r="B242" s="336"/>
      <c r="C242" s="336"/>
      <c r="D242" s="336"/>
      <c r="E242" s="336"/>
      <c r="F242" s="336"/>
      <c r="G242" s="336"/>
      <c r="H242" s="336"/>
      <c r="I242" s="336"/>
      <c r="J242" s="336"/>
      <c r="K242" s="336"/>
      <c r="L242" s="336"/>
      <c r="M242" s="336"/>
      <c r="N242" s="336"/>
      <c r="O242" s="336"/>
      <c r="P242" s="336"/>
      <c r="Q242" s="336"/>
      <c r="R242" s="336"/>
      <c r="S242" s="336"/>
      <c r="T242" s="336"/>
      <c r="U242" s="336"/>
      <c r="V242" s="336"/>
      <c r="W242" s="336"/>
      <c r="X242" s="336"/>
    </row>
    <row r="243" spans="1:24" ht="12.75" customHeight="1">
      <c r="A243" s="336"/>
      <c r="B243" s="336"/>
      <c r="C243" s="336"/>
      <c r="D243" s="336"/>
      <c r="E243" s="336"/>
      <c r="F243" s="336"/>
      <c r="G243" s="336"/>
      <c r="H243" s="336"/>
      <c r="I243" s="336"/>
      <c r="J243" s="336"/>
      <c r="K243" s="336"/>
      <c r="L243" s="336"/>
      <c r="M243" s="336"/>
      <c r="N243" s="336"/>
      <c r="O243" s="336"/>
      <c r="P243" s="336"/>
      <c r="Q243" s="336"/>
      <c r="R243" s="336"/>
      <c r="S243" s="336"/>
      <c r="T243" s="336"/>
      <c r="U243" s="336"/>
      <c r="V243" s="336"/>
      <c r="W243" s="336"/>
      <c r="X243" s="336"/>
    </row>
    <row r="244" spans="1:24" ht="12.75" customHeight="1">
      <c r="A244" s="336"/>
      <c r="B244" s="336"/>
      <c r="C244" s="336"/>
      <c r="D244" s="336"/>
      <c r="E244" s="336"/>
      <c r="F244" s="336"/>
      <c r="G244" s="336"/>
      <c r="H244" s="336"/>
      <c r="I244" s="336"/>
      <c r="J244" s="336"/>
      <c r="K244" s="336"/>
      <c r="L244" s="336"/>
      <c r="M244" s="336"/>
      <c r="N244" s="336"/>
      <c r="O244" s="336"/>
      <c r="P244" s="336"/>
      <c r="Q244" s="336"/>
      <c r="R244" s="336"/>
      <c r="S244" s="336"/>
      <c r="T244" s="336"/>
      <c r="U244" s="336"/>
      <c r="V244" s="336"/>
      <c r="W244" s="336"/>
      <c r="X244" s="336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TrungNguyen</dc:creator>
  <cp:lastModifiedBy>Trung Nguyễn</cp:lastModifiedBy>
  <dcterms:created xsi:type="dcterms:W3CDTF">2025-01-15T13:39:42Z</dcterms:created>
  <dcterms:modified xsi:type="dcterms:W3CDTF">2025-01-15T15:52:29Z</dcterms:modified>
</cp:coreProperties>
</file>