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odG\Documents\"/>
    </mc:Choice>
  </mc:AlternateContent>
  <xr:revisionPtr revIDLastSave="0" documentId="13_ncr:1_{F622E4B8-912A-481A-B513-5E19470C80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8" r:id="rId6"/>
    <sheet name="Appendix" sheetId="7" r:id="rId7"/>
  </sheets>
  <externalReferences>
    <externalReference r:id="rId8"/>
  </externalReferences>
  <definedNames>
    <definedName name="ACTION" localSheetId="6">#REF!</definedName>
    <definedName name="ACTION" localSheetId="0">#REF!</definedName>
    <definedName name="ACTION" localSheetId="5">#REF!</definedName>
    <definedName name="ACTION">#REF!</definedName>
  </definedNames>
  <calcPr calcId="181029"/>
  <extLs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C5" i="8" l="1"/>
  <c r="C6" i="8"/>
  <c r="C7" i="8"/>
  <c r="C8" i="8"/>
  <c r="C9" i="8"/>
  <c r="C12" i="8"/>
  <c r="C13" i="8"/>
  <c r="C14" i="8"/>
  <c r="C15" i="8"/>
  <c r="C16" i="8"/>
  <c r="C19" i="8"/>
  <c r="C20" i="8"/>
  <c r="C21" i="8"/>
  <c r="C22" i="8"/>
  <c r="C23" i="8"/>
  <c r="B11" i="5"/>
  <c r="A11" i="5"/>
  <c r="B10" i="5"/>
  <c r="A10" i="5"/>
  <c r="B9" i="5"/>
  <c r="A9" i="5"/>
  <c r="B8" i="5"/>
  <c r="A8" i="5"/>
  <c r="B7" i="5"/>
  <c r="A7" i="5"/>
  <c r="D29" i="5"/>
  <c r="C29" i="5"/>
  <c r="D28" i="5"/>
  <c r="C28" i="5"/>
  <c r="D27" i="5"/>
  <c r="C27" i="5"/>
  <c r="D26" i="5"/>
  <c r="C26" i="5"/>
  <c r="D25" i="5"/>
  <c r="C25" i="5"/>
  <c r="D24" i="5"/>
  <c r="C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4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4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5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<sst xmlns="http://schemas.openxmlformats.org/spreadsheetml/2006/main" count="446" uniqueCount="326">
  <si>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</si>
  <si>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</si>
  <si>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</si>
  <si>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</si>
  <si>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</si>
  <si>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</si>
  <si>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</si>
  <si>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</si>
  <si>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</si>
  <si>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</si>
  <si>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</si>
  <si>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</si>
  <si>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</si>
  <si>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</si>
  <si>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</si>
  <si>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</si>
  <si>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</si>
  <si>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</si>
  <si>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</si>
  <si>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</si>
  <si>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</si>
  <si>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</si>
  <si>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</si>
  <si>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</si>
  <si>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</si>
  <si>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</si>
  <si>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</si>
  <si>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</si>
  <si>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</si>
  <si>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</si>
  <si>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</si>
  <si>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</si>
  <si>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</si>
  <si>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</si>
  <si>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</si>
  <si>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</si>
  <si>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</si>
  <si>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</si>
  <si>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</si>
  <si>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</si>
  <si>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</si>
  <si>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</si>
  <si>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</si>
  <si>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</si>
  <si>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</si>
  <si>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</si>
  <si>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</si>
  <si>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</si>
  <si>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</si>
  <si>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</si>
  <si>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</si>
  <si>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</si>
  <si>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Resumption Requirements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</si>
  <si>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</si>
  <si>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</si>
  <si>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</si>
  <si>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</si>
  <si>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</si>
  <si>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</si>
  <si>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</si>
  <si>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</si>
  <si>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</si>
  <si>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</si>
  <si>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</si>
  <si>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</si>
  <si>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</si>
  <si>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</si>
  <si>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</si>
  <si>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</si>
  <si>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</si>
  <si>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</si>
  <si>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</si>
  <si>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</si>
  <si>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</si>
  <si>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</si>
  <si>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</si>
  <si>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</si>
  <si>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</si>
  <si>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</si>
  <si>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</si>
  <si>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</si>
  <si>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</si>
  <si>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</si>
  <si>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</si>
  <si>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</si>
  <si>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</si>
  <si>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</si>
  <si>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</si>
  <si>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</si>
  <si>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</si>
  <si>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</si>
  <si>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</si>
  <si>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</si>
  <si>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</si>
  <si>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</si>
  <si>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</si>
  <si>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</si>
  <si>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</si>
  <si>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</si>
  <si>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</si>
  <si>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</si>
  <si>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</si>
  <si>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</si>
  <si>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</si>
  <si>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</si>
  <si>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</si>
  <si>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</si>
  <si>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</si>
  <si>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</si>
  <si>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</si>
  <si>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</si>
  <si>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</si>
  <si>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</si>
  <si>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</si>
  <si>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</si>
  <si>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</si>
  <si>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</si>
  <si>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</si>
  <si>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</si>
  <si>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</si>
  <si>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</si>
  <si>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</si>
  <si>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</si>
  <si>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</si>
  <si>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</si>
  <si>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</si>
  <si>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Test environment</t>
  </si>
  <si>
    <t>Listing of environments use in test process.</t>
  </si>
  <si>
    <t>Environment</t>
  </si>
  <si>
    <t>Hardware</t>
  </si>
  <si>
    <t>Laptop, Tablet, Smartphone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</si>
  <si>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</si>
  <si>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</si>
  <si>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</si>
  <si>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</si>
  <si>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</si>
  <si>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</si>
  <si>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</si>
  <si>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</si>
  <si>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</si>
  <si>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</si>
  <si>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</si>
  <si>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</si>
  <si>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</si>
  <si>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</si>
  <si>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</si>
  <si>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</si>
  <si>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>Member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</si>
  <si>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</si>
  <si>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</si>
  <si>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</si>
  <si>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</si>
  <si>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</si>
  <si>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</si>
  <si>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</si>
  <si>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</si>
  <si>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</si>
  <si>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</si>
  <si>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Team</t>
  </si>
  <si>
    <t xml:space="preserve">Review </t>
  </si>
  <si>
    <t>Execute test and logs bug</t>
  </si>
  <si>
    <t>Term definition</t>
  </si>
  <si>
    <t>Term</t>
  </si>
  <si>
    <t>Definition/explanation</t>
  </si>
  <si>
    <t>Glossary</t>
  </si>
  <si>
    <t>Members</t>
  </si>
  <si>
    <t>Đặng Văn Đa</t>
  </si>
  <si>
    <t>Nguyễn Hoàng Vũ</t>
  </si>
  <si>
    <t>13130154_Nguyễn Huỳnh Gia Đạt</t>
  </si>
  <si>
    <t>20130222_Testplan</t>
  </si>
  <si>
    <t>Define test objectives and scope</t>
  </si>
  <si>
    <t>Design and prepare test cases and test data</t>
  </si>
  <si>
    <t>Review and validate test results</t>
  </si>
  <si>
    <t>Conduct exploratory testing</t>
  </si>
  <si>
    <t>Provide a summary report and recommendations</t>
  </si>
  <si>
    <t>Perform test execution</t>
  </si>
  <si>
    <t>Report and categorize defects</t>
  </si>
  <si>
    <t>Test Manager</t>
  </si>
  <si>
    <t>QA Team</t>
  </si>
  <si>
    <t>QA Lead, Stakeholders</t>
  </si>
  <si>
    <t>Test Analyst/QA Team</t>
  </si>
  <si>
    <t>Define clear success criteria</t>
  </si>
  <si>
    <t>Create detailed documentation for each test case, including expected outcomes</t>
  </si>
  <si>
    <t>Execute tests in a controlled environment and record findings</t>
  </si>
  <si>
    <t>Use a systematic approach for logging defects and prioritizing them based on severity</t>
  </si>
  <si>
    <t>Ensure all requirements are adequately covered by test cases</t>
  </si>
  <si>
    <t>Discover unexpected issues and assess user experience beyond scripted tests</t>
  </si>
  <si>
    <t>Compile a comprehensive report including lessons learned and suggested improvements</t>
  </si>
  <si>
    <t>Test Case Identification</t>
  </si>
  <si>
    <t>Test Case Structure</t>
  </si>
  <si>
    <t>Prioritization</t>
  </si>
  <si>
    <t>Reusability</t>
  </si>
  <si>
    <t>Traceability</t>
  </si>
  <si>
    <t>Clarity and Conciseness</t>
  </si>
  <si>
    <t>Review and Approval Process</t>
  </si>
  <si>
    <t>Clearly identify and name test cases for easy understanding</t>
  </si>
  <si>
    <t>Follow a standard format that includes sections like test objectives, preconditions, and expected results</t>
  </si>
  <si>
    <t>Ensure each test case can be linked to corresponding requirements for completeness</t>
  </si>
  <si>
    <t>Classify test cases by priority to optimize testing resources</t>
  </si>
  <si>
    <t>Design test cases to be reusable in future projects or different versions of the product</t>
  </si>
  <si>
    <t>Test cases should be written concisely and clearly, avoiding unnecessary information</t>
  </si>
  <si>
    <t>Establish a review and approval process for test cases to ensure accuracy and feasibility</t>
  </si>
  <si>
    <t>Defect Density</t>
  </si>
  <si>
    <t>Test Coverage</t>
  </si>
  <si>
    <t>Defect Resolution Time</t>
  </si>
  <si>
    <t>Customer Satisfaction</t>
  </si>
  <si>
    <t>Test Automation Rate</t>
  </si>
  <si>
    <t>Less than 1 defect per 1000 lines of code</t>
  </si>
  <si>
    <t>At least 90% coverage</t>
  </si>
  <si>
    <t>Average resolution within 48 hours</t>
  </si>
  <si>
    <t>Target score of 4.5/5</t>
  </si>
  <si>
    <t>70% of test cases automated</t>
  </si>
  <si>
    <t>Measure the number of defects relative to the size of the codebase</t>
  </si>
  <si>
    <t>Ensure that a minimum of 90% of requirements and code paths are tested</t>
  </si>
  <si>
    <t>Track the average time taken to resolve defects after they are reported</t>
  </si>
  <si>
    <t>Gather feedback from customers to measure satisfaction with the product quality</t>
  </si>
  <si>
    <t>Increase the percentage of test cases that are automated to improve efficiency</t>
  </si>
  <si>
    <t>All critical defects must be resolved</t>
  </si>
  <si>
    <t>Test coverage meets the required threshold</t>
  </si>
  <si>
    <t>Acceptance criteria for each requirement are met</t>
  </si>
  <si>
    <t>No high-severity defects remain open</t>
  </si>
  <si>
    <t>Documentation is complete and reviewed</t>
  </si>
  <si>
    <t>Stakeholder approval is obtained</t>
  </si>
  <si>
    <t>Critical defects should be fixed before release to ensure product quality</t>
  </si>
  <si>
    <t>Ensure at least 90% of functional requirements are tested</t>
  </si>
  <si>
    <t>All high-severity defects should be addressed before sign-off</t>
  </si>
  <si>
    <t>Each requirement should be validated according to its acceptance criteria</t>
  </si>
  <si>
    <t>Ensure all testing documentation is finalized and approved</t>
  </si>
  <si>
    <t>Final approval from stakeholders is necessary to confirm the release readiness</t>
  </si>
  <si>
    <t xml:space="preserve"> High</t>
  </si>
  <si>
    <t>Medium</t>
  </si>
  <si>
    <t>Critical defects are discovered</t>
  </si>
  <si>
    <t xml:space="preserve">Lack of resources </t>
  </si>
  <si>
    <t xml:space="preserve">Changes in project scope or requirements </t>
  </si>
  <si>
    <t xml:space="preserve">Severe performance issues </t>
  </si>
  <si>
    <t xml:space="preserve">Inadequate documentation </t>
  </si>
  <si>
    <t>Testing should be suspended if necessary documentation (test cases, requirements) is incomplete or unclear</t>
  </si>
  <si>
    <t>If significant changes occur that impact the test plan, testing should be paused for re-evaluation</t>
  </si>
  <si>
    <t>Testing must be suspended if necessary resources (e.g., personnel, test environments) are unavailable</t>
  </si>
  <si>
    <t>If critical defects are found that prevent further testing, the process must be paused until they are resolved</t>
  </si>
  <si>
    <t>If severe performance issues are identified during testing, it may require a pause to address underlying causes</t>
  </si>
  <si>
    <t>Availability of necessary resources</t>
  </si>
  <si>
    <t>Updated test plan and scope</t>
  </si>
  <si>
    <t>Completion of root cause analysis</t>
  </si>
  <si>
    <t>Approval from stakeholders</t>
  </si>
  <si>
    <t>A thorough analysis of any issues that led to the suspension must be completed before resuming</t>
  </si>
  <si>
    <t>Obtain necessary approvals from stakeholders to confirm it is appropriate to resume testing</t>
  </si>
  <si>
    <t>The test plan must be revised to reflect any changes in requirements or scope before testing resumes</t>
  </si>
  <si>
    <t>Ensure all required resources (personnel, tools, environments) are in place before resuming testing activities</t>
  </si>
  <si>
    <t>Testing can only resume after all critical defects are fixed and verified.</t>
  </si>
  <si>
    <t>Develop a comprehensive plan outlining the testing strategy and objectives for the application, including features such as Shopping Cart, News, Product Search, Product Information Viewing, and Payment/Order Placement</t>
  </si>
  <si>
    <t>Design the overall approach to testing, focusing on functional testing for the identified features</t>
  </si>
  <si>
    <t>Develop detailed test cases that cover all functionalities including the Shopping Cart, News, Product Search, Product Information Viewing, and Payment/Order Placement</t>
  </si>
  <si>
    <t>Prepare necessary data for executing test cases, ensuring it covers all scenarios related to the functionalities</t>
  </si>
  <si>
    <t>Carry out system testing for all functionalities mentioned above, ensuring each is validated</t>
  </si>
  <si>
    <t>Maintain a list of all defects identified during testing, categorized by severity</t>
  </si>
  <si>
    <t>Compile a final report summarizing testing activities, results, and recommendations for each functionality tested</t>
  </si>
  <si>
    <t>Ensure alignment with project goals</t>
  </si>
  <si>
    <t>Include methods for both manual and automated testing</t>
  </si>
  <si>
    <t>Follow standard formats and best practices</t>
  </si>
  <si>
    <t>Include valid and invalid data sets</t>
  </si>
  <si>
    <t>Log any issues or defects encountered</t>
  </si>
  <si>
    <t>Regularly update and prioritize defects for resolution</t>
  </si>
  <si>
    <t>Include insights and lessons learned for future testing</t>
  </si>
  <si>
    <t xml:space="preserve">Test Execution </t>
  </si>
  <si>
    <t xml:space="preserve">Defect Management </t>
  </si>
  <si>
    <t>Test Planning</t>
  </si>
  <si>
    <t xml:space="preserve">Reporting and Metrics </t>
  </si>
  <si>
    <t xml:space="preserve">Team Collaboration </t>
  </si>
  <si>
    <t>Utilize agile methodologies to define testing scope and objectives, incorporating continuous feedback</t>
  </si>
  <si>
    <t>Implement test case management tools for efficient execution and tracking of test cases and defects</t>
  </si>
  <si>
    <t>Use a defect tracking system to log, categorize, and prioritize defects based on severity and impact</t>
  </si>
  <si>
    <t>Generate regular test reports with key metrics such as test coverage, defect density, and test execution status</t>
  </si>
  <si>
    <t>Hold daily stand-up meetings to discuss progress, challenges, and next steps among team members</t>
  </si>
  <si>
    <t>Ensures alignment with project goals and adaptability</t>
  </si>
  <si>
    <t>Improves visibility and collaboration among team members</t>
  </si>
  <si>
    <t>Facilitates timely resolution and communication with stakeholders</t>
  </si>
  <si>
    <t>Provides insights into testing progress and areas for improvement</t>
  </si>
  <si>
    <t>Promotes transparency and swift resolution of issues</t>
  </si>
  <si>
    <t>Inadequate test coverage</t>
  </si>
  <si>
    <t>Perform thorough requirement analysis and review to ensure all functionalities are covered</t>
  </si>
  <si>
    <t>Increase test case development resources to fill coverage gaps quickly</t>
  </si>
  <si>
    <t>Changing requirements</t>
  </si>
  <si>
    <t>Maintain open communication with stakeholders to understand and document any changes promptly</t>
  </si>
  <si>
    <t>Adjust the test plan and test cases to reflect changes and ensure all updates are tested</t>
  </si>
  <si>
    <t>Resource Availability</t>
  </si>
  <si>
    <t>Requirement Stability</t>
  </si>
  <si>
    <t>Test Environment</t>
  </si>
  <si>
    <t>Training and Knowledge</t>
  </si>
  <si>
    <t>Stakeholder Engagement</t>
  </si>
  <si>
    <t>All necessary resources (team members, tools, and environments) will be available for the testing process as planned</t>
  </si>
  <si>
    <t>Requirements will remain stable throughout the testing phase, minimizing changes to the test plan and test cases</t>
  </si>
  <si>
    <t>The test environment will closely mirror the production environment, ensuring that tests provide accurate results</t>
  </si>
  <si>
    <t>Stakeholders will provide timely feedback and support for any issues encountered during testing</t>
  </si>
  <si>
    <t>Team members will have the necessary training and understanding of the application and testing tools to execute tests effectively</t>
  </si>
  <si>
    <t>Test Automation</t>
  </si>
  <si>
    <t>Defect Management Tools</t>
  </si>
  <si>
    <t>Performance Testing</t>
  </si>
  <si>
    <t>Test Case Design Techniques</t>
  </si>
  <si>
    <t>Training on automation tools and frameworks used for testing, focusing on scripting and execution</t>
  </si>
  <si>
    <t>Overview of defect tracking tools, including how to log, categorize, and prioritize defects effectively</t>
  </si>
  <si>
    <t>Training on performance testing techniques and tools, focusing on load testing and analysis of results</t>
  </si>
  <si>
    <t>Workshop on creating effective test cases, including boundary value analysis and equivalence partitioning</t>
  </si>
  <si>
    <t>Test Lead</t>
  </si>
  <si>
    <t>QA Specialist</t>
  </si>
  <si>
    <t>User acceptance testing</t>
  </si>
  <si>
    <t>TGDD</t>
  </si>
  <si>
    <t>Abbreviation for Thế Giới Di Động, the e-commerce website being tested</t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</si>
  <si>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[Cart]</t>
    </r>
    <r>
      <rPr>
        <sz val="10"/>
        <color theme="1"/>
        <rFont val="Arial"/>
        <family val="2"/>
      </rPr>
      <t xml:space="preserve"> functionality.</t>
    </r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</si>
  <si>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[Product Search]</t>
    </r>
    <r>
      <rPr>
        <sz val="10"/>
        <color theme="1"/>
        <rFont val="Arial"/>
        <family val="2"/>
      </rPr>
      <t xml:space="preserve"> functionality.</t>
    </r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</si>
  <si>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[Product Information Viewing]</t>
    </r>
    <r>
      <rPr>
        <sz val="10"/>
        <color theme="1"/>
        <rFont val="Arial"/>
        <family val="2"/>
      </rPr>
      <t xml:space="preserve"> functionality.</t>
    </r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</si>
  <si>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[News]</t>
    </r>
    <r>
      <rPr>
        <sz val="10"/>
        <color theme="1"/>
        <rFont val="Arial"/>
        <family val="2"/>
      </rPr>
      <t xml:space="preserve"> functionality.</t>
    </r>
  </si>
  <si>
    <r>
      <rPr>
        <sz val="10"/>
        <color theme="1"/>
        <rFont val="Arial"/>
        <family val="2"/>
      </rPr>
      <t xml:space="preserve">Read and Analyze Document, Test Design, Test Cases, Execute Test Cases, and Log Bugs for the </t>
    </r>
    <r>
      <rPr>
        <b/>
        <sz val="10"/>
        <color theme="1"/>
        <rFont val="Arial"/>
        <family val="2"/>
      </rPr>
      <t>[Payment/Order Placement]</t>
    </r>
    <r>
      <rPr>
        <sz val="10"/>
        <color theme="1"/>
        <rFont val="Arial"/>
        <family val="2"/>
      </rPr>
      <t xml:space="preserve"> functionality.</t>
    </r>
  </si>
  <si>
    <t>News</t>
  </si>
  <si>
    <t>Product Search</t>
  </si>
  <si>
    <t>Product Information Viewing</t>
  </si>
  <si>
    <t>Payment/Order Placement</t>
  </si>
  <si>
    <t>Shopping Cart</t>
  </si>
  <si>
    <t>Check, adjust, and finalize the summary</t>
  </si>
  <si>
    <t xml:space="preserve">December </t>
  </si>
  <si>
    <t>November</t>
  </si>
  <si>
    <t>October</t>
  </si>
  <si>
    <t>TheGioiDiDong</t>
  </si>
  <si>
    <t>Cao Thành Đạt</t>
  </si>
  <si>
    <t>Nguyễn Hoàng Đạt</t>
  </si>
  <si>
    <t>Nguyễn Minh Hướng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</si>
</sst>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53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sz val="11"/>
      <color rgb="FF000000"/>
      <name val="Inconsolata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u/>
      <sz val="9"/>
      <color theme="10"/>
      <name val="Calibri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  <charset val="163"/>
    </font>
    <font>
      <b/>
      <sz val="10"/>
      <color theme="1"/>
      <name val="Tahoma"/>
      <family val="2"/>
    </font>
    <font>
      <sz val="9"/>
      <name val="Calibri"/>
      <family val="2"/>
    </font>
    <font>
      <u/>
      <sz val="10"/>
      <color theme="10"/>
      <name val="Arial"/>
      <family val="2"/>
    </font>
    <font>
      <sz val="9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theme="7" tint="0.79998168889431442"/>
        <bgColor rgb="FF6D9EEB"/>
      </patternFill>
    </fill>
    <fill>
      <patternFill patternType="solid">
        <fgColor theme="7" tint="0.39997558519241921"/>
        <bgColor rgb="FFE06666"/>
      </patternFill>
    </fill>
    <fill>
      <patternFill patternType="solid">
        <fgColor theme="5" tint="0.39997558519241921"/>
        <bgColor rgb="FF6AA84F"/>
      </patternFill>
    </fill>
  </fills>
  <borders count="1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/>
      <top style="dotted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indexed="64"/>
      </bottom>
      <diagonal/>
    </border>
    <border>
      <left/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 style="dotted">
        <color indexed="64"/>
      </top>
      <bottom/>
      <diagonal/>
    </border>
    <border>
      <left/>
      <right style="thin">
        <color rgb="FF000000"/>
      </right>
      <top style="dotted">
        <color indexed="64"/>
      </top>
      <bottom/>
      <diagonal/>
    </border>
    <border>
      <left style="thin">
        <color rgb="FF000000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rgb="FF000000"/>
      </right>
      <top style="dotted">
        <color indexed="64"/>
      </top>
      <bottom style="dotted">
        <color indexed="64"/>
      </bottom>
      <diagonal/>
    </border>
    <border>
      <left/>
      <right style="thick">
        <color rgb="FFFF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7" fillId="0" borderId="0" applyNumberFormat="0" applyFill="0" applyBorder="0" applyAlignment="0" applyProtection="0"/>
    <xf numFmtId="0" fontId="41" fillId="0" borderId="26"/>
  </cellStyleXfs>
  <cellXfs count="390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4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3" fillId="0" borderId="42" xfId="0" applyFont="1" applyBorder="1" applyAlignment="1">
      <alignment horizontal="left" vertical="center" wrapText="1"/>
    </xf>
    <xf numFmtId="0" fontId="13" fillId="0" borderId="45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1" xfId="0" applyNumberFormat="1" applyFont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0" fontId="13" fillId="0" borderId="77" xfId="0" applyFont="1" applyBorder="1" applyAlignment="1">
      <alignment horizontal="center" vertical="center"/>
    </xf>
    <xf numFmtId="0" fontId="9" fillId="0" borderId="80" xfId="0" applyFont="1" applyBorder="1" applyAlignment="1">
      <alignment vertical="center"/>
    </xf>
    <xf numFmtId="0" fontId="13" fillId="0" borderId="81" xfId="0" applyFont="1" applyBorder="1" applyAlignment="1">
      <alignment vertical="center"/>
    </xf>
    <xf numFmtId="0" fontId="13" fillId="0" borderId="82" xfId="0" applyFont="1" applyBorder="1" applyAlignment="1">
      <alignment vertical="center"/>
    </xf>
    <xf numFmtId="0" fontId="20" fillId="3" borderId="83" xfId="0" applyFont="1" applyFill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22" fillId="3" borderId="17" xfId="0" applyFont="1" applyFill="1" applyBorder="1" applyAlignment="1">
      <alignment horizontal="center" vertical="center" wrapText="1"/>
    </xf>
    <xf numFmtId="0" fontId="13" fillId="0" borderId="86" xfId="0" applyFont="1" applyBorder="1" applyAlignment="1">
      <alignment horizontal="center" vertical="center" wrapText="1"/>
    </xf>
    <xf numFmtId="165" fontId="13" fillId="0" borderId="90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2" xfId="0" applyFont="1" applyFill="1" applyBorder="1" applyAlignment="1">
      <alignment horizontal="right" vertical="center" wrapText="1"/>
    </xf>
    <xf numFmtId="0" fontId="20" fillId="3" borderId="93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/>
    </xf>
    <xf numFmtId="0" fontId="13" fillId="0" borderId="86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3" fillId="2" borderId="17" xfId="0" applyFont="1" applyFill="1" applyBorder="1" applyAlignment="1">
      <alignment vertical="center"/>
    </xf>
    <xf numFmtId="0" fontId="29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1" xfId="0" applyFont="1" applyBorder="1" applyAlignment="1">
      <alignment horizontal="left" vertical="center"/>
    </xf>
    <xf numFmtId="0" fontId="32" fillId="0" borderId="0" xfId="0" applyFont="1" applyAlignment="1">
      <alignment vertical="center"/>
    </xf>
    <xf numFmtId="0" fontId="13" fillId="0" borderId="75" xfId="0" applyFont="1" applyBorder="1" applyAlignment="1">
      <alignment horizontal="left" vertical="center"/>
    </xf>
    <xf numFmtId="0" fontId="13" fillId="0" borderId="103" xfId="0" applyFont="1" applyBorder="1" applyAlignment="1">
      <alignment horizontal="center" vertical="center"/>
    </xf>
    <xf numFmtId="0" fontId="13" fillId="0" borderId="104" xfId="0" applyFont="1" applyBorder="1" applyAlignment="1">
      <alignment horizontal="left" vertical="center"/>
    </xf>
    <xf numFmtId="0" fontId="13" fillId="0" borderId="106" xfId="0" applyFont="1" applyBorder="1" applyAlignment="1">
      <alignment horizontal="center" vertical="center"/>
    </xf>
    <xf numFmtId="0" fontId="13" fillId="0" borderId="107" xfId="0" applyFont="1" applyBorder="1" applyAlignment="1">
      <alignment horizontal="left" vertical="center"/>
    </xf>
    <xf numFmtId="0" fontId="13" fillId="0" borderId="81" xfId="0" applyFont="1" applyBorder="1" applyAlignment="1">
      <alignment horizontal="center" vertical="center"/>
    </xf>
    <xf numFmtId="0" fontId="13" fillId="0" borderId="108" xfId="0" applyFont="1" applyBorder="1" applyAlignment="1">
      <alignment horizontal="left" vertical="center"/>
    </xf>
    <xf numFmtId="0" fontId="20" fillId="0" borderId="109" xfId="0" applyFont="1" applyBorder="1" applyAlignment="1">
      <alignment horizontal="center" vertical="center"/>
    </xf>
    <xf numFmtId="0" fontId="20" fillId="3" borderId="83" xfId="0" applyFont="1" applyFill="1" applyBorder="1" applyAlignment="1">
      <alignment horizontal="left" vertical="top" wrapText="1"/>
    </xf>
    <xf numFmtId="0" fontId="20" fillId="0" borderId="101" xfId="0" applyFont="1" applyBorder="1" applyAlignment="1">
      <alignment horizontal="center" vertical="center"/>
    </xf>
    <xf numFmtId="0" fontId="13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3" fillId="2" borderId="1" xfId="0" applyFont="1" applyFill="1" applyBorder="1" applyAlignment="1">
      <alignment vertical="center"/>
    </xf>
    <xf numFmtId="0" fontId="14" fillId="0" borderId="0" xfId="0" applyFont="1" applyAlignment="1">
      <alignment horizontal="left"/>
    </xf>
    <xf numFmtId="0" fontId="34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0" fillId="3" borderId="11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5" fillId="0" borderId="87" xfId="0" applyFont="1" applyBorder="1" applyAlignment="1">
      <alignment horizontal="center" vertical="center" wrapText="1"/>
    </xf>
    <xf numFmtId="0" fontId="36" fillId="0" borderId="87" xfId="0" applyFont="1" applyBorder="1" applyAlignment="1">
      <alignment vertical="top" wrapText="1"/>
    </xf>
    <xf numFmtId="0" fontId="1" fillId="0" borderId="87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09" xfId="0" applyFont="1" applyBorder="1" applyAlignment="1">
      <alignment horizontal="center" vertical="center" wrapText="1"/>
    </xf>
    <xf numFmtId="0" fontId="13" fillId="0" borderId="109" xfId="0" applyFont="1" applyBorder="1" applyAlignment="1">
      <alignment vertical="top" wrapText="1"/>
    </xf>
    <xf numFmtId="0" fontId="13" fillId="0" borderId="87" xfId="0" applyFont="1" applyBorder="1" applyAlignment="1">
      <alignment vertical="center" wrapText="1"/>
    </xf>
    <xf numFmtId="0" fontId="10" fillId="3" borderId="8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87" xfId="0" applyFont="1" applyBorder="1" applyAlignment="1">
      <alignment horizontal="center" vertical="center" wrapText="1"/>
    </xf>
    <xf numFmtId="0" fontId="13" fillId="0" borderId="87" xfId="0" applyFont="1" applyBorder="1" applyAlignment="1">
      <alignment vertical="top" wrapText="1"/>
    </xf>
    <xf numFmtId="0" fontId="1" fillId="2" borderId="1" xfId="0" applyFont="1" applyFill="1" applyBorder="1" applyAlignment="1"/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20" fillId="3" borderId="2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59" xfId="0" applyFont="1" applyBorder="1" applyAlignment="1">
      <alignment horizontal="left" vertical="center" wrapText="1"/>
    </xf>
    <xf numFmtId="0" fontId="5" fillId="0" borderId="60" xfId="0" applyFont="1" applyBorder="1" applyAlignment="1">
      <alignment vertical="center"/>
    </xf>
    <xf numFmtId="0" fontId="5" fillId="0" borderId="85" xfId="0" applyFont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5" fillId="0" borderId="88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22" fillId="3" borderId="29" xfId="0" applyFont="1" applyFill="1" applyBorder="1" applyAlignment="1">
      <alignment horizontal="center" vertical="center" wrapText="1"/>
    </xf>
    <xf numFmtId="0" fontId="5" fillId="0" borderId="89" xfId="0" applyFont="1" applyBorder="1" applyAlignment="1">
      <alignment vertical="center"/>
    </xf>
    <xf numFmtId="0" fontId="20" fillId="3" borderId="53" xfId="0" applyFont="1" applyFill="1" applyBorder="1" applyAlignment="1">
      <alignment horizontal="center" vertical="center"/>
    </xf>
    <xf numFmtId="0" fontId="5" fillId="0" borderId="54" xfId="0" applyFont="1" applyBorder="1" applyAlignment="1">
      <alignment vertical="center"/>
    </xf>
    <xf numFmtId="0" fontId="20" fillId="3" borderId="55" xfId="0" applyFont="1" applyFill="1" applyBorder="1" applyAlignment="1">
      <alignment horizontal="center" vertical="center"/>
    </xf>
    <xf numFmtId="0" fontId="5" fillId="0" borderId="57" xfId="0" applyFont="1" applyBorder="1" applyAlignment="1">
      <alignment vertical="center"/>
    </xf>
    <xf numFmtId="0" fontId="13" fillId="0" borderId="59" xfId="0" applyFont="1" applyBorder="1" applyAlignment="1">
      <alignment horizontal="left" vertical="center"/>
    </xf>
    <xf numFmtId="0" fontId="13" fillId="0" borderId="59" xfId="0" applyFont="1" applyBorder="1" applyAlignment="1">
      <alignment vertical="center"/>
    </xf>
    <xf numFmtId="0" fontId="5" fillId="0" borderId="64" xfId="0" applyFont="1" applyBorder="1" applyAlignment="1">
      <alignment vertical="center"/>
    </xf>
    <xf numFmtId="0" fontId="13" fillId="0" borderId="63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0" fontId="5" fillId="0" borderId="68" xfId="0" applyFont="1" applyBorder="1" applyAlignment="1">
      <alignment vertical="center"/>
    </xf>
    <xf numFmtId="0" fontId="5" fillId="0" borderId="72" xfId="0" applyFont="1" applyBorder="1" applyAlignment="1">
      <alignment vertical="center"/>
    </xf>
    <xf numFmtId="0" fontId="5" fillId="0" borderId="71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9" xfId="0" applyFont="1" applyBorder="1" applyAlignment="1">
      <alignment vertical="center"/>
    </xf>
    <xf numFmtId="0" fontId="13" fillId="0" borderId="67" xfId="0" applyFont="1" applyBorder="1" applyAlignment="1">
      <alignment horizontal="left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5" fillId="0" borderId="84" xfId="0" applyFont="1" applyBorder="1" applyAlignment="1">
      <alignment vertical="center"/>
    </xf>
    <xf numFmtId="0" fontId="5" fillId="0" borderId="97" xfId="0" applyFont="1" applyBorder="1" applyAlignment="1">
      <alignment vertical="center"/>
    </xf>
    <xf numFmtId="0" fontId="23" fillId="3" borderId="91" xfId="0" applyFont="1" applyFill="1" applyBorder="1" applyAlignment="1">
      <alignment horizontal="center" vertical="center" wrapText="1"/>
    </xf>
    <xf numFmtId="0" fontId="5" fillId="0" borderId="94" xfId="0" applyFont="1" applyBorder="1" applyAlignment="1">
      <alignment vertical="center"/>
    </xf>
    <xf numFmtId="0" fontId="20" fillId="3" borderId="92" xfId="0" applyFont="1" applyFill="1" applyBorder="1" applyAlignment="1">
      <alignment horizontal="center" vertical="center" wrapText="1"/>
    </xf>
    <xf numFmtId="0" fontId="5" fillId="0" borderId="95" xfId="0" applyFont="1" applyBorder="1" applyAlignment="1">
      <alignment vertical="center"/>
    </xf>
    <xf numFmtId="0" fontId="20" fillId="3" borderId="91" xfId="0" applyFont="1" applyFill="1" applyBorder="1" applyAlignment="1">
      <alignment horizontal="center" vertical="center" wrapText="1"/>
    </xf>
    <xf numFmtId="0" fontId="5" fillId="0" borderId="96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0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vertical="center"/>
    </xf>
    <xf numFmtId="0" fontId="13" fillId="0" borderId="86" xfId="0" applyFont="1" applyBorder="1" applyAlignment="1">
      <alignment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39" xfId="0" applyFont="1" applyBorder="1" applyAlignment="1">
      <alignment vertical="center" wrapText="1"/>
    </xf>
    <xf numFmtId="0" fontId="13" fillId="0" borderId="113" xfId="0" applyFont="1" applyBorder="1" applyAlignment="1">
      <alignment vertical="center" wrapText="1"/>
    </xf>
    <xf numFmtId="0" fontId="13" fillId="0" borderId="44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left" vertical="center" wrapText="1"/>
    </xf>
    <xf numFmtId="0" fontId="40" fillId="0" borderId="46" xfId="0" applyFont="1" applyBorder="1" applyAlignment="1">
      <alignment horizontal="center" vertical="center" wrapText="1"/>
    </xf>
    <xf numFmtId="0" fontId="40" fillId="0" borderId="46" xfId="0" applyFont="1" applyBorder="1" applyAlignment="1">
      <alignment vertical="center" wrapText="1"/>
    </xf>
    <xf numFmtId="0" fontId="40" fillId="0" borderId="47" xfId="0" applyFont="1" applyBorder="1" applyAlignment="1">
      <alignment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13" fillId="0" borderId="47" xfId="0" applyFont="1" applyBorder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42" xfId="0" applyFont="1" applyBorder="1" applyAlignment="1">
      <alignment vertical="center" wrapText="1"/>
    </xf>
    <xf numFmtId="0" fontId="40" fillId="0" borderId="43" xfId="0" applyFont="1" applyBorder="1" applyAlignment="1">
      <alignment vertical="center" wrapText="1"/>
    </xf>
    <xf numFmtId="0" fontId="40" fillId="0" borderId="42" xfId="0" applyFont="1" applyBorder="1" applyAlignment="1">
      <alignment vertical="center"/>
    </xf>
    <xf numFmtId="0" fontId="20" fillId="3" borderId="114" xfId="0" applyFont="1" applyFill="1" applyBorder="1" applyAlignment="1">
      <alignment horizontal="center" vertical="center"/>
    </xf>
    <xf numFmtId="0" fontId="20" fillId="3" borderId="116" xfId="0" applyFont="1" applyFill="1" applyBorder="1" applyAlignment="1">
      <alignment vertical="center"/>
    </xf>
    <xf numFmtId="0" fontId="20" fillId="3" borderId="117" xfId="0" applyFont="1" applyFill="1" applyBorder="1" applyAlignment="1">
      <alignment vertical="center"/>
    </xf>
    <xf numFmtId="0" fontId="13" fillId="0" borderId="118" xfId="0" applyFont="1" applyBorder="1" applyAlignment="1">
      <alignment vertical="center"/>
    </xf>
    <xf numFmtId="0" fontId="13" fillId="0" borderId="121" xfId="0" applyFont="1" applyBorder="1" applyAlignment="1">
      <alignment horizontal="center" vertical="center"/>
    </xf>
    <xf numFmtId="0" fontId="13" fillId="0" borderId="119" xfId="0" applyFont="1" applyBorder="1" applyAlignment="1">
      <alignment vertical="center" wrapText="1"/>
    </xf>
    <xf numFmtId="0" fontId="16" fillId="0" borderId="119" xfId="0" applyFont="1" applyBorder="1" applyAlignment="1">
      <alignment vertical="center"/>
    </xf>
    <xf numFmtId="0" fontId="13" fillId="0" borderId="124" xfId="0" applyFont="1" applyBorder="1" applyAlignment="1">
      <alignment horizontal="center" vertical="center"/>
    </xf>
    <xf numFmtId="0" fontId="40" fillId="0" borderId="120" xfId="0" applyFont="1" applyBorder="1" applyAlignment="1">
      <alignment vertical="center"/>
    </xf>
    <xf numFmtId="0" fontId="40" fillId="0" borderId="128" xfId="0" applyFont="1" applyBorder="1" applyAlignment="1">
      <alignment vertical="center"/>
    </xf>
    <xf numFmtId="0" fontId="40" fillId="0" borderId="127" xfId="0" applyFont="1" applyBorder="1" applyAlignment="1">
      <alignment vertical="center"/>
    </xf>
    <xf numFmtId="9" fontId="40" fillId="0" borderId="122" xfId="0" applyNumberFormat="1" applyFont="1" applyBorder="1" applyAlignment="1">
      <alignment horizontal="center" vertical="center" wrapText="1"/>
    </xf>
    <xf numFmtId="9" fontId="40" fillId="0" borderId="129" xfId="0" applyNumberFormat="1" applyFont="1" applyBorder="1" applyAlignment="1">
      <alignment horizontal="center" vertical="center" wrapText="1"/>
    </xf>
    <xf numFmtId="9" fontId="40" fillId="0" borderId="130" xfId="0" applyNumberFormat="1" applyFont="1" applyBorder="1" applyAlignment="1">
      <alignment horizontal="center" vertical="center" wrapText="1"/>
    </xf>
    <xf numFmtId="0" fontId="42" fillId="3" borderId="115" xfId="0" applyFont="1" applyFill="1" applyBorder="1" applyAlignment="1">
      <alignment horizontal="center" vertical="center"/>
    </xf>
    <xf numFmtId="0" fontId="40" fillId="0" borderId="123" xfId="0" applyFont="1" applyBorder="1" applyAlignment="1">
      <alignment vertical="center" wrapText="1"/>
    </xf>
    <xf numFmtId="0" fontId="40" fillId="0" borderId="125" xfId="0" applyFont="1" applyBorder="1" applyAlignment="1">
      <alignment vertical="center" wrapText="1"/>
    </xf>
    <xf numFmtId="0" fontId="40" fillId="0" borderId="126" xfId="0" applyFont="1" applyBorder="1" applyAlignment="1">
      <alignment vertical="center" wrapText="1"/>
    </xf>
    <xf numFmtId="0" fontId="42" fillId="3" borderId="9" xfId="0" applyFont="1" applyFill="1" applyBorder="1" applyAlignment="1">
      <alignment horizontal="center" vertical="center"/>
    </xf>
    <xf numFmtId="0" fontId="40" fillId="0" borderId="29" xfId="0" applyFont="1" applyBorder="1" applyAlignment="1">
      <alignment horizontal="left" vertical="center" wrapText="1"/>
    </xf>
    <xf numFmtId="0" fontId="40" fillId="0" borderId="17" xfId="0" applyFont="1" applyBorder="1" applyAlignment="1">
      <alignment horizontal="left" vertical="center" wrapText="1"/>
    </xf>
    <xf numFmtId="0" fontId="40" fillId="0" borderId="32" xfId="0" applyFont="1" applyBorder="1" applyAlignment="1">
      <alignment horizontal="left" vertical="center" wrapText="1"/>
    </xf>
    <xf numFmtId="49" fontId="40" fillId="0" borderId="17" xfId="0" applyNumberFormat="1" applyFont="1" applyBorder="1" applyAlignment="1">
      <alignment horizontal="center" vertical="center" wrapText="1"/>
    </xf>
    <xf numFmtId="0" fontId="40" fillId="0" borderId="50" xfId="0" applyFont="1" applyBorder="1" applyAlignment="1">
      <alignment horizontal="left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8" xfId="0" applyFont="1" applyBorder="1" applyAlignment="1">
      <alignment vertical="center" wrapText="1"/>
    </xf>
    <xf numFmtId="0" fontId="40" fillId="0" borderId="49" xfId="0" applyFont="1" applyBorder="1" applyAlignment="1">
      <alignment vertical="center" wrapText="1"/>
    </xf>
    <xf numFmtId="0" fontId="13" fillId="0" borderId="43" xfId="0" applyFont="1" applyBorder="1" applyAlignment="1">
      <alignment vertical="center"/>
    </xf>
    <xf numFmtId="0" fontId="40" fillId="0" borderId="50" xfId="0" applyFont="1" applyBorder="1" applyAlignment="1">
      <alignment vertical="center" wrapText="1"/>
    </xf>
    <xf numFmtId="0" fontId="40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40" fillId="0" borderId="59" xfId="0" applyFont="1" applyBorder="1" applyAlignment="1">
      <alignment horizontal="left" vertical="center" wrapText="1"/>
    </xf>
    <xf numFmtId="0" fontId="5" fillId="0" borderId="60" xfId="0" applyFont="1" applyBorder="1" applyAlignment="1">
      <alignment vertical="center" wrapText="1"/>
    </xf>
    <xf numFmtId="14" fontId="40" fillId="0" borderId="59" xfId="0" applyNumberFormat="1" applyFont="1" applyBorder="1" applyAlignment="1">
      <alignment horizontal="left" vertical="center" wrapText="1"/>
    </xf>
    <xf numFmtId="0" fontId="40" fillId="0" borderId="63" xfId="0" applyFont="1" applyBorder="1" applyAlignment="1">
      <alignment vertical="center"/>
    </xf>
    <xf numFmtId="0" fontId="43" fillId="0" borderId="62" xfId="0" applyFont="1" applyBorder="1" applyAlignment="1">
      <alignment vertical="center"/>
    </xf>
    <xf numFmtId="14" fontId="40" fillId="0" borderId="70" xfId="0" applyNumberFormat="1" applyFont="1" applyBorder="1" applyAlignment="1">
      <alignment horizontal="left" vertical="center"/>
    </xf>
    <xf numFmtId="14" fontId="40" fillId="0" borderId="74" xfId="0" applyNumberFormat="1" applyFont="1" applyBorder="1" applyAlignment="1">
      <alignment horizontal="left" vertical="center" wrapText="1"/>
    </xf>
    <xf numFmtId="14" fontId="13" fillId="0" borderId="75" xfId="0" applyNumberFormat="1" applyFont="1" applyBorder="1" applyAlignment="1">
      <alignment horizontal="left" vertical="center" wrapText="1"/>
    </xf>
    <xf numFmtId="0" fontId="39" fillId="0" borderId="74" xfId="0" applyFont="1" applyBorder="1" applyAlignment="1">
      <alignment vertical="center" wrapText="1"/>
    </xf>
    <xf numFmtId="0" fontId="39" fillId="0" borderId="75" xfId="0" applyFont="1" applyBorder="1" applyAlignment="1">
      <alignment vertical="center" wrapText="1"/>
    </xf>
    <xf numFmtId="14" fontId="40" fillId="0" borderId="78" xfId="0" applyNumberFormat="1" applyFont="1" applyBorder="1" applyAlignment="1">
      <alignment horizontal="left" vertical="center" wrapText="1"/>
    </xf>
    <xf numFmtId="0" fontId="40" fillId="0" borderId="70" xfId="0" applyFont="1" applyBorder="1" applyAlignment="1">
      <alignment horizontal="left" vertical="center" wrapText="1"/>
    </xf>
    <xf numFmtId="0" fontId="45" fillId="0" borderId="74" xfId="0" applyFont="1" applyBorder="1" applyAlignment="1">
      <alignment vertical="center" wrapText="1"/>
    </xf>
    <xf numFmtId="0" fontId="43" fillId="0" borderId="76" xfId="0" applyFont="1" applyBorder="1" applyAlignment="1">
      <alignment vertical="center"/>
    </xf>
    <xf numFmtId="0" fontId="43" fillId="0" borderId="75" xfId="0" applyFont="1" applyBorder="1" applyAlignment="1">
      <alignment vertical="center"/>
    </xf>
    <xf numFmtId="0" fontId="45" fillId="0" borderId="105" xfId="0" applyFont="1" applyBorder="1" applyAlignment="1">
      <alignment vertical="center" wrapText="1"/>
    </xf>
    <xf numFmtId="0" fontId="13" fillId="0" borderId="132" xfId="0" applyFont="1" applyBorder="1" applyAlignment="1">
      <alignment vertical="center"/>
    </xf>
    <xf numFmtId="0" fontId="43" fillId="0" borderId="104" xfId="0" applyFont="1" applyBorder="1" applyAlignment="1">
      <alignment vertical="center"/>
    </xf>
    <xf numFmtId="0" fontId="43" fillId="0" borderId="131" xfId="0" applyFont="1" applyBorder="1" applyAlignment="1">
      <alignment vertical="center"/>
    </xf>
    <xf numFmtId="0" fontId="40" fillId="0" borderId="133" xfId="0" applyFont="1" applyBorder="1" applyAlignment="1">
      <alignment horizontal="left" vertical="center" wrapText="1"/>
    </xf>
    <xf numFmtId="0" fontId="43" fillId="0" borderId="134" xfId="0" applyFont="1" applyBorder="1" applyAlignment="1">
      <alignment vertical="center"/>
    </xf>
    <xf numFmtId="0" fontId="40" fillId="0" borderId="110" xfId="0" applyFont="1" applyBorder="1" applyAlignment="1">
      <alignment horizontal="left" vertical="center" wrapText="1"/>
    </xf>
    <xf numFmtId="0" fontId="43" fillId="0" borderId="111" xfId="0" applyFont="1" applyBorder="1" applyAlignment="1">
      <alignment vertical="center"/>
    </xf>
    <xf numFmtId="0" fontId="40" fillId="0" borderId="135" xfId="0" applyFont="1" applyBorder="1" applyAlignment="1">
      <alignment horizontal="left" vertical="center" wrapText="1"/>
    </xf>
    <xf numFmtId="0" fontId="43" fillId="0" borderId="136" xfId="0" applyFont="1" applyBorder="1" applyAlignment="1">
      <alignment vertical="center"/>
    </xf>
    <xf numFmtId="0" fontId="40" fillId="0" borderId="137" xfId="0" applyFont="1" applyBorder="1" applyAlignment="1">
      <alignment horizontal="left" vertical="center" wrapText="1"/>
    </xf>
    <xf numFmtId="0" fontId="43" fillId="0" borderId="138" xfId="0" applyFont="1" applyBorder="1" applyAlignment="1">
      <alignment vertical="center"/>
    </xf>
    <xf numFmtId="0" fontId="13" fillId="0" borderId="112" xfId="0" applyFont="1" applyBorder="1" applyAlignment="1">
      <alignment horizontal="center" vertical="center"/>
    </xf>
    <xf numFmtId="0" fontId="13" fillId="0" borderId="62" xfId="0" applyFont="1" applyBorder="1" applyAlignment="1">
      <alignment horizontal="left" vertical="center" wrapText="1"/>
    </xf>
    <xf numFmtId="0" fontId="40" fillId="0" borderId="46" xfId="0" applyFont="1" applyBorder="1" applyAlignment="1">
      <alignment horizontal="left" vertical="center"/>
    </xf>
    <xf numFmtId="0" fontId="40" fillId="0" borderId="46" xfId="0" applyFont="1" applyBorder="1" applyAlignment="1">
      <alignment horizontal="left" vertical="center" wrapText="1"/>
    </xf>
    <xf numFmtId="0" fontId="40" fillId="0" borderId="48" xfId="0" applyFont="1" applyBorder="1" applyAlignment="1">
      <alignment horizontal="left" vertical="center"/>
    </xf>
    <xf numFmtId="0" fontId="13" fillId="0" borderId="85" xfId="0" applyFont="1" applyBorder="1" applyAlignment="1">
      <alignment vertical="center" wrapText="1"/>
    </xf>
    <xf numFmtId="0" fontId="13" fillId="0" borderId="62" xfId="0" applyFont="1" applyBorder="1" applyAlignment="1">
      <alignment vertical="center" wrapText="1"/>
    </xf>
    <xf numFmtId="0" fontId="13" fillId="0" borderId="85" xfId="0" applyFont="1" applyBorder="1" applyAlignment="1">
      <alignment horizontal="left" vertical="center" wrapText="1"/>
    </xf>
    <xf numFmtId="0" fontId="40" fillId="0" borderId="42" xfId="0" applyFont="1" applyBorder="1" applyAlignment="1">
      <alignment horizontal="left" vertical="center" wrapText="1"/>
    </xf>
    <xf numFmtId="0" fontId="42" fillId="0" borderId="38" xfId="0" applyFont="1" applyBorder="1" applyAlignment="1">
      <alignment horizontal="center" vertical="center" wrapText="1"/>
    </xf>
    <xf numFmtId="0" fontId="42" fillId="0" borderId="41" xfId="0" applyFont="1" applyBorder="1" applyAlignment="1">
      <alignment horizontal="center" vertical="center" wrapText="1"/>
    </xf>
    <xf numFmtId="0" fontId="5" fillId="0" borderId="94" xfId="0" applyFont="1" applyBorder="1" applyAlignment="1">
      <alignment horizontal="center" vertical="center"/>
    </xf>
    <xf numFmtId="0" fontId="38" fillId="3" borderId="91" xfId="0" applyFont="1" applyFill="1" applyBorder="1" applyAlignment="1">
      <alignment horizontal="center" vertical="center" wrapText="1"/>
    </xf>
    <xf numFmtId="0" fontId="24" fillId="3" borderId="91" xfId="0" applyFont="1" applyFill="1" applyBorder="1" applyAlignment="1">
      <alignment horizontal="center" vertical="center" wrapText="1"/>
    </xf>
    <xf numFmtId="0" fontId="40" fillId="0" borderId="41" xfId="0" applyFont="1" applyBorder="1" applyAlignment="1">
      <alignment vertical="top" wrapText="1"/>
    </xf>
    <xf numFmtId="0" fontId="40" fillId="0" borderId="41" xfId="0" applyFont="1" applyBorder="1" applyAlignment="1">
      <alignment vertical="center" wrapText="1"/>
    </xf>
    <xf numFmtId="0" fontId="46" fillId="3" borderId="112" xfId="0" applyFont="1" applyFill="1" applyBorder="1" applyAlignment="1">
      <alignment horizontal="center" vertical="center"/>
    </xf>
    <xf numFmtId="0" fontId="46" fillId="3" borderId="17" xfId="0" applyFont="1" applyFill="1" applyBorder="1" applyAlignment="1">
      <alignment horizontal="center" vertical="center"/>
    </xf>
    <xf numFmtId="0" fontId="40" fillId="0" borderId="41" xfId="0" applyFont="1" applyBorder="1" applyAlignment="1">
      <alignment horizontal="left" vertical="center" wrapText="1"/>
    </xf>
    <xf numFmtId="0" fontId="40" fillId="0" borderId="87" xfId="0" applyFont="1" applyBorder="1" applyAlignment="1">
      <alignment horizontal="left" vertical="center" wrapText="1"/>
    </xf>
    <xf numFmtId="0" fontId="40" fillId="0" borderId="93" xfId="0" applyFont="1" applyBorder="1" applyAlignment="1">
      <alignment horizontal="left" vertical="center" wrapText="1"/>
    </xf>
    <xf numFmtId="0" fontId="20" fillId="3" borderId="98" xfId="0" applyFont="1" applyFill="1" applyBorder="1" applyAlignment="1">
      <alignment horizontal="center"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20" fillId="3" borderId="100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40" fillId="0" borderId="59" xfId="0" applyFont="1" applyBorder="1" applyAlignment="1">
      <alignment horizontal="center" vertical="center" wrapText="1"/>
    </xf>
    <xf numFmtId="0" fontId="40" fillId="0" borderId="110" xfId="0" applyFont="1" applyBorder="1" applyAlignment="1">
      <alignment vertical="center" wrapText="1"/>
    </xf>
    <xf numFmtId="0" fontId="40" fillId="0" borderId="4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7" fillId="0" borderId="111" xfId="0" applyFont="1" applyBorder="1" applyAlignment="1">
      <alignment vertical="center" wrapText="1"/>
    </xf>
    <xf numFmtId="0" fontId="40" fillId="0" borderId="38" xfId="0" applyFont="1" applyBorder="1" applyAlignment="1">
      <alignment horizontal="left" vertical="center" wrapText="1"/>
    </xf>
    <xf numFmtId="0" fontId="40" fillId="0" borderId="63" xfId="0" applyFont="1" applyBorder="1" applyAlignment="1">
      <alignment horizontal="center" vertical="center" wrapText="1"/>
    </xf>
    <xf numFmtId="0" fontId="47" fillId="0" borderId="81" xfId="0" applyFont="1" applyBorder="1" applyAlignment="1">
      <alignment vertical="center" wrapText="1"/>
    </xf>
    <xf numFmtId="0" fontId="47" fillId="0" borderId="95" xfId="0" applyFont="1" applyBorder="1" applyAlignment="1">
      <alignment vertical="center" wrapText="1"/>
    </xf>
    <xf numFmtId="164" fontId="40" fillId="0" borderId="70" xfId="0" applyNumberFormat="1" applyFont="1" applyBorder="1" applyAlignment="1">
      <alignment horizontal="center" vertical="center"/>
    </xf>
    <xf numFmtId="164" fontId="40" fillId="0" borderId="45" xfId="0" applyNumberFormat="1" applyFont="1" applyBorder="1" applyAlignment="1">
      <alignment horizontal="center" vertical="center"/>
    </xf>
    <xf numFmtId="0" fontId="47" fillId="0" borderId="102" xfId="0" applyFont="1" applyBorder="1" applyAlignment="1">
      <alignment vertical="center"/>
    </xf>
    <xf numFmtId="164" fontId="40" fillId="0" borderId="74" xfId="0" applyNumberFormat="1" applyFont="1" applyBorder="1" applyAlignment="1">
      <alignment horizontal="center" vertical="center"/>
    </xf>
    <xf numFmtId="164" fontId="40" fillId="0" borderId="46" xfId="0" applyNumberFormat="1" applyFont="1" applyBorder="1" applyAlignment="1">
      <alignment horizontal="center" vertical="center"/>
    </xf>
    <xf numFmtId="0" fontId="47" fillId="0" borderId="62" xfId="0" applyFont="1" applyBorder="1" applyAlignment="1">
      <alignment vertical="center"/>
    </xf>
    <xf numFmtId="164" fontId="40" fillId="0" borderId="105" xfId="0" applyNumberFormat="1" applyFont="1" applyBorder="1" applyAlignment="1">
      <alignment horizontal="center" vertical="center"/>
    </xf>
    <xf numFmtId="164" fontId="40" fillId="0" borderId="78" xfId="0" applyNumberFormat="1" applyFont="1" applyBorder="1" applyAlignment="1">
      <alignment horizontal="center" vertical="center"/>
    </xf>
    <xf numFmtId="164" fontId="40" fillId="0" borderId="48" xfId="0" applyNumberFormat="1" applyFont="1" applyBorder="1" applyAlignment="1">
      <alignment horizontal="center" vertical="center"/>
    </xf>
    <xf numFmtId="0" fontId="47" fillId="0" borderId="65" xfId="0" applyFont="1" applyBorder="1" applyAlignment="1">
      <alignment vertical="center"/>
    </xf>
    <xf numFmtId="0" fontId="48" fillId="0" borderId="0" xfId="1" applyFont="1" applyAlignment="1">
      <alignment vertical="center"/>
    </xf>
    <xf numFmtId="0" fontId="41" fillId="0" borderId="26" xfId="2" applyAlignment="1">
      <alignment vertical="center"/>
    </xf>
    <xf numFmtId="0" fontId="40" fillId="0" borderId="26" xfId="2" applyFont="1" applyAlignment="1">
      <alignment vertical="center"/>
    </xf>
    <xf numFmtId="0" fontId="49" fillId="0" borderId="139" xfId="2" applyFont="1" applyBorder="1" applyAlignment="1">
      <alignment vertical="center"/>
    </xf>
    <xf numFmtId="0" fontId="49" fillId="6" borderId="26" xfId="2" applyFont="1" applyFill="1" applyAlignment="1">
      <alignment vertical="center"/>
    </xf>
    <xf numFmtId="0" fontId="49" fillId="0" borderId="110" xfId="2" applyFont="1" applyBorder="1" applyAlignment="1">
      <alignment vertical="center"/>
    </xf>
    <xf numFmtId="0" fontId="40" fillId="0" borderId="139" xfId="2" applyFont="1" applyBorder="1" applyAlignment="1">
      <alignment vertical="center"/>
    </xf>
    <xf numFmtId="0" fontId="41" fillId="0" borderId="26" xfId="2" applyAlignment="1">
      <alignment vertical="center"/>
    </xf>
    <xf numFmtId="0" fontId="40" fillId="7" borderId="26" xfId="2" applyFont="1" applyFill="1" applyAlignment="1">
      <alignment vertical="center"/>
    </xf>
    <xf numFmtId="0" fontId="40" fillId="2" borderId="26" xfId="2" applyFont="1" applyFill="1" applyAlignment="1">
      <alignment vertical="center"/>
    </xf>
    <xf numFmtId="0" fontId="40" fillId="0" borderId="110" xfId="2" applyFont="1" applyBorder="1" applyAlignment="1">
      <alignment vertical="center"/>
    </xf>
    <xf numFmtId="0" fontId="40" fillId="0" borderId="41" xfId="2" applyFont="1" applyBorder="1" applyAlignment="1">
      <alignment horizontal="left" vertical="top" wrapText="1"/>
    </xf>
    <xf numFmtId="0" fontId="47" fillId="0" borderId="26" xfId="2" applyFont="1" applyAlignment="1">
      <alignment vertical="center"/>
    </xf>
    <xf numFmtId="0" fontId="40" fillId="6" borderId="26" xfId="2" applyFont="1" applyFill="1" applyAlignment="1">
      <alignment vertical="center"/>
    </xf>
    <xf numFmtId="0" fontId="49" fillId="7" borderId="26" xfId="2" applyFont="1" applyFill="1" applyAlignment="1">
      <alignment vertical="center"/>
    </xf>
    <xf numFmtId="0" fontId="47" fillId="0" borderId="110" xfId="2" applyFont="1" applyBorder="1" applyAlignment="1">
      <alignment vertical="center"/>
    </xf>
    <xf numFmtId="0" fontId="40" fillId="7" borderId="110" xfId="2" applyFont="1" applyFill="1" applyBorder="1" applyAlignment="1">
      <alignment vertical="center"/>
    </xf>
    <xf numFmtId="0" fontId="42" fillId="0" borderId="41" xfId="2" applyFont="1" applyBorder="1" applyAlignment="1">
      <alignment horizontal="left" vertical="top" wrapText="1"/>
    </xf>
    <xf numFmtId="0" fontId="50" fillId="0" borderId="26" xfId="2" applyFont="1" applyAlignment="1">
      <alignment vertical="center"/>
    </xf>
    <xf numFmtId="165" fontId="40" fillId="0" borderId="26" xfId="2" applyNumberFormat="1" applyFont="1" applyAlignment="1">
      <alignment horizontal="center" vertical="center"/>
    </xf>
    <xf numFmtId="165" fontId="40" fillId="0" borderId="110" xfId="2" applyNumberFormat="1" applyFont="1" applyBorder="1" applyAlignment="1">
      <alignment horizontal="center" vertical="center"/>
    </xf>
    <xf numFmtId="0" fontId="42" fillId="0" borderId="38" xfId="2" applyFont="1" applyBorder="1" applyAlignment="1">
      <alignment horizontal="left" vertical="top" wrapText="1"/>
    </xf>
    <xf numFmtId="0" fontId="47" fillId="0" borderId="16" xfId="2" applyFont="1" applyBorder="1" applyAlignment="1">
      <alignment vertical="center"/>
    </xf>
    <xf numFmtId="0" fontId="47" fillId="0" borderId="97" xfId="2" applyFont="1" applyBorder="1" applyAlignment="1">
      <alignment vertical="center"/>
    </xf>
    <xf numFmtId="0" fontId="42" fillId="3" borderId="50" xfId="2" applyFont="1" applyFill="1" applyBorder="1" applyAlignment="1">
      <alignment horizontal="center" vertical="center"/>
    </xf>
    <xf numFmtId="1" fontId="40" fillId="8" borderId="50" xfId="2" applyNumberFormat="1" applyFont="1" applyFill="1" applyBorder="1" applyAlignment="1">
      <alignment vertical="center"/>
    </xf>
    <xf numFmtId="0" fontId="40" fillId="9" borderId="50" xfId="2" applyFont="1" applyFill="1" applyBorder="1" applyAlignment="1">
      <alignment vertical="center"/>
    </xf>
    <xf numFmtId="0" fontId="40" fillId="9" borderId="97" xfId="2" applyFont="1" applyFill="1" applyBorder="1" applyAlignment="1">
      <alignment vertical="center"/>
    </xf>
    <xf numFmtId="0" fontId="40" fillId="9" borderId="16" xfId="2" applyFont="1" applyFill="1" applyBorder="1" applyAlignment="1">
      <alignment vertical="center"/>
    </xf>
    <xf numFmtId="0" fontId="40" fillId="10" borderId="50" xfId="2" applyFont="1" applyFill="1" applyBorder="1" applyAlignment="1">
      <alignment vertical="center"/>
    </xf>
    <xf numFmtId="0" fontId="40" fillId="10" borderId="97" xfId="2" applyFont="1" applyFill="1" applyBorder="1" applyAlignment="1">
      <alignment vertical="center"/>
    </xf>
    <xf numFmtId="0" fontId="40" fillId="10" borderId="16" xfId="2" applyFont="1" applyFill="1" applyBorder="1" applyAlignment="1">
      <alignment vertical="center"/>
    </xf>
    <xf numFmtId="0" fontId="42" fillId="3" borderId="91" xfId="2" applyFont="1" applyFill="1" applyBorder="1" applyAlignment="1">
      <alignment horizontal="center" vertical="center" wrapText="1"/>
    </xf>
    <xf numFmtId="0" fontId="51" fillId="3" borderId="91" xfId="2" applyFont="1" applyFill="1" applyBorder="1" applyAlignment="1">
      <alignment horizontal="center" vertical="center" wrapText="1"/>
    </xf>
    <xf numFmtId="0" fontId="47" fillId="0" borderId="94" xfId="2" applyFont="1" applyBorder="1" applyAlignment="1">
      <alignment vertical="center" wrapText="1"/>
    </xf>
    <xf numFmtId="0" fontId="42" fillId="0" borderId="38" xfId="2" applyFont="1" applyBorder="1" applyAlignment="1">
      <alignment horizontal="right" vertical="center" wrapText="1"/>
    </xf>
    <xf numFmtId="0" fontId="40" fillId="0" borderId="38" xfId="2" applyFont="1" applyBorder="1" applyAlignment="1">
      <alignment horizontal="left" vertical="center" wrapText="1"/>
    </xf>
    <xf numFmtId="0" fontId="42" fillId="0" borderId="41" xfId="2" applyFont="1" applyBorder="1" applyAlignment="1">
      <alignment horizontal="right" vertical="center" wrapText="1"/>
    </xf>
    <xf numFmtId="165" fontId="42" fillId="0" borderId="41" xfId="2" applyNumberFormat="1" applyFont="1" applyBorder="1" applyAlignment="1">
      <alignment horizontal="left" vertical="center" wrapText="1"/>
    </xf>
    <xf numFmtId="166" fontId="40" fillId="0" borderId="41" xfId="2" applyNumberFormat="1" applyFont="1" applyBorder="1" applyAlignment="1">
      <alignment horizontal="right" vertical="center" wrapText="1"/>
    </xf>
    <xf numFmtId="0" fontId="40" fillId="0" borderId="41" xfId="2" applyFont="1" applyBorder="1" applyAlignment="1">
      <alignment horizontal="left" vertical="center" wrapText="1"/>
    </xf>
    <xf numFmtId="0" fontId="42" fillId="0" borderId="41" xfId="2" applyFont="1" applyBorder="1" applyAlignment="1">
      <alignment horizontal="left" vertical="center" wrapText="1"/>
    </xf>
    <xf numFmtId="0" fontId="42" fillId="0" borderId="41" xfId="2" applyFont="1" applyBorder="1" applyAlignment="1">
      <alignment vertical="center" wrapText="1"/>
    </xf>
    <xf numFmtId="0" fontId="40" fillId="0" borderId="41" xfId="2" applyFont="1" applyBorder="1" applyAlignment="1">
      <alignment vertical="center" wrapText="1"/>
    </xf>
    <xf numFmtId="0" fontId="42" fillId="0" borderId="87" xfId="2" applyFont="1" applyBorder="1" applyAlignment="1">
      <alignment horizontal="left" vertical="center" wrapText="1"/>
    </xf>
    <xf numFmtId="0" fontId="44" fillId="0" borderId="87" xfId="2" applyFont="1" applyBorder="1" applyAlignment="1">
      <alignment vertical="center" wrapText="1"/>
    </xf>
    <xf numFmtId="0" fontId="52" fillId="0" borderId="10" xfId="0" applyFont="1" applyBorder="1" applyAlignment="1">
      <alignment horizontal="left" vertical="center"/>
    </xf>
    <xf numFmtId="0" fontId="52" fillId="0" borderId="15" xfId="0" applyFont="1" applyBorder="1" applyAlignment="1">
      <alignment horizontal="left" vertical="center"/>
    </xf>
    <xf numFmtId="0" fontId="52" fillId="0" borderId="19" xfId="0" applyFont="1" applyBorder="1" applyAlignment="1">
      <alignment horizontal="left" vertical="center"/>
    </xf>
    <xf numFmtId="0" fontId="52" fillId="0" borderId="13" xfId="0" applyFont="1" applyBorder="1" applyAlignment="1">
      <alignment horizontal="left" vertical="center"/>
    </xf>
    <xf numFmtId="164" fontId="1" fillId="0" borderId="140" xfId="0" applyNumberFormat="1" applyFont="1" applyBorder="1" applyAlignment="1">
      <alignment horizontal="left" vertical="center"/>
    </xf>
    <xf numFmtId="0" fontId="40" fillId="0" borderId="2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CD1DAC9A-9BD3-4390-B0CF-277988E0A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19/10/2024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Schedule'!$C$24:$C$30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32</c:v>
                </c:pt>
                <c:pt idx="5">
                  <c:v>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D5-4829-BA12-EB5D1FC89494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Schedule'!$D$24:$D$30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26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D5-4829-BA12-EB5D1FC8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12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odG/Downloads/19130031_Tes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Policy"/>
      <sheetName val="Test Strategy"/>
      <sheetName val="Appendix"/>
      <sheetName val="Test Management"/>
      <sheetName val="Master Schedule"/>
    </sheetNames>
    <sheetDataSet>
      <sheetData sheetId="0"/>
      <sheetData sheetId="1"/>
      <sheetData sheetId="2"/>
      <sheetData sheetId="3">
        <row r="35">
          <cell r="C35" t="str">
            <v>20130242 Nguyễn Văn Giang</v>
          </cell>
        </row>
        <row r="36">
          <cell r="C36" t="str">
            <v>20130222 Cao Thành Đạt</v>
          </cell>
        </row>
        <row r="37">
          <cell r="C37" t="str">
            <v>21130371 Trần Minh Hướng</v>
          </cell>
        </row>
        <row r="38">
          <cell r="C38" t="str">
            <v>20130452 Nguyễn Xuân Thành Trung</v>
          </cell>
        </row>
        <row r="39">
          <cell r="C39" t="str">
            <v>19130031 Nguyễn Hoàng Đạt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N13" sqref="N13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141" t="s">
        <v>0</v>
      </c>
      <c r="D2" s="142"/>
      <c r="E2" s="142"/>
      <c r="F2" s="142"/>
      <c r="G2" s="14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144"/>
      <c r="C3" s="145"/>
      <c r="D3" s="145"/>
      <c r="E3" s="145"/>
      <c r="F3" s="145"/>
      <c r="G3" s="14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383" t="s">
        <v>322</v>
      </c>
      <c r="D4" s="147"/>
      <c r="E4" s="148"/>
      <c r="F4" s="7" t="s">
        <v>2</v>
      </c>
      <c r="G4" s="386" t="s">
        <v>324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3</v>
      </c>
      <c r="C5" s="384" t="s">
        <v>306</v>
      </c>
      <c r="D5" s="149"/>
      <c r="E5" s="150"/>
      <c r="F5" s="9" t="s">
        <v>4</v>
      </c>
      <c r="G5" s="10">
        <v>45595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8" t="s">
        <v>5</v>
      </c>
      <c r="C6" s="385" t="s">
        <v>323</v>
      </c>
      <c r="D6" s="151"/>
      <c r="E6" s="152"/>
      <c r="F6" s="9" t="s">
        <v>6</v>
      </c>
      <c r="G6" s="386" t="s">
        <v>325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1" t="s">
        <v>7</v>
      </c>
      <c r="C7" s="153" t="s">
        <v>8</v>
      </c>
      <c r="D7" s="154"/>
      <c r="E7" s="155"/>
      <c r="F7" s="12" t="s">
        <v>9</v>
      </c>
      <c r="G7" s="10">
        <v>45596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56" t="s">
        <v>10</v>
      </c>
      <c r="C9" s="15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3" t="s">
        <v>11</v>
      </c>
      <c r="C10" s="14" t="s">
        <v>7</v>
      </c>
      <c r="D10" s="14" t="s">
        <v>12</v>
      </c>
      <c r="E10" s="14" t="s">
        <v>13</v>
      </c>
      <c r="F10" s="162" t="s">
        <v>14</v>
      </c>
      <c r="G10" s="16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5"/>
      <c r="B11" s="387">
        <v>45595</v>
      </c>
      <c r="C11" s="16" t="s">
        <v>8</v>
      </c>
      <c r="D11" s="17" t="s">
        <v>15</v>
      </c>
      <c r="E11" s="18"/>
      <c r="F11" s="164"/>
      <c r="G11" s="16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5" customHeight="1">
      <c r="A12" s="15"/>
      <c r="B12" s="19"/>
      <c r="C12" s="20"/>
      <c r="D12" s="21"/>
      <c r="E12" s="22"/>
      <c r="F12" s="166"/>
      <c r="G12" s="167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"/>
      <c r="B13" s="2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56" t="s">
        <v>16</v>
      </c>
      <c r="C14" s="15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4" t="s">
        <v>17</v>
      </c>
      <c r="C15" s="168" t="s">
        <v>18</v>
      </c>
      <c r="D15" s="147"/>
      <c r="E15" s="147"/>
      <c r="F15" s="148"/>
      <c r="G15" s="25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6" t="s">
        <v>20</v>
      </c>
      <c r="C16" s="169" t="s">
        <v>169</v>
      </c>
      <c r="D16" s="149"/>
      <c r="E16" s="149"/>
      <c r="F16" s="150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8" t="s">
        <v>21</v>
      </c>
      <c r="C17" s="158" t="s">
        <v>22</v>
      </c>
      <c r="D17" s="149"/>
      <c r="E17" s="149"/>
      <c r="F17" s="150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8" t="s">
        <v>23</v>
      </c>
      <c r="C18" s="158" t="s">
        <v>24</v>
      </c>
      <c r="D18" s="149"/>
      <c r="E18" s="149"/>
      <c r="F18" s="150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8" t="s">
        <v>25</v>
      </c>
      <c r="C19" s="158" t="s">
        <v>26</v>
      </c>
      <c r="D19" s="149"/>
      <c r="E19" s="149"/>
      <c r="F19" s="150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8" t="s">
        <v>27</v>
      </c>
      <c r="C20" s="158" t="s">
        <v>28</v>
      </c>
      <c r="D20" s="149"/>
      <c r="E20" s="149"/>
      <c r="F20" s="150"/>
      <c r="G20" s="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29" t="s">
        <v>29</v>
      </c>
      <c r="C21" s="159" t="s">
        <v>30</v>
      </c>
      <c r="D21" s="154"/>
      <c r="E21" s="154"/>
      <c r="F21" s="155"/>
      <c r="G21" s="30" t="s">
        <v>31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1"/>
      <c r="B23" s="156" t="s">
        <v>32</v>
      </c>
      <c r="C23" s="157"/>
      <c r="D23" s="32"/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8" customHeight="1">
      <c r="A24" s="5"/>
      <c r="B24" s="160" t="s">
        <v>33</v>
      </c>
      <c r="C24" s="147"/>
      <c r="D24" s="147"/>
      <c r="E24" s="148"/>
      <c r="F24" s="14" t="s">
        <v>7</v>
      </c>
      <c r="G24" s="34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5"/>
      <c r="B25" s="161"/>
      <c r="C25" s="149"/>
      <c r="D25" s="149"/>
      <c r="E25" s="150"/>
      <c r="F25" s="35"/>
      <c r="G25" s="2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>
      <c r="A26" s="15"/>
      <c r="B26" s="161"/>
      <c r="C26" s="149"/>
      <c r="D26" s="149"/>
      <c r="E26" s="150"/>
      <c r="F26" s="36"/>
      <c r="G26" s="2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1:F21"/>
    <mergeCell ref="B23:C23"/>
    <mergeCell ref="B24:E24"/>
    <mergeCell ref="B25:E25"/>
    <mergeCell ref="B26:E2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4:E4"/>
    <mergeCell ref="C5:E5"/>
    <mergeCell ref="C6:E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12"/>
  <sheetViews>
    <sheetView topLeftCell="A49" workbookViewId="0">
      <selection activeCell="M51" sqref="M51"/>
    </sheetView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7"/>
      <c r="B1" s="37"/>
      <c r="C1" s="37"/>
      <c r="D1" s="38"/>
      <c r="E1" s="38"/>
      <c r="F1" s="38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ht="26.25" customHeight="1">
      <c r="A2" s="171" t="s">
        <v>21</v>
      </c>
      <c r="B2" s="172"/>
      <c r="C2" s="172"/>
      <c r="D2" s="172"/>
      <c r="E2" s="172"/>
      <c r="F2" s="39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13.5" customHeight="1">
      <c r="A3" s="172"/>
      <c r="B3" s="172"/>
      <c r="C3" s="172"/>
      <c r="D3" s="172"/>
      <c r="E3" s="172"/>
      <c r="F3" s="38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 ht="13.5" customHeight="1">
      <c r="A4" s="37"/>
      <c r="B4" s="40" t="s">
        <v>34</v>
      </c>
      <c r="C4" s="41"/>
      <c r="D4" s="38"/>
      <c r="E4" s="38"/>
      <c r="F4" s="3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13.5" customHeight="1" thickBot="1">
      <c r="A5" s="37"/>
      <c r="B5" s="42" t="s">
        <v>35</v>
      </c>
      <c r="C5" s="43"/>
      <c r="D5" s="38"/>
      <c r="E5" s="38"/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ht="26.4">
      <c r="A6" s="37"/>
      <c r="B6" s="215" t="s">
        <v>36</v>
      </c>
      <c r="C6" s="216" t="s">
        <v>18</v>
      </c>
      <c r="D6" s="217" t="s">
        <v>37</v>
      </c>
      <c r="E6" s="218" t="s">
        <v>19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3.2">
      <c r="A7" s="37"/>
      <c r="B7" s="219">
        <v>1</v>
      </c>
      <c r="C7" s="47" t="s">
        <v>170</v>
      </c>
      <c r="D7" s="47" t="s">
        <v>177</v>
      </c>
      <c r="E7" s="220" t="s">
        <v>181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ht="39.6">
      <c r="A8" s="37"/>
      <c r="B8" s="219">
        <v>2</v>
      </c>
      <c r="C8" s="214" t="s">
        <v>171</v>
      </c>
      <c r="D8" s="214" t="s">
        <v>180</v>
      </c>
      <c r="E8" s="221" t="s">
        <v>182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26.4">
      <c r="A9" s="37"/>
      <c r="B9" s="222">
        <v>3</v>
      </c>
      <c r="C9" s="214" t="s">
        <v>175</v>
      </c>
      <c r="D9" s="214" t="s">
        <v>178</v>
      </c>
      <c r="E9" s="221" t="s">
        <v>183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ht="26.4">
      <c r="A10" s="37"/>
      <c r="B10" s="222">
        <v>4</v>
      </c>
      <c r="C10" s="214" t="s">
        <v>176</v>
      </c>
      <c r="D10" s="214" t="s">
        <v>178</v>
      </c>
      <c r="E10" s="221" t="s">
        <v>184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26.4">
      <c r="A11" s="37"/>
      <c r="B11" s="222">
        <v>5</v>
      </c>
      <c r="C11" s="214" t="s">
        <v>172</v>
      </c>
      <c r="D11" s="214" t="s">
        <v>179</v>
      </c>
      <c r="E11" s="221" t="s">
        <v>185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ht="26.4">
      <c r="A12" s="37"/>
      <c r="B12" s="222">
        <v>6</v>
      </c>
      <c r="C12" s="214" t="s">
        <v>173</v>
      </c>
      <c r="D12" s="214" t="s">
        <v>178</v>
      </c>
      <c r="E12" s="221" t="s">
        <v>186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26.4">
      <c r="A13" s="37"/>
      <c r="B13" s="222">
        <v>7</v>
      </c>
      <c r="C13" s="214" t="s">
        <v>174</v>
      </c>
      <c r="D13" s="214" t="s">
        <v>177</v>
      </c>
      <c r="E13" s="221" t="s">
        <v>187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ht="12.75" customHeight="1">
      <c r="A14" s="37"/>
      <c r="B14" s="37"/>
      <c r="C14" s="37"/>
      <c r="D14" s="38"/>
      <c r="E14" s="38"/>
      <c r="F14" s="38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2.75" customHeight="1">
      <c r="A15" s="37"/>
      <c r="B15" s="37"/>
      <c r="C15" s="37"/>
      <c r="D15" s="38"/>
      <c r="E15" s="38"/>
      <c r="F15" s="3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ht="12.75" customHeight="1">
      <c r="A16" s="37"/>
      <c r="B16" s="40" t="s">
        <v>38</v>
      </c>
      <c r="C16" s="41"/>
      <c r="D16" s="38"/>
      <c r="E16" s="38"/>
      <c r="F16" s="38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3.5" customHeight="1" thickBot="1">
      <c r="A17" s="37"/>
      <c r="B17" s="42" t="s">
        <v>39</v>
      </c>
      <c r="C17" s="43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ht="13.2">
      <c r="A18" s="37"/>
      <c r="B18" s="215" t="s">
        <v>36</v>
      </c>
      <c r="C18" s="216" t="s">
        <v>40</v>
      </c>
      <c r="D18" s="227" t="s">
        <v>19</v>
      </c>
      <c r="E18" s="228"/>
      <c r="F18" s="49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3.2" customHeight="1">
      <c r="A19" s="37"/>
      <c r="B19" s="219">
        <v>1</v>
      </c>
      <c r="C19" s="50" t="s">
        <v>188</v>
      </c>
      <c r="D19" s="231" t="s">
        <v>195</v>
      </c>
      <c r="E19" s="232"/>
      <c r="F19" s="49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ht="30" customHeight="1">
      <c r="A20" s="37"/>
      <c r="B20" s="222">
        <v>2</v>
      </c>
      <c r="C20" s="51" t="s">
        <v>189</v>
      </c>
      <c r="D20" s="225" t="s">
        <v>196</v>
      </c>
      <c r="E20" s="226"/>
      <c r="F20" s="49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30" customHeight="1">
      <c r="A21" s="37"/>
      <c r="B21" s="222">
        <v>3</v>
      </c>
      <c r="C21" s="51" t="s">
        <v>192</v>
      </c>
      <c r="D21" s="225" t="s">
        <v>197</v>
      </c>
      <c r="E21" s="226"/>
      <c r="F21" s="49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ht="13.2">
      <c r="A22" s="37"/>
      <c r="B22" s="222">
        <v>4</v>
      </c>
      <c r="C22" s="51" t="s">
        <v>190</v>
      </c>
      <c r="D22" s="225" t="s">
        <v>198</v>
      </c>
      <c r="E22" s="229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30" customHeight="1">
      <c r="A23" s="37"/>
      <c r="B23" s="222">
        <v>5</v>
      </c>
      <c r="C23" s="230" t="s">
        <v>191</v>
      </c>
      <c r="D23" s="225" t="s">
        <v>199</v>
      </c>
      <c r="E23" s="229"/>
      <c r="F23" s="38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ht="30" customHeight="1">
      <c r="A24" s="37"/>
      <c r="B24" s="222">
        <v>6</v>
      </c>
      <c r="C24" s="223" t="s">
        <v>193</v>
      </c>
      <c r="D24" s="225" t="s">
        <v>200</v>
      </c>
      <c r="E24" s="229"/>
      <c r="F24" s="49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30" customHeight="1">
      <c r="A25" s="37"/>
      <c r="B25" s="222">
        <v>7</v>
      </c>
      <c r="C25" s="223" t="s">
        <v>194</v>
      </c>
      <c r="D25" s="225" t="s">
        <v>201</v>
      </c>
      <c r="E25" s="229"/>
      <c r="F25" s="3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ht="13.5" customHeight="1">
      <c r="A26" s="37"/>
      <c r="B26" s="52"/>
      <c r="C26" s="37"/>
      <c r="D26" s="53"/>
      <c r="E26" s="53"/>
      <c r="F26" s="3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2.75" customHeight="1">
      <c r="A27" s="37"/>
      <c r="B27" s="40" t="s">
        <v>41</v>
      </c>
      <c r="C27" s="41"/>
      <c r="D27" s="38"/>
      <c r="E27" s="38"/>
      <c r="F27" s="3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 ht="12.75" customHeight="1" thickBot="1">
      <c r="A28" s="37"/>
      <c r="B28" s="42" t="s">
        <v>42</v>
      </c>
      <c r="C28" s="43"/>
      <c r="D28" s="38"/>
      <c r="E28" s="38"/>
      <c r="F28" s="38"/>
      <c r="G28" s="38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3.2">
      <c r="A29" s="37"/>
      <c r="B29" s="248" t="s">
        <v>36</v>
      </c>
      <c r="C29" s="234" t="s">
        <v>40</v>
      </c>
      <c r="D29" s="235" t="s">
        <v>43</v>
      </c>
      <c r="E29" s="236" t="s">
        <v>19</v>
      </c>
      <c r="F29" s="38"/>
      <c r="G29" s="38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 ht="52.8">
      <c r="A30" s="37"/>
      <c r="B30" s="238">
        <v>1</v>
      </c>
      <c r="C30" s="242" t="s">
        <v>202</v>
      </c>
      <c r="D30" s="245" t="s">
        <v>207</v>
      </c>
      <c r="E30" s="249" t="s">
        <v>212</v>
      </c>
      <c r="F30" s="2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26.4">
      <c r="A31" s="37"/>
      <c r="B31" s="241">
        <v>2</v>
      </c>
      <c r="C31" s="243" t="s">
        <v>203</v>
      </c>
      <c r="D31" s="246" t="s">
        <v>208</v>
      </c>
      <c r="E31" s="250" t="s">
        <v>213</v>
      </c>
      <c r="F31" s="2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 ht="52.8">
      <c r="A32" s="37"/>
      <c r="B32" s="241">
        <v>3</v>
      </c>
      <c r="C32" s="244" t="s">
        <v>204</v>
      </c>
      <c r="D32" s="246" t="s">
        <v>209</v>
      </c>
      <c r="E32" s="250" t="s">
        <v>214</v>
      </c>
      <c r="F32" s="2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 ht="26.4">
      <c r="A33" s="37"/>
      <c r="B33" s="241">
        <v>4</v>
      </c>
      <c r="C33" s="244" t="s">
        <v>205</v>
      </c>
      <c r="D33" s="246" t="s">
        <v>210</v>
      </c>
      <c r="E33" s="250" t="s">
        <v>215</v>
      </c>
      <c r="F33" s="2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25" ht="39.6">
      <c r="A34" s="37"/>
      <c r="B34" s="241">
        <v>5</v>
      </c>
      <c r="C34" s="244" t="s">
        <v>206</v>
      </c>
      <c r="D34" s="247" t="s">
        <v>211</v>
      </c>
      <c r="E34" s="251" t="s">
        <v>216</v>
      </c>
      <c r="F34" s="2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spans="1:25" ht="21.75" customHeight="1">
      <c r="A35" s="37"/>
      <c r="B35" s="240" t="s">
        <v>44</v>
      </c>
      <c r="C35" s="239"/>
      <c r="D35" s="239"/>
      <c r="E35" s="38"/>
      <c r="F35" s="38"/>
      <c r="G35" s="38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spans="1:25" ht="12.75" customHeight="1" thickBot="1">
      <c r="A36" s="37"/>
      <c r="B36" s="42" t="s">
        <v>45</v>
      </c>
      <c r="C36" s="38"/>
      <c r="D36" s="38"/>
      <c r="E36" s="38"/>
      <c r="F36" s="38"/>
      <c r="G36" s="38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spans="1:25" ht="13.2">
      <c r="A37" s="37"/>
      <c r="B37" s="252" t="s">
        <v>36</v>
      </c>
      <c r="C37" s="44" t="s">
        <v>46</v>
      </c>
      <c r="D37" s="45" t="s">
        <v>47</v>
      </c>
      <c r="E37" s="46" t="s">
        <v>19</v>
      </c>
      <c r="F37" s="38"/>
      <c r="G37" s="38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1:25" ht="26.4">
      <c r="A38" s="37"/>
      <c r="B38" s="56">
        <v>1</v>
      </c>
      <c r="C38" s="253" t="s">
        <v>217</v>
      </c>
      <c r="D38" s="256" t="s">
        <v>229</v>
      </c>
      <c r="E38" s="255" t="s">
        <v>223</v>
      </c>
      <c r="F38" s="38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spans="1:25" ht="26.4" customHeight="1">
      <c r="A39" s="37"/>
      <c r="B39" s="57">
        <v>2</v>
      </c>
      <c r="C39" s="254" t="s">
        <v>218</v>
      </c>
      <c r="D39" s="256" t="s">
        <v>229</v>
      </c>
      <c r="E39" s="254" t="s">
        <v>224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spans="1:25" ht="26.4">
      <c r="A40" s="37"/>
      <c r="B40" s="57">
        <v>3</v>
      </c>
      <c r="C40" s="254" t="s">
        <v>220</v>
      </c>
      <c r="D40" s="256" t="s">
        <v>229</v>
      </c>
      <c r="E40" s="254" t="s">
        <v>225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:25" ht="26.4">
      <c r="A41" s="37"/>
      <c r="B41" s="57">
        <v>4</v>
      </c>
      <c r="C41" s="254" t="s">
        <v>219</v>
      </c>
      <c r="D41" s="256" t="s">
        <v>230</v>
      </c>
      <c r="E41" s="254" t="s">
        <v>226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spans="1:25" ht="26.4">
      <c r="A42" s="37"/>
      <c r="B42" s="57">
        <v>5</v>
      </c>
      <c r="C42" s="254" t="s">
        <v>221</v>
      </c>
      <c r="D42" s="256" t="s">
        <v>230</v>
      </c>
      <c r="E42" s="254" t="s">
        <v>227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spans="1:25" ht="26.4">
      <c r="A43" s="37"/>
      <c r="B43" s="57">
        <v>6</v>
      </c>
      <c r="C43" s="254" t="s">
        <v>222</v>
      </c>
      <c r="D43" s="256" t="s">
        <v>229</v>
      </c>
      <c r="E43" s="254" t="s">
        <v>228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spans="1:25" ht="26.4" customHeight="1">
      <c r="A44" s="38"/>
      <c r="B44" s="58">
        <v>7</v>
      </c>
      <c r="C44" s="55" t="s">
        <v>48</v>
      </c>
      <c r="D44" s="256" t="s">
        <v>229</v>
      </c>
      <c r="E44" s="55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31.5" customHeight="1">
      <c r="A45" s="38"/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5.75" customHeight="1">
      <c r="A46" s="38"/>
      <c r="B46" s="40" t="s">
        <v>49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5" customHeight="1" thickBot="1">
      <c r="A47" s="38"/>
      <c r="B47" s="42" t="s">
        <v>50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26.4" customHeight="1">
      <c r="A48" s="37"/>
      <c r="B48" s="252" t="s">
        <v>36</v>
      </c>
      <c r="C48" s="44" t="s">
        <v>51</v>
      </c>
      <c r="D48" s="173" t="s">
        <v>19</v>
      </c>
      <c r="E48" s="163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1:25" ht="26.4" customHeight="1">
      <c r="A49" s="38"/>
      <c r="B49" s="59"/>
      <c r="C49" s="253" t="s">
        <v>231</v>
      </c>
      <c r="D49" s="233" t="s">
        <v>239</v>
      </c>
      <c r="E49" s="261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26.4" customHeight="1">
      <c r="A50" s="37"/>
      <c r="B50" s="59"/>
      <c r="C50" s="253" t="s">
        <v>232</v>
      </c>
      <c r="D50" s="225" t="s">
        <v>238</v>
      </c>
      <c r="E50" s="229"/>
      <c r="F50" s="3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1:25" ht="26.4" customHeight="1">
      <c r="A51" s="37"/>
      <c r="B51" s="59"/>
      <c r="C51" s="253" t="s">
        <v>233</v>
      </c>
      <c r="D51" s="225" t="s">
        <v>237</v>
      </c>
      <c r="E51" s="229"/>
      <c r="F51" s="3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1:25" ht="26.4" customHeight="1">
      <c r="A52" s="37"/>
      <c r="B52" s="59"/>
      <c r="C52" s="257" t="s">
        <v>235</v>
      </c>
      <c r="D52" s="225" t="s">
        <v>236</v>
      </c>
      <c r="E52" s="226"/>
      <c r="F52" s="3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 ht="26.4" customHeight="1">
      <c r="A53" s="37"/>
      <c r="B53" s="59"/>
      <c r="C53" s="253" t="s">
        <v>234</v>
      </c>
      <c r="D53" s="259" t="s">
        <v>240</v>
      </c>
      <c r="E53" s="260"/>
      <c r="F53" s="3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1:25" ht="26.4" customHeight="1">
      <c r="A54" s="37"/>
      <c r="B54" s="60" t="s">
        <v>36</v>
      </c>
      <c r="C54" s="61" t="s">
        <v>52</v>
      </c>
      <c r="D54" s="170" t="s">
        <v>19</v>
      </c>
      <c r="E54" s="165"/>
      <c r="F54" s="38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1:25" ht="26.4" customHeight="1">
      <c r="A55" s="37"/>
      <c r="B55" s="62"/>
      <c r="C55" s="253" t="s">
        <v>217</v>
      </c>
      <c r="D55" s="262" t="s">
        <v>249</v>
      </c>
      <c r="E55" s="264"/>
      <c r="F55" s="38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1:25" ht="26.4" customHeight="1">
      <c r="A56" s="37"/>
      <c r="B56" s="62"/>
      <c r="C56" s="253" t="s">
        <v>241</v>
      </c>
      <c r="D56" s="262" t="s">
        <v>248</v>
      </c>
      <c r="E56" s="264"/>
      <c r="F56" s="3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5" ht="26.4" customHeight="1">
      <c r="A57" s="37"/>
      <c r="B57" s="62"/>
      <c r="C57" s="253" t="s">
        <v>242</v>
      </c>
      <c r="D57" s="262" t="s">
        <v>247</v>
      </c>
      <c r="E57" s="264"/>
      <c r="F57" s="3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 ht="26.4" customHeight="1">
      <c r="A58" s="37"/>
      <c r="B58" s="62"/>
      <c r="C58" s="253" t="s">
        <v>243</v>
      </c>
      <c r="D58" s="262" t="s">
        <v>245</v>
      </c>
      <c r="E58" s="264"/>
      <c r="F58" s="38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1:25" ht="26.4" customHeight="1">
      <c r="A59" s="37"/>
      <c r="B59" s="62"/>
      <c r="C59" s="253" t="s">
        <v>244</v>
      </c>
      <c r="D59" s="262" t="s">
        <v>246</v>
      </c>
      <c r="E59" s="263"/>
      <c r="F59" s="38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 ht="12.75" customHeight="1">
      <c r="A60" s="37"/>
      <c r="B60" s="37"/>
      <c r="C60" s="37"/>
      <c r="D60" s="38"/>
      <c r="E60" s="38"/>
      <c r="F60" s="38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1:25" ht="12.75" customHeight="1">
      <c r="A61" s="37"/>
      <c r="B61" s="37"/>
      <c r="C61" s="37"/>
      <c r="D61" s="38"/>
      <c r="E61" s="38"/>
      <c r="F61" s="3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1:25" ht="12.75" customHeight="1">
      <c r="A62" s="37"/>
      <c r="B62" s="37"/>
      <c r="C62" s="37"/>
      <c r="D62" s="38"/>
      <c r="E62" s="38"/>
      <c r="F62" s="38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1:25" ht="12.75" customHeight="1">
      <c r="A63" s="37"/>
      <c r="B63" s="37"/>
      <c r="C63" s="37"/>
      <c r="D63" s="38"/>
      <c r="E63" s="38"/>
      <c r="F63" s="38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ht="12.75" customHeight="1">
      <c r="A64" s="37"/>
      <c r="B64" s="37"/>
      <c r="C64" s="37"/>
      <c r="D64" s="38"/>
      <c r="E64" s="38"/>
      <c r="F64" s="38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1:25" ht="12.75" customHeight="1">
      <c r="A65" s="37"/>
      <c r="B65" s="37"/>
      <c r="C65" s="37"/>
      <c r="D65" s="38"/>
      <c r="E65" s="38"/>
      <c r="F65" s="38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1:25" ht="12.75" customHeight="1">
      <c r="A66" s="37"/>
      <c r="B66" s="37"/>
      <c r="C66" s="37"/>
      <c r="D66" s="38"/>
      <c r="E66" s="38"/>
      <c r="F66" s="38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 ht="12.75" customHeight="1">
      <c r="A67" s="37"/>
      <c r="B67" s="37"/>
      <c r="C67" s="37"/>
      <c r="D67" s="38"/>
      <c r="E67" s="38"/>
      <c r="F67" s="38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1:25" ht="12.75" customHeight="1">
      <c r="A68" s="37"/>
      <c r="B68" s="37"/>
      <c r="C68" s="37"/>
      <c r="D68" s="38"/>
      <c r="E68" s="38"/>
      <c r="F68" s="38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1:25" ht="12.75" customHeight="1">
      <c r="A69" s="37"/>
      <c r="B69" s="37"/>
      <c r="C69" s="37"/>
      <c r="D69" s="38"/>
      <c r="E69" s="38"/>
      <c r="F69" s="38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1:25" ht="12.75" customHeight="1">
      <c r="A70" s="37"/>
      <c r="B70" s="37"/>
      <c r="C70" s="37"/>
      <c r="D70" s="38"/>
      <c r="E70" s="38"/>
      <c r="F70" s="38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 ht="12.75" customHeight="1">
      <c r="A71" s="37"/>
      <c r="B71" s="37"/>
      <c r="C71" s="37"/>
      <c r="D71" s="38"/>
      <c r="E71" s="38"/>
      <c r="F71" s="3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ht="12.75" customHeight="1">
      <c r="A72" s="37"/>
      <c r="B72" s="37"/>
      <c r="C72" s="37"/>
      <c r="D72" s="38"/>
      <c r="E72" s="38"/>
      <c r="F72" s="3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1:25" ht="12.75" customHeight="1">
      <c r="A73" s="37"/>
      <c r="B73" s="37"/>
      <c r="C73" s="37"/>
      <c r="D73" s="38"/>
      <c r="E73" s="38"/>
      <c r="F73" s="3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1:25" ht="12.75" customHeight="1">
      <c r="A74" s="37"/>
      <c r="B74" s="37"/>
      <c r="C74" s="37"/>
      <c r="D74" s="38"/>
      <c r="E74" s="38"/>
      <c r="F74" s="38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1:25" ht="12.75" customHeight="1">
      <c r="A75" s="37"/>
      <c r="B75" s="37"/>
      <c r="C75" s="37"/>
      <c r="D75" s="38"/>
      <c r="E75" s="38"/>
      <c r="F75" s="38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1:25" ht="12.75" customHeight="1">
      <c r="A76" s="37"/>
      <c r="B76" s="37"/>
      <c r="C76" s="37"/>
      <c r="D76" s="38"/>
      <c r="E76" s="38"/>
      <c r="F76" s="38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1:25" ht="12.75" customHeight="1">
      <c r="A77" s="37"/>
      <c r="B77" s="37"/>
      <c r="C77" s="37"/>
      <c r="D77" s="38"/>
      <c r="E77" s="38"/>
      <c r="F77" s="38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1:25" ht="12.75" customHeight="1">
      <c r="A78" s="37"/>
      <c r="B78" s="37"/>
      <c r="C78" s="37"/>
      <c r="D78" s="38"/>
      <c r="E78" s="38"/>
      <c r="F78" s="38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1:25" ht="12.75" customHeight="1">
      <c r="A79" s="37"/>
      <c r="B79" s="37"/>
      <c r="C79" s="37"/>
      <c r="D79" s="38"/>
      <c r="E79" s="38"/>
      <c r="F79" s="38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1:25" ht="12.75" customHeight="1">
      <c r="A80" s="37"/>
      <c r="B80" s="37"/>
      <c r="C80" s="37"/>
      <c r="D80" s="38"/>
      <c r="E80" s="38"/>
      <c r="F80" s="38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1:25" ht="12.75" customHeight="1">
      <c r="A81" s="37"/>
      <c r="B81" s="37"/>
      <c r="C81" s="37"/>
      <c r="D81" s="38"/>
      <c r="E81" s="38"/>
      <c r="F81" s="38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1:25" ht="12.75" customHeight="1">
      <c r="A82" s="37"/>
      <c r="B82" s="37"/>
      <c r="C82" s="37"/>
      <c r="D82" s="38"/>
      <c r="E82" s="38"/>
      <c r="F82" s="38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1:25" ht="12.75" customHeight="1">
      <c r="A83" s="37"/>
      <c r="B83" s="37"/>
      <c r="C83" s="37"/>
      <c r="D83" s="38"/>
      <c r="E83" s="38"/>
      <c r="F83" s="38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1:25" ht="12.75" customHeight="1">
      <c r="A84" s="37"/>
      <c r="B84" s="37"/>
      <c r="C84" s="37"/>
      <c r="D84" s="38"/>
      <c r="E84" s="38"/>
      <c r="F84" s="38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1:25" ht="12.75" customHeight="1">
      <c r="A85" s="37"/>
      <c r="B85" s="37"/>
      <c r="C85" s="37"/>
      <c r="D85" s="38"/>
      <c r="E85" s="38"/>
      <c r="F85" s="38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1:25" ht="12.75" customHeight="1">
      <c r="A86" s="37"/>
      <c r="B86" s="37"/>
      <c r="C86" s="37"/>
      <c r="D86" s="38"/>
      <c r="E86" s="38"/>
      <c r="F86" s="38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1:25" ht="12.75" customHeight="1">
      <c r="A87" s="37"/>
      <c r="B87" s="37"/>
      <c r="C87" s="37"/>
      <c r="D87" s="38"/>
      <c r="E87" s="38"/>
      <c r="F87" s="38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1:25" ht="12.75" customHeight="1">
      <c r="A88" s="37"/>
      <c r="B88" s="37"/>
      <c r="C88" s="37"/>
      <c r="D88" s="38"/>
      <c r="E88" s="38"/>
      <c r="F88" s="38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1:25" ht="12.75" customHeight="1">
      <c r="A89" s="37"/>
      <c r="B89" s="37"/>
      <c r="C89" s="37"/>
      <c r="D89" s="38"/>
      <c r="E89" s="38"/>
      <c r="F89" s="38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1:25" ht="12.75" customHeight="1">
      <c r="A90" s="37"/>
      <c r="B90" s="37"/>
      <c r="C90" s="37"/>
      <c r="D90" s="38"/>
      <c r="E90" s="38"/>
      <c r="F90" s="38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1:25" ht="12.75" customHeight="1">
      <c r="A91" s="37"/>
      <c r="B91" s="37"/>
      <c r="C91" s="37"/>
      <c r="D91" s="38"/>
      <c r="E91" s="38"/>
      <c r="F91" s="38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 ht="12.75" customHeight="1">
      <c r="A92" s="37"/>
      <c r="B92" s="37"/>
      <c r="C92" s="37"/>
      <c r="D92" s="38"/>
      <c r="E92" s="38"/>
      <c r="F92" s="38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1:25" ht="12.75" customHeight="1">
      <c r="A93" s="37"/>
      <c r="B93" s="37"/>
      <c r="C93" s="37"/>
      <c r="D93" s="38"/>
      <c r="E93" s="38"/>
      <c r="F93" s="38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1:25" ht="12.75" customHeight="1">
      <c r="A94" s="37"/>
      <c r="B94" s="37"/>
      <c r="C94" s="37"/>
      <c r="D94" s="38"/>
      <c r="E94" s="38"/>
      <c r="F94" s="38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1:25" ht="12.75" customHeight="1">
      <c r="A95" s="37"/>
      <c r="B95" s="37"/>
      <c r="C95" s="37"/>
      <c r="D95" s="38"/>
      <c r="E95" s="38"/>
      <c r="F95" s="38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1:25" ht="12.75" customHeight="1">
      <c r="A96" s="37"/>
      <c r="B96" s="37"/>
      <c r="C96" s="37"/>
      <c r="D96" s="38"/>
      <c r="E96" s="38"/>
      <c r="F96" s="38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1:25" ht="12.75" customHeight="1">
      <c r="A97" s="37"/>
      <c r="B97" s="37"/>
      <c r="C97" s="37"/>
      <c r="D97" s="38"/>
      <c r="E97" s="38"/>
      <c r="F97" s="38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1:25" ht="12.75" customHeight="1">
      <c r="A98" s="37"/>
      <c r="B98" s="37"/>
      <c r="C98" s="37"/>
      <c r="D98" s="38"/>
      <c r="E98" s="38"/>
      <c r="F98" s="38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1:25" ht="12.75" customHeight="1">
      <c r="A99" s="37"/>
      <c r="B99" s="37"/>
      <c r="C99" s="37"/>
      <c r="D99" s="38"/>
      <c r="E99" s="38"/>
      <c r="F99" s="38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1:25" ht="12.75" customHeight="1">
      <c r="A100" s="37"/>
      <c r="B100" s="37"/>
      <c r="C100" s="37"/>
      <c r="D100" s="38"/>
      <c r="E100" s="38"/>
      <c r="F100" s="38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1:25" ht="12.75" customHeight="1">
      <c r="A101" s="37"/>
      <c r="B101" s="37"/>
      <c r="C101" s="37"/>
      <c r="D101" s="38"/>
      <c r="E101" s="38"/>
      <c r="F101" s="38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1:25" ht="12.75" customHeight="1">
      <c r="A102" s="37"/>
      <c r="B102" s="37"/>
      <c r="C102" s="37"/>
      <c r="D102" s="38"/>
      <c r="E102" s="38"/>
      <c r="F102" s="38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1:25" ht="12.75" customHeight="1">
      <c r="A103" s="37"/>
      <c r="B103" s="37"/>
      <c r="C103" s="37"/>
      <c r="D103" s="38"/>
      <c r="E103" s="38"/>
      <c r="F103" s="38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1:25" ht="12.75" customHeight="1">
      <c r="A104" s="37"/>
      <c r="B104" s="37"/>
      <c r="C104" s="37"/>
      <c r="D104" s="38"/>
      <c r="E104" s="38"/>
      <c r="F104" s="38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1:25" ht="12.75" customHeight="1">
      <c r="A105" s="37"/>
      <c r="B105" s="37"/>
      <c r="C105" s="37"/>
      <c r="D105" s="38"/>
      <c r="E105" s="38"/>
      <c r="F105" s="38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1:25" ht="12.75" customHeight="1">
      <c r="A106" s="37"/>
      <c r="B106" s="37"/>
      <c r="C106" s="37"/>
      <c r="D106" s="38"/>
      <c r="E106" s="38"/>
      <c r="F106" s="38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1:25" ht="12.75" customHeight="1">
      <c r="A107" s="37"/>
      <c r="B107" s="37"/>
      <c r="C107" s="37"/>
      <c r="D107" s="38"/>
      <c r="E107" s="38"/>
      <c r="F107" s="38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1:25" ht="12.75" customHeight="1">
      <c r="A108" s="37"/>
      <c r="B108" s="37"/>
      <c r="C108" s="37"/>
      <c r="D108" s="38"/>
      <c r="E108" s="38"/>
      <c r="F108" s="38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1:25" ht="12.75" customHeight="1">
      <c r="A109" s="37"/>
      <c r="B109" s="37"/>
      <c r="C109" s="37"/>
      <c r="D109" s="38"/>
      <c r="E109" s="38"/>
      <c r="F109" s="38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1:25" ht="12.75" customHeight="1">
      <c r="A110" s="37"/>
      <c r="B110" s="37"/>
      <c r="C110" s="37"/>
      <c r="D110" s="38"/>
      <c r="E110" s="38"/>
      <c r="F110" s="38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1:25" ht="12.75" customHeight="1">
      <c r="A111" s="37"/>
      <c r="B111" s="37"/>
      <c r="C111" s="37"/>
      <c r="D111" s="38"/>
      <c r="E111" s="38"/>
      <c r="F111" s="38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1:25" ht="12.75" customHeight="1">
      <c r="A112" s="37"/>
      <c r="B112" s="37"/>
      <c r="C112" s="37"/>
      <c r="D112" s="38"/>
      <c r="E112" s="38"/>
      <c r="F112" s="38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1:25" ht="12.75" customHeight="1">
      <c r="A113" s="37"/>
      <c r="B113" s="37"/>
      <c r="C113" s="37"/>
      <c r="D113" s="38"/>
      <c r="E113" s="38"/>
      <c r="F113" s="38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1:25" ht="12.75" customHeight="1">
      <c r="A114" s="37"/>
      <c r="B114" s="37"/>
      <c r="C114" s="37"/>
      <c r="D114" s="38"/>
      <c r="E114" s="38"/>
      <c r="F114" s="38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1:25" ht="12.75" customHeight="1">
      <c r="A115" s="37"/>
      <c r="B115" s="37"/>
      <c r="C115" s="37"/>
      <c r="D115" s="38"/>
      <c r="E115" s="38"/>
      <c r="F115" s="38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1:25" ht="12.75" customHeight="1">
      <c r="A116" s="37"/>
      <c r="B116" s="37"/>
      <c r="C116" s="37"/>
      <c r="D116" s="38"/>
      <c r="E116" s="38"/>
      <c r="F116" s="38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1:25" ht="12.75" customHeight="1">
      <c r="A117" s="37"/>
      <c r="B117" s="37"/>
      <c r="C117" s="37"/>
      <c r="D117" s="38"/>
      <c r="E117" s="38"/>
      <c r="F117" s="38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1:25" ht="12.75" customHeight="1">
      <c r="A118" s="37"/>
      <c r="B118" s="37"/>
      <c r="C118" s="37"/>
      <c r="D118" s="38"/>
      <c r="E118" s="38"/>
      <c r="F118" s="38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1:25" ht="12.75" customHeight="1">
      <c r="A119" s="37"/>
      <c r="B119" s="37"/>
      <c r="C119" s="37"/>
      <c r="D119" s="38"/>
      <c r="E119" s="38"/>
      <c r="F119" s="38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1:25" ht="12.75" customHeight="1">
      <c r="A120" s="37"/>
      <c r="B120" s="37"/>
      <c r="C120" s="37"/>
      <c r="D120" s="38"/>
      <c r="E120" s="38"/>
      <c r="F120" s="38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1:25" ht="12.75" customHeight="1">
      <c r="A121" s="37"/>
      <c r="B121" s="37"/>
      <c r="C121" s="37"/>
      <c r="D121" s="38"/>
      <c r="E121" s="38"/>
      <c r="F121" s="38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1:25" ht="12.75" customHeight="1">
      <c r="A122" s="37"/>
      <c r="B122" s="37"/>
      <c r="C122" s="37"/>
      <c r="D122" s="38"/>
      <c r="E122" s="38"/>
      <c r="F122" s="38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1:25" ht="12.75" customHeight="1">
      <c r="A123" s="37"/>
      <c r="B123" s="37"/>
      <c r="C123" s="37"/>
      <c r="D123" s="38"/>
      <c r="E123" s="38"/>
      <c r="F123" s="38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1:25" ht="12.75" customHeight="1">
      <c r="A124" s="37"/>
      <c r="B124" s="37"/>
      <c r="C124" s="37"/>
      <c r="D124" s="38"/>
      <c r="E124" s="38"/>
      <c r="F124" s="38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1:25" ht="12.75" customHeight="1">
      <c r="A125" s="37"/>
      <c r="B125" s="37"/>
      <c r="C125" s="37"/>
      <c r="D125" s="38"/>
      <c r="E125" s="38"/>
      <c r="F125" s="38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1:25" ht="12.75" customHeight="1">
      <c r="A126" s="37"/>
      <c r="B126" s="37"/>
      <c r="C126" s="37"/>
      <c r="D126" s="38"/>
      <c r="E126" s="38"/>
      <c r="F126" s="38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1:25" ht="12.75" customHeight="1">
      <c r="A127" s="37"/>
      <c r="B127" s="37"/>
      <c r="C127" s="37"/>
      <c r="D127" s="38"/>
      <c r="E127" s="38"/>
      <c r="F127" s="38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1:25" ht="12.75" customHeight="1">
      <c r="A128" s="37"/>
      <c r="B128" s="37"/>
      <c r="C128" s="37"/>
      <c r="D128" s="38"/>
      <c r="E128" s="38"/>
      <c r="F128" s="38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1:25" ht="12.75" customHeight="1">
      <c r="A129" s="37"/>
      <c r="B129" s="37"/>
      <c r="C129" s="37"/>
      <c r="D129" s="38"/>
      <c r="E129" s="38"/>
      <c r="F129" s="38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1:25" ht="12.75" customHeight="1">
      <c r="A130" s="37"/>
      <c r="B130" s="37"/>
      <c r="C130" s="37"/>
      <c r="D130" s="38"/>
      <c r="E130" s="38"/>
      <c r="F130" s="38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1:25" ht="12.75" customHeight="1">
      <c r="A131" s="37"/>
      <c r="B131" s="37"/>
      <c r="C131" s="37"/>
      <c r="D131" s="38"/>
      <c r="E131" s="38"/>
      <c r="F131" s="38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1:25" ht="12.75" customHeight="1">
      <c r="A132" s="37"/>
      <c r="B132" s="37"/>
      <c r="C132" s="37"/>
      <c r="D132" s="38"/>
      <c r="E132" s="38"/>
      <c r="F132" s="38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1:25" ht="12.75" customHeight="1">
      <c r="A133" s="37"/>
      <c r="B133" s="37"/>
      <c r="C133" s="37"/>
      <c r="D133" s="38"/>
      <c r="E133" s="38"/>
      <c r="F133" s="38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1:25" ht="12.75" customHeight="1">
      <c r="A134" s="37"/>
      <c r="B134" s="37"/>
      <c r="C134" s="37"/>
      <c r="D134" s="38"/>
      <c r="E134" s="38"/>
      <c r="F134" s="38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1:25" ht="12.75" customHeight="1">
      <c r="A135" s="37"/>
      <c r="B135" s="37"/>
      <c r="C135" s="37"/>
      <c r="D135" s="38"/>
      <c r="E135" s="38"/>
      <c r="F135" s="38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1:25" ht="12.75" customHeight="1">
      <c r="A136" s="37"/>
      <c r="B136" s="37"/>
      <c r="C136" s="37"/>
      <c r="D136" s="38"/>
      <c r="E136" s="38"/>
      <c r="F136" s="38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1:25" ht="12.75" customHeight="1">
      <c r="A137" s="37"/>
      <c r="B137" s="37"/>
      <c r="C137" s="37"/>
      <c r="D137" s="38"/>
      <c r="E137" s="38"/>
      <c r="F137" s="38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1:25" ht="12.75" customHeight="1">
      <c r="A138" s="37"/>
      <c r="B138" s="37"/>
      <c r="C138" s="37"/>
      <c r="D138" s="38"/>
      <c r="E138" s="38"/>
      <c r="F138" s="38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1:25" ht="12.75" customHeight="1">
      <c r="A139" s="37"/>
      <c r="B139" s="37"/>
      <c r="C139" s="37"/>
      <c r="D139" s="38"/>
      <c r="E139" s="38"/>
      <c r="F139" s="38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1:25" ht="12.75" customHeight="1">
      <c r="A140" s="37"/>
      <c r="B140" s="37"/>
      <c r="C140" s="37"/>
      <c r="D140" s="38"/>
      <c r="E140" s="38"/>
      <c r="F140" s="38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1:25" ht="12.75" customHeight="1">
      <c r="A141" s="37"/>
      <c r="B141" s="37"/>
      <c r="C141" s="37"/>
      <c r="D141" s="38"/>
      <c r="E141" s="38"/>
      <c r="F141" s="38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1:25" ht="12.75" customHeight="1">
      <c r="A142" s="37"/>
      <c r="B142" s="37"/>
      <c r="C142" s="37"/>
      <c r="D142" s="38"/>
      <c r="E142" s="38"/>
      <c r="F142" s="38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1:25" ht="12.75" customHeight="1">
      <c r="A143" s="37"/>
      <c r="B143" s="37"/>
      <c r="C143" s="37"/>
      <c r="D143" s="38"/>
      <c r="E143" s="38"/>
      <c r="F143" s="38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1:25" ht="12.75" customHeight="1">
      <c r="A144" s="37"/>
      <c r="B144" s="37"/>
      <c r="C144" s="37"/>
      <c r="D144" s="38"/>
      <c r="E144" s="38"/>
      <c r="F144" s="38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1:25" ht="12.75" customHeight="1">
      <c r="A145" s="37"/>
      <c r="B145" s="37"/>
      <c r="C145" s="37"/>
      <c r="D145" s="38"/>
      <c r="E145" s="38"/>
      <c r="F145" s="38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1:25" ht="12.75" customHeight="1">
      <c r="A146" s="37"/>
      <c r="B146" s="37"/>
      <c r="C146" s="37"/>
      <c r="D146" s="38"/>
      <c r="E146" s="38"/>
      <c r="F146" s="38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1:25" ht="12.75" customHeight="1">
      <c r="A147" s="37"/>
      <c r="B147" s="37"/>
      <c r="C147" s="37"/>
      <c r="D147" s="38"/>
      <c r="E147" s="38"/>
      <c r="F147" s="38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1:25" ht="12.75" customHeight="1">
      <c r="A148" s="37"/>
      <c r="B148" s="37"/>
      <c r="C148" s="37"/>
      <c r="D148" s="38"/>
      <c r="E148" s="38"/>
      <c r="F148" s="38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1:25" ht="12.75" customHeight="1">
      <c r="A149" s="37"/>
      <c r="B149" s="37"/>
      <c r="C149" s="37"/>
      <c r="D149" s="38"/>
      <c r="E149" s="38"/>
      <c r="F149" s="38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1:25" ht="12.75" customHeight="1">
      <c r="A150" s="37"/>
      <c r="B150" s="37"/>
      <c r="C150" s="37"/>
      <c r="D150" s="38"/>
      <c r="E150" s="38"/>
      <c r="F150" s="38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1:25" ht="12.75" customHeight="1">
      <c r="A151" s="37"/>
      <c r="B151" s="37"/>
      <c r="C151" s="37"/>
      <c r="D151" s="38"/>
      <c r="E151" s="38"/>
      <c r="F151" s="38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1:25" ht="12.75" customHeight="1">
      <c r="A152" s="37"/>
      <c r="B152" s="37"/>
      <c r="C152" s="37"/>
      <c r="D152" s="38"/>
      <c r="E152" s="38"/>
      <c r="F152" s="38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1:25" ht="12.75" customHeight="1">
      <c r="A153" s="37"/>
      <c r="B153" s="37"/>
      <c r="C153" s="37"/>
      <c r="D153" s="38"/>
      <c r="E153" s="38"/>
      <c r="F153" s="38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1:25" ht="12.75" customHeight="1">
      <c r="A154" s="37"/>
      <c r="B154" s="37"/>
      <c r="C154" s="37"/>
      <c r="D154" s="38"/>
      <c r="E154" s="38"/>
      <c r="F154" s="38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1:25" ht="12.75" customHeight="1">
      <c r="A155" s="37"/>
      <c r="B155" s="37"/>
      <c r="C155" s="37"/>
      <c r="D155" s="38"/>
      <c r="E155" s="38"/>
      <c r="F155" s="38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1:25" ht="12.75" customHeight="1">
      <c r="A156" s="37"/>
      <c r="B156" s="37"/>
      <c r="C156" s="37"/>
      <c r="D156" s="38"/>
      <c r="E156" s="38"/>
      <c r="F156" s="38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1:25" ht="12.75" customHeight="1">
      <c r="A157" s="37"/>
      <c r="B157" s="37"/>
      <c r="C157" s="37"/>
      <c r="D157" s="38"/>
      <c r="E157" s="38"/>
      <c r="F157" s="38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1:25" ht="12.75" customHeight="1">
      <c r="A158" s="37"/>
      <c r="B158" s="37"/>
      <c r="C158" s="37"/>
      <c r="D158" s="38"/>
      <c r="E158" s="38"/>
      <c r="F158" s="38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1:25" ht="12.75" customHeight="1">
      <c r="A159" s="37"/>
      <c r="B159" s="37"/>
      <c r="C159" s="37"/>
      <c r="D159" s="38"/>
      <c r="E159" s="38"/>
      <c r="F159" s="38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1:25" ht="12.75" customHeight="1">
      <c r="A160" s="37"/>
      <c r="B160" s="37"/>
      <c r="C160" s="37"/>
      <c r="D160" s="38"/>
      <c r="E160" s="38"/>
      <c r="F160" s="38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1:25" ht="12.75" customHeight="1">
      <c r="A161" s="37"/>
      <c r="B161" s="37"/>
      <c r="C161" s="37"/>
      <c r="D161" s="38"/>
      <c r="E161" s="38"/>
      <c r="F161" s="38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1:25" ht="12.75" customHeight="1">
      <c r="A162" s="37"/>
      <c r="B162" s="37"/>
      <c r="C162" s="37"/>
      <c r="D162" s="38"/>
      <c r="E162" s="38"/>
      <c r="F162" s="38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1:25" ht="12.75" customHeight="1">
      <c r="A163" s="37"/>
      <c r="B163" s="37"/>
      <c r="C163" s="37"/>
      <c r="D163" s="38"/>
      <c r="E163" s="38"/>
      <c r="F163" s="38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1:25" ht="12.75" customHeight="1">
      <c r="A164" s="37"/>
      <c r="B164" s="37"/>
      <c r="C164" s="37"/>
      <c r="D164" s="38"/>
      <c r="E164" s="38"/>
      <c r="F164" s="38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1:25" ht="12.75" customHeight="1">
      <c r="A165" s="37"/>
      <c r="B165" s="37"/>
      <c r="C165" s="37"/>
      <c r="D165" s="38"/>
      <c r="E165" s="38"/>
      <c r="F165" s="38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1:25" ht="12.75" customHeight="1">
      <c r="A166" s="37"/>
      <c r="B166" s="37"/>
      <c r="C166" s="37"/>
      <c r="D166" s="38"/>
      <c r="E166" s="38"/>
      <c r="F166" s="38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1:25" ht="12.75" customHeight="1">
      <c r="A167" s="37"/>
      <c r="B167" s="37"/>
      <c r="C167" s="37"/>
      <c r="D167" s="38"/>
      <c r="E167" s="38"/>
      <c r="F167" s="38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1:25" ht="12.75" customHeight="1">
      <c r="A168" s="37"/>
      <c r="B168" s="37"/>
      <c r="C168" s="37"/>
      <c r="D168" s="38"/>
      <c r="E168" s="38"/>
      <c r="F168" s="38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1:25" ht="12.75" customHeight="1">
      <c r="A169" s="37"/>
      <c r="B169" s="37"/>
      <c r="C169" s="37"/>
      <c r="D169" s="38"/>
      <c r="E169" s="38"/>
      <c r="F169" s="38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1:25" ht="12.75" customHeight="1">
      <c r="A170" s="37"/>
      <c r="B170" s="37"/>
      <c r="C170" s="37"/>
      <c r="D170" s="38"/>
      <c r="E170" s="38"/>
      <c r="F170" s="38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1:25" ht="12.75" customHeight="1">
      <c r="A171" s="37"/>
      <c r="B171" s="37"/>
      <c r="C171" s="37"/>
      <c r="D171" s="38"/>
      <c r="E171" s="38"/>
      <c r="F171" s="38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1:25" ht="12.75" customHeight="1">
      <c r="A172" s="37"/>
      <c r="B172" s="37"/>
      <c r="C172" s="37"/>
      <c r="D172" s="38"/>
      <c r="E172" s="38"/>
      <c r="F172" s="38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1:25" ht="12.75" customHeight="1">
      <c r="A173" s="37"/>
      <c r="B173" s="37"/>
      <c r="C173" s="37"/>
      <c r="D173" s="38"/>
      <c r="E173" s="38"/>
      <c r="F173" s="38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1:25" ht="12.75" customHeight="1">
      <c r="A174" s="37"/>
      <c r="B174" s="37"/>
      <c r="C174" s="37"/>
      <c r="D174" s="38"/>
      <c r="E174" s="38"/>
      <c r="F174" s="38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1:25" ht="12.75" customHeight="1">
      <c r="A175" s="37"/>
      <c r="B175" s="37"/>
      <c r="C175" s="37"/>
      <c r="D175" s="38"/>
      <c r="E175" s="38"/>
      <c r="F175" s="38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25" ht="12.75" customHeight="1">
      <c r="A176" s="37"/>
      <c r="B176" s="37"/>
      <c r="C176" s="37"/>
      <c r="D176" s="38"/>
      <c r="E176" s="38"/>
      <c r="F176" s="38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1:25" ht="12.75" customHeight="1">
      <c r="A177" s="37"/>
      <c r="B177" s="37"/>
      <c r="C177" s="37"/>
      <c r="D177" s="38"/>
      <c r="E177" s="38"/>
      <c r="F177" s="38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1:25" ht="12.75" customHeight="1">
      <c r="A178" s="37"/>
      <c r="B178" s="37"/>
      <c r="C178" s="37"/>
      <c r="D178" s="38"/>
      <c r="E178" s="38"/>
      <c r="F178" s="38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1:25" ht="12.75" customHeight="1">
      <c r="A179" s="37"/>
      <c r="B179" s="37"/>
      <c r="C179" s="37"/>
      <c r="D179" s="38"/>
      <c r="E179" s="38"/>
      <c r="F179" s="38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1:25" ht="12.75" customHeight="1">
      <c r="A180" s="37"/>
      <c r="B180" s="37"/>
      <c r="C180" s="37"/>
      <c r="D180" s="38"/>
      <c r="E180" s="38"/>
      <c r="F180" s="38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1:25" ht="12.75" customHeight="1">
      <c r="A181" s="37"/>
      <c r="B181" s="37"/>
      <c r="C181" s="37"/>
      <c r="D181" s="38"/>
      <c r="E181" s="38"/>
      <c r="F181" s="38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1:25" ht="12.75" customHeight="1">
      <c r="A182" s="37"/>
      <c r="B182" s="37"/>
      <c r="C182" s="37"/>
      <c r="D182" s="38"/>
      <c r="E182" s="38"/>
      <c r="F182" s="38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1:25" ht="12.75" customHeight="1">
      <c r="A183" s="37"/>
      <c r="B183" s="37"/>
      <c r="C183" s="37"/>
      <c r="D183" s="38"/>
      <c r="E183" s="38"/>
      <c r="F183" s="38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1:25" ht="12.75" customHeight="1">
      <c r="A184" s="37"/>
      <c r="B184" s="37"/>
      <c r="C184" s="37"/>
      <c r="D184" s="38"/>
      <c r="E184" s="38"/>
      <c r="F184" s="38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1:25" ht="12.75" customHeight="1">
      <c r="A185" s="37"/>
      <c r="B185" s="37"/>
      <c r="C185" s="37"/>
      <c r="D185" s="38"/>
      <c r="E185" s="38"/>
      <c r="F185" s="38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1:25" ht="12.75" customHeight="1">
      <c r="A186" s="37"/>
      <c r="B186" s="37"/>
      <c r="C186" s="37"/>
      <c r="D186" s="38"/>
      <c r="E186" s="38"/>
      <c r="F186" s="38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1:25" ht="12.75" customHeight="1">
      <c r="A187" s="37"/>
      <c r="B187" s="37"/>
      <c r="C187" s="37"/>
      <c r="D187" s="38"/>
      <c r="E187" s="38"/>
      <c r="F187" s="38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1:25" ht="12.75" customHeight="1">
      <c r="A188" s="37"/>
      <c r="B188" s="37"/>
      <c r="C188" s="37"/>
      <c r="D188" s="38"/>
      <c r="E188" s="38"/>
      <c r="F188" s="38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1:25" ht="12.75" customHeight="1">
      <c r="A189" s="37"/>
      <c r="B189" s="37"/>
      <c r="C189" s="37"/>
      <c r="D189" s="38"/>
      <c r="E189" s="38"/>
      <c r="F189" s="38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1:25" ht="12.75" customHeight="1">
      <c r="A190" s="37"/>
      <c r="B190" s="37"/>
      <c r="C190" s="37"/>
      <c r="D190" s="38"/>
      <c r="E190" s="38"/>
      <c r="F190" s="38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1:25" ht="12.75" customHeight="1">
      <c r="A191" s="37"/>
      <c r="B191" s="37"/>
      <c r="C191" s="37"/>
      <c r="D191" s="38"/>
      <c r="E191" s="38"/>
      <c r="F191" s="38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1:25" ht="12.75" customHeight="1">
      <c r="A192" s="37"/>
      <c r="B192" s="37"/>
      <c r="C192" s="37"/>
      <c r="D192" s="38"/>
      <c r="E192" s="38"/>
      <c r="F192" s="38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1:25" ht="12.75" customHeight="1">
      <c r="A193" s="37"/>
      <c r="B193" s="37"/>
      <c r="C193" s="37"/>
      <c r="D193" s="38"/>
      <c r="E193" s="38"/>
      <c r="F193" s="38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1:25" ht="12.75" customHeight="1">
      <c r="A194" s="37"/>
      <c r="B194" s="37"/>
      <c r="C194" s="37"/>
      <c r="D194" s="38"/>
      <c r="E194" s="38"/>
      <c r="F194" s="38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1:25" ht="12.75" customHeight="1">
      <c r="A195" s="37"/>
      <c r="B195" s="37"/>
      <c r="C195" s="37"/>
      <c r="D195" s="38"/>
      <c r="E195" s="38"/>
      <c r="F195" s="38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1:25" ht="12.75" customHeight="1">
      <c r="A196" s="37"/>
      <c r="B196" s="37"/>
      <c r="C196" s="37"/>
      <c r="D196" s="38"/>
      <c r="E196" s="38"/>
      <c r="F196" s="38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1:25" ht="12.75" customHeight="1">
      <c r="A197" s="37"/>
      <c r="B197" s="37"/>
      <c r="C197" s="37"/>
      <c r="D197" s="38"/>
      <c r="E197" s="38"/>
      <c r="F197" s="38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1:25" ht="12.75" customHeight="1">
      <c r="A198" s="37"/>
      <c r="B198" s="37"/>
      <c r="C198" s="37"/>
      <c r="D198" s="38"/>
      <c r="E198" s="38"/>
      <c r="F198" s="38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1:25" ht="12.75" customHeight="1">
      <c r="A199" s="37"/>
      <c r="B199" s="37"/>
      <c r="C199" s="37"/>
      <c r="D199" s="38"/>
      <c r="E199" s="38"/>
      <c r="F199" s="38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1:25" ht="12.75" customHeight="1">
      <c r="A200" s="37"/>
      <c r="B200" s="37"/>
      <c r="C200" s="37"/>
      <c r="D200" s="38"/>
      <c r="E200" s="38"/>
      <c r="F200" s="38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1:25" ht="12.75" customHeight="1">
      <c r="A201" s="37"/>
      <c r="B201" s="37"/>
      <c r="C201" s="37"/>
      <c r="D201" s="38"/>
      <c r="E201" s="38"/>
      <c r="F201" s="38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1:25" ht="12.75" customHeight="1">
      <c r="A202" s="37"/>
      <c r="B202" s="37"/>
      <c r="C202" s="37"/>
      <c r="D202" s="38"/>
      <c r="E202" s="38"/>
      <c r="F202" s="38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1:25" ht="12.75" customHeight="1">
      <c r="A203" s="37"/>
      <c r="B203" s="37"/>
      <c r="C203" s="37"/>
      <c r="D203" s="38"/>
      <c r="E203" s="38"/>
      <c r="F203" s="38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1:25" ht="12.75" customHeight="1">
      <c r="A204" s="37"/>
      <c r="B204" s="37"/>
      <c r="C204" s="37"/>
      <c r="D204" s="38"/>
      <c r="E204" s="38"/>
      <c r="F204" s="38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1:25" ht="12.75" customHeight="1">
      <c r="A205" s="37"/>
      <c r="B205" s="37"/>
      <c r="C205" s="37"/>
      <c r="D205" s="38"/>
      <c r="E205" s="38"/>
      <c r="F205" s="38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1:25" ht="12.75" customHeight="1">
      <c r="A206" s="37"/>
      <c r="B206" s="37"/>
      <c r="C206" s="37"/>
      <c r="D206" s="38"/>
      <c r="E206" s="38"/>
      <c r="F206" s="38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1:25" ht="12.75" customHeight="1">
      <c r="A207" s="37"/>
      <c r="B207" s="37"/>
      <c r="C207" s="37"/>
      <c r="D207" s="38"/>
      <c r="E207" s="38"/>
      <c r="F207" s="38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1:25" ht="12.75" customHeight="1">
      <c r="A208" s="37"/>
      <c r="B208" s="37"/>
      <c r="C208" s="37"/>
      <c r="D208" s="38"/>
      <c r="E208" s="38"/>
      <c r="F208" s="38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1:25" ht="12.75" customHeight="1">
      <c r="A209" s="37"/>
      <c r="B209" s="37"/>
      <c r="C209" s="37"/>
      <c r="D209" s="38"/>
      <c r="E209" s="38"/>
      <c r="F209" s="38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1:25" ht="12.75" customHeight="1">
      <c r="A210" s="37"/>
      <c r="B210" s="37"/>
      <c r="C210" s="37"/>
      <c r="D210" s="38"/>
      <c r="E210" s="38"/>
      <c r="F210" s="38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1:25" ht="12.75" customHeight="1">
      <c r="A211" s="37"/>
      <c r="B211" s="37"/>
      <c r="C211" s="37"/>
      <c r="D211" s="38"/>
      <c r="E211" s="38"/>
      <c r="F211" s="38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1:25" ht="12.75" customHeight="1">
      <c r="A212" s="37"/>
      <c r="B212" s="37"/>
      <c r="C212" s="37"/>
      <c r="D212" s="38"/>
      <c r="E212" s="38"/>
      <c r="F212" s="38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1:25" ht="12.75" customHeight="1">
      <c r="A213" s="37"/>
      <c r="B213" s="37"/>
      <c r="C213" s="37"/>
      <c r="D213" s="38"/>
      <c r="E213" s="38"/>
      <c r="F213" s="38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1:25" ht="12.75" customHeight="1">
      <c r="A214" s="37"/>
      <c r="B214" s="37"/>
      <c r="C214" s="37"/>
      <c r="D214" s="38"/>
      <c r="E214" s="38"/>
      <c r="F214" s="38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1:25" ht="12.75" customHeight="1">
      <c r="A215" s="37"/>
      <c r="B215" s="37"/>
      <c r="C215" s="37"/>
      <c r="D215" s="38"/>
      <c r="E215" s="38"/>
      <c r="F215" s="38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1:25" ht="12.75" customHeight="1">
      <c r="A216" s="37"/>
      <c r="B216" s="37"/>
      <c r="C216" s="37"/>
      <c r="D216" s="38"/>
      <c r="E216" s="38"/>
      <c r="F216" s="38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1:25" ht="12.75" customHeight="1">
      <c r="A217" s="37"/>
      <c r="B217" s="37"/>
      <c r="C217" s="37"/>
      <c r="D217" s="38"/>
      <c r="E217" s="38"/>
      <c r="F217" s="38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1:25" ht="12.75" customHeight="1">
      <c r="A218" s="37"/>
      <c r="B218" s="37"/>
      <c r="C218" s="37"/>
      <c r="D218" s="38"/>
      <c r="E218" s="38"/>
      <c r="F218" s="38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1:25" ht="12.75" customHeight="1">
      <c r="A219" s="37"/>
      <c r="B219" s="37"/>
      <c r="C219" s="37"/>
      <c r="D219" s="38"/>
      <c r="E219" s="38"/>
      <c r="F219" s="38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1:25" ht="12.75" customHeight="1">
      <c r="A220" s="37"/>
      <c r="B220" s="37"/>
      <c r="C220" s="37"/>
      <c r="D220" s="38"/>
      <c r="E220" s="38"/>
      <c r="F220" s="38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1:25" ht="12.75" customHeight="1">
      <c r="A221" s="37"/>
      <c r="B221" s="37"/>
      <c r="C221" s="37"/>
      <c r="D221" s="38"/>
      <c r="E221" s="38"/>
      <c r="F221" s="38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1:25" ht="12.75" customHeight="1">
      <c r="A222" s="37"/>
      <c r="B222" s="37"/>
      <c r="C222" s="37"/>
      <c r="D222" s="38"/>
      <c r="E222" s="38"/>
      <c r="F222" s="38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1:25" ht="12.75" customHeight="1">
      <c r="A223" s="37"/>
      <c r="B223" s="37"/>
      <c r="C223" s="37"/>
      <c r="D223" s="38"/>
      <c r="E223" s="38"/>
      <c r="F223" s="38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1:25" ht="12.75" customHeight="1">
      <c r="A224" s="37"/>
      <c r="B224" s="37"/>
      <c r="C224" s="37"/>
      <c r="D224" s="38"/>
      <c r="E224" s="38"/>
      <c r="F224" s="38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1:25" ht="12.75" customHeight="1">
      <c r="A225" s="37"/>
      <c r="B225" s="37"/>
      <c r="C225" s="37"/>
      <c r="D225" s="38"/>
      <c r="E225" s="38"/>
      <c r="F225" s="38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1:25" ht="12.75" customHeight="1">
      <c r="A226" s="37"/>
      <c r="B226" s="37"/>
      <c r="C226" s="37"/>
      <c r="D226" s="38"/>
      <c r="E226" s="38"/>
      <c r="F226" s="38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1:25" ht="12.75" customHeight="1">
      <c r="A227" s="37"/>
      <c r="B227" s="37"/>
      <c r="C227" s="37"/>
      <c r="D227" s="38"/>
      <c r="E227" s="38"/>
      <c r="F227" s="38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1:25" ht="12.75" customHeight="1">
      <c r="A228" s="37"/>
      <c r="B228" s="37"/>
      <c r="C228" s="37"/>
      <c r="D228" s="38"/>
      <c r="E228" s="38"/>
      <c r="F228" s="38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1:25" ht="12.75" customHeight="1">
      <c r="A229" s="37"/>
      <c r="B229" s="37"/>
      <c r="C229" s="37"/>
      <c r="D229" s="38"/>
      <c r="E229" s="38"/>
      <c r="F229" s="38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1:25" ht="12.75" customHeight="1">
      <c r="A230" s="37"/>
      <c r="B230" s="37"/>
      <c r="C230" s="37"/>
      <c r="D230" s="38"/>
      <c r="E230" s="38"/>
      <c r="F230" s="38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1:25" ht="12.75" customHeight="1">
      <c r="A231" s="37"/>
      <c r="B231" s="37"/>
      <c r="C231" s="37"/>
      <c r="D231" s="38"/>
      <c r="E231" s="38"/>
      <c r="F231" s="38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1:25" ht="12.75" customHeight="1">
      <c r="A232" s="37"/>
      <c r="B232" s="37"/>
      <c r="C232" s="37"/>
      <c r="D232" s="38"/>
      <c r="E232" s="38"/>
      <c r="F232" s="38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1:25" ht="12.75" customHeight="1">
      <c r="A233" s="37"/>
      <c r="B233" s="37"/>
      <c r="C233" s="37"/>
      <c r="D233" s="38"/>
      <c r="E233" s="38"/>
      <c r="F233" s="38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1:25" ht="12.75" customHeight="1">
      <c r="A234" s="37"/>
      <c r="B234" s="37"/>
      <c r="C234" s="37"/>
      <c r="D234" s="38"/>
      <c r="E234" s="38"/>
      <c r="F234" s="38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1:25" ht="12.75" customHeight="1">
      <c r="A235" s="37"/>
      <c r="B235" s="37"/>
      <c r="C235" s="37"/>
      <c r="D235" s="38"/>
      <c r="E235" s="38"/>
      <c r="F235" s="38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1:25" ht="12.75" customHeight="1">
      <c r="A236" s="37"/>
      <c r="B236" s="37"/>
      <c r="C236" s="37"/>
      <c r="D236" s="38"/>
      <c r="E236" s="38"/>
      <c r="F236" s="38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1:25" ht="12.75" customHeight="1">
      <c r="A237" s="37"/>
      <c r="B237" s="37"/>
      <c r="C237" s="37"/>
      <c r="D237" s="38"/>
      <c r="E237" s="38"/>
      <c r="F237" s="38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1:25" ht="12.75" customHeight="1">
      <c r="A238" s="37"/>
      <c r="B238" s="37"/>
      <c r="C238" s="37"/>
      <c r="D238" s="38"/>
      <c r="E238" s="38"/>
      <c r="F238" s="38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1:25" ht="12.75" customHeight="1">
      <c r="A239" s="37"/>
      <c r="B239" s="37"/>
      <c r="C239" s="37"/>
      <c r="D239" s="38"/>
      <c r="E239" s="38"/>
      <c r="F239" s="38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1:25" ht="12.75" customHeight="1">
      <c r="A240" s="37"/>
      <c r="B240" s="37"/>
      <c r="C240" s="37"/>
      <c r="D240" s="38"/>
      <c r="E240" s="38"/>
      <c r="F240" s="38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1:25" ht="12.75" customHeight="1">
      <c r="A241" s="37"/>
      <c r="B241" s="37"/>
      <c r="C241" s="37"/>
      <c r="D241" s="38"/>
      <c r="E241" s="38"/>
      <c r="F241" s="38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1:25" ht="12.75" customHeight="1">
      <c r="A242" s="37"/>
      <c r="B242" s="37"/>
      <c r="C242" s="37"/>
      <c r="D242" s="38"/>
      <c r="E242" s="38"/>
      <c r="F242" s="38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1:25" ht="12.75" customHeight="1">
      <c r="A243" s="37"/>
      <c r="B243" s="37"/>
      <c r="C243" s="37"/>
      <c r="D243" s="38"/>
      <c r="E243" s="38"/>
      <c r="F243" s="38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1:25" ht="12.75" customHeight="1">
      <c r="A244" s="37"/>
      <c r="B244" s="37"/>
      <c r="C244" s="37"/>
      <c r="D244" s="38"/>
      <c r="E244" s="38"/>
      <c r="F244" s="38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spans="1:25" ht="12.75" customHeight="1">
      <c r="A245" s="37"/>
      <c r="B245" s="37"/>
      <c r="C245" s="37"/>
      <c r="D245" s="38"/>
      <c r="E245" s="38"/>
      <c r="F245" s="38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spans="1:25" ht="12.75" customHeight="1">
      <c r="A246" s="37"/>
      <c r="B246" s="37"/>
      <c r="C246" s="37"/>
      <c r="D246" s="38"/>
      <c r="E246" s="38"/>
      <c r="F246" s="38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spans="1:25" ht="12.75" customHeight="1">
      <c r="A247" s="37"/>
      <c r="B247" s="37"/>
      <c r="C247" s="37"/>
      <c r="D247" s="38"/>
      <c r="E247" s="38"/>
      <c r="F247" s="38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spans="1:25" ht="12.75" customHeight="1">
      <c r="A248" s="37"/>
      <c r="B248" s="37"/>
      <c r="C248" s="37"/>
      <c r="D248" s="38"/>
      <c r="E248" s="38"/>
      <c r="F248" s="38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spans="1:25" ht="12.75" customHeight="1">
      <c r="A249" s="37"/>
      <c r="B249" s="37"/>
      <c r="C249" s="37"/>
      <c r="D249" s="38"/>
      <c r="E249" s="38"/>
      <c r="F249" s="38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spans="1:25" ht="12.75" customHeight="1">
      <c r="A250" s="37"/>
      <c r="B250" s="37"/>
      <c r="C250" s="37"/>
      <c r="D250" s="38"/>
      <c r="E250" s="38"/>
      <c r="F250" s="38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spans="1:25" ht="15.75" customHeight="1">
      <c r="B251" s="37"/>
      <c r="C251" s="37"/>
      <c r="D251" s="38"/>
      <c r="E251" s="38"/>
    </row>
    <row r="252" spans="1:25" ht="15.75" customHeight="1">
      <c r="B252" s="37"/>
      <c r="C252" s="37"/>
      <c r="D252" s="38"/>
      <c r="E252" s="38"/>
    </row>
    <row r="253" spans="1:25" ht="15.75" customHeight="1">
      <c r="B253" s="37"/>
      <c r="C253" s="37"/>
      <c r="D253" s="38"/>
      <c r="E253" s="38"/>
    </row>
    <row r="254" spans="1:25" ht="15.75" customHeight="1">
      <c r="B254" s="37"/>
      <c r="C254" s="37"/>
      <c r="D254" s="38"/>
      <c r="E254" s="38"/>
    </row>
    <row r="255" spans="1:25" ht="15.75" customHeight="1">
      <c r="B255" s="37"/>
      <c r="C255" s="37"/>
      <c r="D255" s="38"/>
      <c r="E255" s="38"/>
    </row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1">
    <mergeCell ref="D59:E59"/>
    <mergeCell ref="D24:E24"/>
    <mergeCell ref="D52:E52"/>
    <mergeCell ref="D56:E56"/>
    <mergeCell ref="D57:E57"/>
    <mergeCell ref="D58:E58"/>
    <mergeCell ref="D51:E51"/>
    <mergeCell ref="D53:E53"/>
    <mergeCell ref="D54:E54"/>
    <mergeCell ref="D55:E55"/>
    <mergeCell ref="A2:E3"/>
    <mergeCell ref="D18:E18"/>
    <mergeCell ref="D19:E19"/>
    <mergeCell ref="D25:E25"/>
    <mergeCell ref="D48:E48"/>
    <mergeCell ref="D49:E49"/>
    <mergeCell ref="D50:E50"/>
    <mergeCell ref="D20:E20"/>
    <mergeCell ref="D21:E21"/>
    <mergeCell ref="D22:E22"/>
    <mergeCell ref="D23:E23"/>
  </mergeCells>
  <pageMargins left="0.7" right="0.7" top="0.75" bottom="0.75" header="0" footer="0"/>
  <pageSetup orientation="landscape" r:id="rId1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8"/>
  <sheetViews>
    <sheetView workbookViewId="0">
      <selection activeCell="K46" sqref="K46"/>
    </sheetView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37"/>
      <c r="B1" s="38"/>
      <c r="C1" s="38"/>
      <c r="D1" s="38"/>
      <c r="E1" s="38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2.25" customHeight="1">
      <c r="A2" s="37"/>
      <c r="B2" s="39"/>
      <c r="C2" s="63"/>
      <c r="D2" s="63"/>
      <c r="E2" s="63" t="s">
        <v>23</v>
      </c>
      <c r="F2" s="39"/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3.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40" t="s">
        <v>53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64" t="s">
        <v>54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6.4" customHeight="1">
      <c r="A6" s="65" t="s">
        <v>36</v>
      </c>
      <c r="B6" s="182" t="s">
        <v>40</v>
      </c>
      <c r="C6" s="183"/>
      <c r="D6" s="184" t="s">
        <v>18</v>
      </c>
      <c r="E6" s="183"/>
      <c r="F6" s="66" t="s">
        <v>37</v>
      </c>
      <c r="G6" s="184" t="s">
        <v>19</v>
      </c>
      <c r="H6" s="185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26.4" customHeight="1">
      <c r="A7" s="67">
        <v>1</v>
      </c>
      <c r="B7" s="186" t="s">
        <v>55</v>
      </c>
      <c r="C7" s="175"/>
      <c r="D7" s="265" t="s">
        <v>250</v>
      </c>
      <c r="E7" s="266"/>
      <c r="F7" s="68" t="s">
        <v>56</v>
      </c>
      <c r="G7" s="265" t="s">
        <v>257</v>
      </c>
      <c r="H7" s="269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6.4" customHeight="1">
      <c r="A8" s="67">
        <v>2</v>
      </c>
      <c r="B8" s="186" t="s">
        <v>57</v>
      </c>
      <c r="C8" s="175"/>
      <c r="D8" s="267" t="s">
        <v>251</v>
      </c>
      <c r="E8" s="175"/>
      <c r="F8" s="68" t="s">
        <v>58</v>
      </c>
      <c r="G8" s="267" t="s">
        <v>258</v>
      </c>
      <c r="H8" s="17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57" customHeight="1">
      <c r="A9" s="67">
        <v>3</v>
      </c>
      <c r="B9" s="187" t="s">
        <v>59</v>
      </c>
      <c r="C9" s="175"/>
      <c r="D9" s="267" t="s">
        <v>252</v>
      </c>
      <c r="E9" s="175"/>
      <c r="F9" s="68" t="s">
        <v>58</v>
      </c>
      <c r="G9" s="267" t="s">
        <v>259</v>
      </c>
      <c r="H9" s="17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42.6" customHeight="1">
      <c r="A10" s="67">
        <v>4</v>
      </c>
      <c r="B10" s="187" t="s">
        <v>60</v>
      </c>
      <c r="C10" s="175"/>
      <c r="D10" s="267" t="s">
        <v>253</v>
      </c>
      <c r="E10" s="175"/>
      <c r="F10" s="69" t="s">
        <v>61</v>
      </c>
      <c r="G10" s="267" t="s">
        <v>260</v>
      </c>
      <c r="H10" s="17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6.4" customHeight="1">
      <c r="A11" s="67">
        <v>5</v>
      </c>
      <c r="B11" s="186" t="s">
        <v>62</v>
      </c>
      <c r="C11" s="175"/>
      <c r="D11" s="267" t="s">
        <v>254</v>
      </c>
      <c r="E11" s="175"/>
      <c r="F11" s="69" t="s">
        <v>61</v>
      </c>
      <c r="G11" s="267" t="s">
        <v>261</v>
      </c>
      <c r="H11" s="17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6.4" customHeight="1">
      <c r="A12" s="67">
        <v>6</v>
      </c>
      <c r="B12" s="186" t="s">
        <v>63</v>
      </c>
      <c r="C12" s="175"/>
      <c r="D12" s="267" t="s">
        <v>255</v>
      </c>
      <c r="E12" s="175"/>
      <c r="F12" s="69" t="s">
        <v>61</v>
      </c>
      <c r="G12" s="267" t="s">
        <v>262</v>
      </c>
      <c r="H12" s="17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6.4" customHeight="1">
      <c r="A13" s="67">
        <v>7</v>
      </c>
      <c r="B13" s="189" t="s">
        <v>64</v>
      </c>
      <c r="C13" s="188"/>
      <c r="D13" s="268" t="s">
        <v>256</v>
      </c>
      <c r="E13" s="188"/>
      <c r="F13" s="68" t="s">
        <v>56</v>
      </c>
      <c r="G13" s="268" t="s">
        <v>263</v>
      </c>
      <c r="H13" s="179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>
      <c r="A14" s="37"/>
      <c r="B14" s="70"/>
      <c r="C14" s="70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40" t="s">
        <v>65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64" t="s">
        <v>66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65" t="s">
        <v>36</v>
      </c>
      <c r="B17" s="182" t="s">
        <v>65</v>
      </c>
      <c r="C17" s="183"/>
      <c r="D17" s="66" t="s">
        <v>67</v>
      </c>
      <c r="E17" s="66" t="s">
        <v>68</v>
      </c>
      <c r="F17" s="66" t="s">
        <v>69</v>
      </c>
      <c r="G17" s="184" t="s">
        <v>19</v>
      </c>
      <c r="H17" s="185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7.25" customHeight="1">
      <c r="A18" s="69">
        <v>1</v>
      </c>
      <c r="B18" s="187" t="s">
        <v>70</v>
      </c>
      <c r="C18" s="175"/>
      <c r="D18" s="71">
        <v>45657</v>
      </c>
      <c r="E18" s="69" t="s">
        <v>71</v>
      </c>
      <c r="F18" s="69" t="s">
        <v>72</v>
      </c>
      <c r="G18" s="174" t="s">
        <v>73</v>
      </c>
      <c r="H18" s="175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customHeight="1">
      <c r="A19" s="72">
        <v>2</v>
      </c>
      <c r="B19" s="190" t="s">
        <v>74</v>
      </c>
      <c r="C19" s="191"/>
      <c r="D19" s="71">
        <v>45657</v>
      </c>
      <c r="E19" s="72" t="s">
        <v>71</v>
      </c>
      <c r="F19" s="72" t="s">
        <v>72</v>
      </c>
      <c r="G19" s="196"/>
      <c r="H19" s="191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7.25" customHeight="1">
      <c r="A20" s="69">
        <v>3</v>
      </c>
      <c r="B20" s="187" t="s">
        <v>75</v>
      </c>
      <c r="C20" s="175"/>
      <c r="D20" s="71">
        <v>45657</v>
      </c>
      <c r="E20" s="69" t="s">
        <v>71</v>
      </c>
      <c r="F20" s="69" t="s">
        <v>72</v>
      </c>
      <c r="G20" s="174"/>
      <c r="H20" s="175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7.25" customHeight="1">
      <c r="A21" s="69">
        <v>4</v>
      </c>
      <c r="B21" s="187" t="s">
        <v>76</v>
      </c>
      <c r="C21" s="175"/>
      <c r="D21" s="71">
        <v>45657</v>
      </c>
      <c r="E21" s="69" t="s">
        <v>71</v>
      </c>
      <c r="F21" s="69" t="s">
        <v>72</v>
      </c>
      <c r="G21" s="174"/>
      <c r="H21" s="175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40" t="s">
        <v>77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64" t="s">
        <v>78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6.4" customHeight="1">
      <c r="A25" s="73" t="s">
        <v>36</v>
      </c>
      <c r="B25" s="197" t="s">
        <v>79</v>
      </c>
      <c r="C25" s="150"/>
      <c r="D25" s="170" t="s">
        <v>80</v>
      </c>
      <c r="E25" s="149"/>
      <c r="F25" s="150"/>
      <c r="G25" s="170" t="s">
        <v>19</v>
      </c>
      <c r="H25" s="150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6.4" customHeight="1">
      <c r="A26" s="74">
        <v>1</v>
      </c>
      <c r="B26" s="270" t="s">
        <v>266</v>
      </c>
      <c r="C26" s="193"/>
      <c r="D26" s="276" t="s">
        <v>269</v>
      </c>
      <c r="E26" s="192"/>
      <c r="F26" s="193"/>
      <c r="G26" s="284" t="s">
        <v>274</v>
      </c>
      <c r="H26" s="285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6.4" customHeight="1">
      <c r="A27" s="75">
        <v>2</v>
      </c>
      <c r="B27" s="271" t="s">
        <v>264</v>
      </c>
      <c r="C27" s="194"/>
      <c r="D27" s="277" t="s">
        <v>270</v>
      </c>
      <c r="E27" s="278"/>
      <c r="F27" s="279"/>
      <c r="G27" s="286" t="s">
        <v>275</v>
      </c>
      <c r="H27" s="28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6.4" customHeight="1">
      <c r="A28" s="109">
        <v>3</v>
      </c>
      <c r="B28" s="273" t="s">
        <v>265</v>
      </c>
      <c r="C28" s="274"/>
      <c r="D28" s="277" t="s">
        <v>271</v>
      </c>
      <c r="E28" s="278"/>
      <c r="F28" s="279"/>
      <c r="G28" s="288" t="s">
        <v>276</v>
      </c>
      <c r="H28" s="289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6.4" customHeight="1">
      <c r="A29" s="109">
        <v>4</v>
      </c>
      <c r="B29" s="271" t="s">
        <v>267</v>
      </c>
      <c r="C29" s="272"/>
      <c r="D29" s="277" t="s">
        <v>272</v>
      </c>
      <c r="E29" s="278"/>
      <c r="F29" s="279"/>
      <c r="G29" s="290" t="s">
        <v>277</v>
      </c>
      <c r="H29" s="291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6.4" customHeight="1">
      <c r="A30" s="76">
        <v>5</v>
      </c>
      <c r="B30" s="275" t="s">
        <v>268</v>
      </c>
      <c r="C30" s="195"/>
      <c r="D30" s="280" t="s">
        <v>273</v>
      </c>
      <c r="E30" s="283"/>
      <c r="F30" s="282"/>
      <c r="G30" s="286" t="s">
        <v>278</v>
      </c>
      <c r="H30" s="28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37"/>
      <c r="C31" s="37"/>
      <c r="D31" s="281"/>
      <c r="E31" s="281"/>
      <c r="F31" s="281"/>
      <c r="G31" s="281"/>
      <c r="H31" s="281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40" t="s">
        <v>81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77" t="s">
        <v>82</v>
      </c>
      <c r="B33" s="78"/>
      <c r="C33" s="78"/>
      <c r="D33" s="78"/>
      <c r="E33" s="78"/>
      <c r="F33" s="78"/>
      <c r="G33" s="78"/>
      <c r="H33" s="79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80" t="s">
        <v>36</v>
      </c>
      <c r="B34" s="182" t="s">
        <v>83</v>
      </c>
      <c r="C34" s="198"/>
      <c r="D34" s="185"/>
      <c r="E34" s="182" t="s">
        <v>84</v>
      </c>
      <c r="F34" s="185"/>
      <c r="G34" s="182" t="s">
        <v>85</v>
      </c>
      <c r="H34" s="185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47.25" customHeight="1">
      <c r="A35" s="81">
        <v>1</v>
      </c>
      <c r="B35" s="174" t="s">
        <v>86</v>
      </c>
      <c r="C35" s="176"/>
      <c r="D35" s="175"/>
      <c r="E35" s="174" t="s">
        <v>87</v>
      </c>
      <c r="F35" s="175"/>
      <c r="G35" s="174" t="s">
        <v>88</v>
      </c>
      <c r="H35" s="175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47.25" customHeight="1">
      <c r="A36" s="81">
        <v>2</v>
      </c>
      <c r="B36" s="174" t="s">
        <v>89</v>
      </c>
      <c r="C36" s="176"/>
      <c r="D36" s="175"/>
      <c r="E36" s="174" t="s">
        <v>90</v>
      </c>
      <c r="F36" s="175"/>
      <c r="G36" s="174" t="s">
        <v>91</v>
      </c>
      <c r="H36" s="175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41.25" customHeight="1">
      <c r="A37" s="81">
        <v>3</v>
      </c>
      <c r="B37" s="174" t="s">
        <v>92</v>
      </c>
      <c r="C37" s="176"/>
      <c r="D37" s="175"/>
      <c r="E37" s="174" t="s">
        <v>93</v>
      </c>
      <c r="F37" s="175"/>
      <c r="G37" s="174" t="s">
        <v>94</v>
      </c>
      <c r="H37" s="175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36" customHeight="1">
      <c r="A38" s="81">
        <v>4</v>
      </c>
      <c r="B38" s="174" t="s">
        <v>95</v>
      </c>
      <c r="C38" s="176"/>
      <c r="D38" s="175"/>
      <c r="E38" s="174" t="s">
        <v>96</v>
      </c>
      <c r="F38" s="175"/>
      <c r="G38" s="174" t="s">
        <v>97</v>
      </c>
      <c r="H38" s="175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36" customHeight="1">
      <c r="A39" s="81">
        <v>5</v>
      </c>
      <c r="B39" s="174" t="s">
        <v>98</v>
      </c>
      <c r="C39" s="176"/>
      <c r="D39" s="175"/>
      <c r="E39" s="174" t="s">
        <v>90</v>
      </c>
      <c r="F39" s="175"/>
      <c r="G39" s="174" t="s">
        <v>99</v>
      </c>
      <c r="H39" s="175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36" customHeight="1">
      <c r="A40" s="81">
        <v>6</v>
      </c>
      <c r="B40" s="265" t="s">
        <v>279</v>
      </c>
      <c r="C40" s="176"/>
      <c r="D40" s="175"/>
      <c r="E40" s="265" t="s">
        <v>280</v>
      </c>
      <c r="F40" s="175"/>
      <c r="G40" s="265" t="s">
        <v>281</v>
      </c>
      <c r="H40" s="175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36" customHeight="1">
      <c r="A41" s="81">
        <v>7</v>
      </c>
      <c r="B41" s="265" t="s">
        <v>282</v>
      </c>
      <c r="C41" s="176"/>
      <c r="D41" s="175"/>
      <c r="E41" s="265" t="s">
        <v>283</v>
      </c>
      <c r="F41" s="175"/>
      <c r="G41" s="265" t="s">
        <v>284</v>
      </c>
      <c r="H41" s="175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40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40" t="s">
        <v>100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64" t="s">
        <v>101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82" t="s">
        <v>36</v>
      </c>
      <c r="B45" s="180" t="s">
        <v>102</v>
      </c>
      <c r="C45" s="150"/>
      <c r="D45" s="170" t="s">
        <v>18</v>
      </c>
      <c r="E45" s="149"/>
      <c r="F45" s="149"/>
      <c r="G45" s="149"/>
      <c r="H45" s="150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" customHeight="1">
      <c r="A46" s="83">
        <v>1</v>
      </c>
      <c r="B46" s="294" t="s">
        <v>285</v>
      </c>
      <c r="C46" s="177"/>
      <c r="D46" s="294" t="s">
        <v>290</v>
      </c>
      <c r="E46" s="176"/>
      <c r="F46" s="176"/>
      <c r="G46" s="176"/>
      <c r="H46" s="17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" customHeight="1">
      <c r="A47" s="292">
        <v>2</v>
      </c>
      <c r="B47" s="295" t="s">
        <v>286</v>
      </c>
      <c r="C47" s="293"/>
      <c r="D47" s="225" t="s">
        <v>291</v>
      </c>
      <c r="E47" s="297"/>
      <c r="F47" s="297"/>
      <c r="G47" s="297"/>
      <c r="H47" s="298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" customHeight="1">
      <c r="A48" s="292">
        <v>3</v>
      </c>
      <c r="B48" s="295" t="s">
        <v>287</v>
      </c>
      <c r="C48" s="293"/>
      <c r="D48" s="295" t="s">
        <v>292</v>
      </c>
      <c r="E48" s="299"/>
      <c r="F48" s="299"/>
      <c r="G48" s="299"/>
      <c r="H48" s="293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" customHeight="1">
      <c r="A49" s="292">
        <v>4</v>
      </c>
      <c r="B49" s="295" t="s">
        <v>288</v>
      </c>
      <c r="C49" s="293"/>
      <c r="D49" s="295" t="s">
        <v>293</v>
      </c>
      <c r="E49" s="299"/>
      <c r="F49" s="299"/>
      <c r="G49" s="299"/>
      <c r="H49" s="293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" customHeight="1">
      <c r="A50" s="84">
        <v>5</v>
      </c>
      <c r="B50" s="296" t="s">
        <v>289</v>
      </c>
      <c r="C50" s="179"/>
      <c r="D50" s="296" t="s">
        <v>294</v>
      </c>
      <c r="E50" s="178"/>
      <c r="F50" s="178"/>
      <c r="G50" s="178"/>
      <c r="H50" s="179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40" t="s">
        <v>103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64" t="s">
        <v>104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82" t="s">
        <v>36</v>
      </c>
      <c r="B54" s="170" t="s">
        <v>105</v>
      </c>
      <c r="C54" s="150"/>
      <c r="D54" s="170" t="s">
        <v>18</v>
      </c>
      <c r="E54" s="150"/>
      <c r="F54" s="85" t="s">
        <v>37</v>
      </c>
      <c r="G54" s="85" t="s">
        <v>106</v>
      </c>
      <c r="H54" s="85" t="s">
        <v>107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86">
        <v>1</v>
      </c>
      <c r="B55" s="300" t="s">
        <v>295</v>
      </c>
      <c r="C55" s="181"/>
      <c r="D55" s="300" t="s">
        <v>299</v>
      </c>
      <c r="E55" s="181"/>
      <c r="F55" s="301" t="s">
        <v>303</v>
      </c>
      <c r="G55" s="87">
        <v>45566</v>
      </c>
      <c r="H55" s="87">
        <v>45580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88">
        <v>2</v>
      </c>
      <c r="B56" s="295" t="s">
        <v>296</v>
      </c>
      <c r="C56" s="177"/>
      <c r="D56" s="295" t="s">
        <v>300</v>
      </c>
      <c r="E56" s="177"/>
      <c r="F56" s="302" t="s">
        <v>303</v>
      </c>
      <c r="G56" s="87">
        <v>45566</v>
      </c>
      <c r="H56" s="87">
        <v>45580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86"/>
      <c r="B57" s="295" t="s">
        <v>297</v>
      </c>
      <c r="C57" s="293"/>
      <c r="D57" s="295" t="s">
        <v>301</v>
      </c>
      <c r="E57" s="293"/>
      <c r="F57" s="302" t="s">
        <v>304</v>
      </c>
      <c r="G57" s="87">
        <v>45566</v>
      </c>
      <c r="H57" s="87">
        <v>45580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86">
        <v>3</v>
      </c>
      <c r="B58" s="295" t="s">
        <v>298</v>
      </c>
      <c r="C58" s="177"/>
      <c r="D58" s="295" t="s">
        <v>302</v>
      </c>
      <c r="E58" s="177"/>
      <c r="F58" s="302" t="s">
        <v>303</v>
      </c>
      <c r="G58" s="87">
        <v>45566</v>
      </c>
      <c r="H58" s="87">
        <v>45580</v>
      </c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7"/>
      <c r="B59" s="37"/>
      <c r="C59" s="37"/>
      <c r="D59" s="37"/>
      <c r="E59" s="89"/>
      <c r="F59" s="89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2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2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2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2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2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2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2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2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/>
    <row r="260" spans="1:26" ht="15.75" customHeight="1"/>
    <row r="261" spans="1:26" ht="15.75" customHeight="1"/>
    <row r="262" spans="1:26" ht="15.75" customHeight="1"/>
    <row r="263" spans="1:26" ht="15.75" customHeight="1"/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98">
    <mergeCell ref="E41:F41"/>
    <mergeCell ref="G41:H41"/>
    <mergeCell ref="B47:C47"/>
    <mergeCell ref="B48:C48"/>
    <mergeCell ref="B49:C49"/>
    <mergeCell ref="D47:H47"/>
    <mergeCell ref="D48:H48"/>
    <mergeCell ref="D49:H49"/>
    <mergeCell ref="B28:C28"/>
    <mergeCell ref="D28:F28"/>
    <mergeCell ref="D29:F29"/>
    <mergeCell ref="G28:H28"/>
    <mergeCell ref="G29:H29"/>
    <mergeCell ref="B30:C30"/>
    <mergeCell ref="B34:D34"/>
    <mergeCell ref="E34:F34"/>
    <mergeCell ref="G34:H34"/>
    <mergeCell ref="B29:C29"/>
    <mergeCell ref="D25:F25"/>
    <mergeCell ref="G25:H25"/>
    <mergeCell ref="B25:C25"/>
    <mergeCell ref="B26:C26"/>
    <mergeCell ref="B27:C27"/>
    <mergeCell ref="G17:H17"/>
    <mergeCell ref="G18:H18"/>
    <mergeCell ref="G19:H19"/>
    <mergeCell ref="G20:H20"/>
    <mergeCell ref="G21:H21"/>
    <mergeCell ref="D26:F26"/>
    <mergeCell ref="G26:H26"/>
    <mergeCell ref="D27:F27"/>
    <mergeCell ref="G27:H27"/>
    <mergeCell ref="D30:F30"/>
    <mergeCell ref="G30:H30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56:C56"/>
    <mergeCell ref="D56:E56"/>
    <mergeCell ref="B58:C58"/>
    <mergeCell ref="D58:E58"/>
    <mergeCell ref="B45:C45"/>
    <mergeCell ref="B46:C46"/>
    <mergeCell ref="B50:C50"/>
    <mergeCell ref="B54:C54"/>
    <mergeCell ref="D54:E54"/>
    <mergeCell ref="B55:C55"/>
    <mergeCell ref="D55:E55"/>
    <mergeCell ref="B57:C57"/>
    <mergeCell ref="D57:E57"/>
    <mergeCell ref="D46:H46"/>
    <mergeCell ref="D50:H50"/>
    <mergeCell ref="B38:D38"/>
    <mergeCell ref="E38:F38"/>
    <mergeCell ref="G38:H38"/>
    <mergeCell ref="D45:H45"/>
    <mergeCell ref="B39:D39"/>
    <mergeCell ref="E39:F39"/>
    <mergeCell ref="G39:H39"/>
    <mergeCell ref="B40:D40"/>
    <mergeCell ref="E40:F40"/>
    <mergeCell ref="G40:H40"/>
    <mergeCell ref="B41:D41"/>
    <mergeCell ref="E37:F37"/>
    <mergeCell ref="G37:H37"/>
    <mergeCell ref="B35:D35"/>
    <mergeCell ref="E35:F35"/>
    <mergeCell ref="G35:H35"/>
    <mergeCell ref="B36:D36"/>
    <mergeCell ref="E36:F36"/>
    <mergeCell ref="G36:H36"/>
    <mergeCell ref="B37:D37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4" workbookViewId="0">
      <selection activeCell="L20" sqref="L20"/>
    </sheetView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7"/>
      <c r="B1" s="37"/>
      <c r="C1" s="38"/>
      <c r="D1" s="38"/>
      <c r="E1" s="38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2.25" customHeight="1">
      <c r="A2" s="37"/>
      <c r="B2" s="37"/>
      <c r="C2" s="39"/>
      <c r="D2" s="63" t="s">
        <v>25</v>
      </c>
      <c r="E2" s="63"/>
      <c r="F2" s="63"/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37"/>
      <c r="B3" s="37"/>
      <c r="C3" s="38"/>
      <c r="D3" s="38"/>
      <c r="E3" s="38"/>
      <c r="F3" s="38"/>
      <c r="G3" s="38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37"/>
      <c r="B4" s="40" t="s">
        <v>108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37"/>
      <c r="B5" s="42" t="s">
        <v>109</v>
      </c>
      <c r="C5" s="42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37"/>
      <c r="B6" s="43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37"/>
      <c r="B7" s="43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37"/>
      <c r="B8" s="40" t="s">
        <v>110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37"/>
      <c r="B9" s="42" t="s">
        <v>111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37"/>
      <c r="B10" s="90" t="s">
        <v>112</v>
      </c>
      <c r="C10" s="200" t="s">
        <v>113</v>
      </c>
      <c r="D10" s="305" t="s">
        <v>114</v>
      </c>
      <c r="E10" s="305" t="s">
        <v>115</v>
      </c>
      <c r="F10" s="304" t="s">
        <v>305</v>
      </c>
      <c r="G10" s="202"/>
      <c r="H10" s="204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2.5" customHeight="1">
      <c r="A11" s="37"/>
      <c r="B11" s="91" t="s">
        <v>116</v>
      </c>
      <c r="C11" s="201"/>
      <c r="D11" s="303"/>
      <c r="E11" s="303"/>
      <c r="F11" s="303"/>
      <c r="G11" s="203"/>
      <c r="H11" s="205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37"/>
      <c r="B12" s="92" t="s">
        <v>117</v>
      </c>
      <c r="C12" s="86" t="s">
        <v>118</v>
      </c>
      <c r="D12" s="86"/>
      <c r="E12" s="86" t="s">
        <v>118</v>
      </c>
      <c r="F12" s="86"/>
      <c r="G12" s="93"/>
      <c r="H12" s="94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37"/>
      <c r="B13" s="92" t="s">
        <v>119</v>
      </c>
      <c r="C13" s="88"/>
      <c r="D13" s="88" t="s">
        <v>118</v>
      </c>
      <c r="E13" s="88" t="s">
        <v>118</v>
      </c>
      <c r="F13" s="88" t="s">
        <v>118</v>
      </c>
      <c r="G13" s="95"/>
      <c r="H13" s="95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.75" customHeight="1">
      <c r="A14" s="37"/>
      <c r="B14" s="96" t="s">
        <v>37</v>
      </c>
      <c r="C14" s="57" t="s">
        <v>120</v>
      </c>
      <c r="D14" s="57" t="s">
        <v>58</v>
      </c>
      <c r="E14" s="57" t="s">
        <v>58</v>
      </c>
      <c r="F14" s="57" t="s">
        <v>58</v>
      </c>
      <c r="G14" s="97"/>
      <c r="H14" s="9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37"/>
      <c r="B15" s="98"/>
      <c r="C15" s="98"/>
      <c r="D15" s="98"/>
      <c r="E15" s="98"/>
      <c r="F15" s="98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37"/>
      <c r="B16" s="98"/>
      <c r="C16" s="98"/>
      <c r="D16" s="98"/>
      <c r="E16" s="98"/>
      <c r="F16" s="98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37"/>
      <c r="B17" s="40" t="s">
        <v>121</v>
      </c>
      <c r="C17" s="38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>
      <c r="A18" s="37"/>
      <c r="B18" s="42" t="s">
        <v>122</v>
      </c>
      <c r="C18" s="38"/>
      <c r="D18" s="38"/>
      <c r="E18" s="38"/>
      <c r="F18" s="3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" customHeight="1">
      <c r="A19" s="37"/>
      <c r="B19" s="170" t="s">
        <v>123</v>
      </c>
      <c r="C19" s="150"/>
      <c r="D19" s="170" t="s">
        <v>124</v>
      </c>
      <c r="E19" s="149"/>
      <c r="F19" s="199"/>
      <c r="G19" s="170" t="s">
        <v>19</v>
      </c>
      <c r="H19" s="150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51" customHeight="1">
      <c r="A20" s="38"/>
      <c r="B20" s="206" t="s">
        <v>125</v>
      </c>
      <c r="C20" s="150"/>
      <c r="D20" s="388" t="s">
        <v>169</v>
      </c>
      <c r="E20" s="389"/>
      <c r="F20" s="389"/>
      <c r="G20" s="207"/>
      <c r="H20" s="150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>
      <c r="A21" s="37"/>
      <c r="B21" s="37"/>
      <c r="C21" s="38"/>
      <c r="D21" s="38"/>
      <c r="E21" s="38"/>
      <c r="F21" s="3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37"/>
      <c r="C22" s="38"/>
      <c r="D22" s="38"/>
      <c r="E22" s="38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37"/>
      <c r="B23" s="40" t="s">
        <v>126</v>
      </c>
      <c r="C23" s="38"/>
      <c r="D23" s="38"/>
      <c r="E23" s="38"/>
      <c r="F23" s="38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37"/>
      <c r="B24" s="42" t="s">
        <v>127</v>
      </c>
      <c r="C24" s="38"/>
      <c r="D24" s="38"/>
      <c r="E24" s="38"/>
      <c r="F24" s="38"/>
      <c r="G24" s="38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38"/>
      <c r="B25" s="82" t="s">
        <v>102</v>
      </c>
      <c r="C25" s="170" t="s">
        <v>128</v>
      </c>
      <c r="D25" s="149"/>
      <c r="E25" s="149"/>
      <c r="F25" s="150"/>
      <c r="G25" s="180" t="s">
        <v>19</v>
      </c>
      <c r="H25" s="150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>
      <c r="A26" s="37"/>
      <c r="B26" s="54" t="s">
        <v>129</v>
      </c>
      <c r="C26" s="208" t="s">
        <v>130</v>
      </c>
      <c r="D26" s="149"/>
      <c r="E26" s="149"/>
      <c r="F26" s="150"/>
      <c r="G26" s="209"/>
      <c r="H26" s="150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37"/>
      <c r="B27" s="54" t="s">
        <v>131</v>
      </c>
      <c r="C27" s="206" t="s">
        <v>132</v>
      </c>
      <c r="D27" s="149"/>
      <c r="E27" s="149"/>
      <c r="F27" s="150"/>
      <c r="G27" s="212"/>
      <c r="H27" s="150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37"/>
      <c r="B28" s="54" t="s">
        <v>133</v>
      </c>
      <c r="C28" s="206" t="s">
        <v>134</v>
      </c>
      <c r="D28" s="149"/>
      <c r="E28" s="149"/>
      <c r="F28" s="150"/>
      <c r="G28" s="209"/>
      <c r="H28" s="150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99" t="s">
        <v>135</v>
      </c>
      <c r="C29" s="213" t="s">
        <v>136</v>
      </c>
      <c r="D29" s="149"/>
      <c r="E29" s="149"/>
      <c r="F29" s="150"/>
      <c r="G29" s="211"/>
      <c r="H29" s="150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37"/>
      <c r="B30" s="100" t="s">
        <v>137</v>
      </c>
      <c r="C30" s="210" t="s">
        <v>138</v>
      </c>
      <c r="D30" s="149"/>
      <c r="E30" s="149"/>
      <c r="F30" s="150"/>
      <c r="G30" s="211"/>
      <c r="H30" s="150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99" t="s">
        <v>139</v>
      </c>
      <c r="C31" s="209" t="s">
        <v>140</v>
      </c>
      <c r="D31" s="149"/>
      <c r="E31" s="149"/>
      <c r="F31" s="150"/>
      <c r="G31" s="211"/>
      <c r="H31" s="150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37"/>
      <c r="B32" s="37"/>
      <c r="C32" s="38"/>
      <c r="D32" s="38"/>
      <c r="E32" s="38"/>
      <c r="F32" s="38"/>
      <c r="G32" s="38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37"/>
      <c r="B33" s="37"/>
      <c r="C33" s="38"/>
      <c r="D33" s="38"/>
      <c r="E33" s="38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37"/>
      <c r="B34" s="40"/>
      <c r="C34" s="38"/>
      <c r="D34" s="38"/>
      <c r="E34" s="38"/>
      <c r="F34" s="38"/>
      <c r="G34" s="38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>
      <c r="A35" s="37"/>
      <c r="B35" s="64"/>
      <c r="C35" s="101"/>
      <c r="D35" s="38"/>
      <c r="E35" s="38"/>
      <c r="F35" s="38"/>
      <c r="G35" s="38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>
      <c r="A36" s="37"/>
      <c r="B36" s="41"/>
      <c r="C36" s="38"/>
      <c r="D36" s="38"/>
      <c r="E36" s="38"/>
      <c r="F36" s="38"/>
      <c r="G36" s="38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37"/>
      <c r="B37" s="37"/>
      <c r="C37" s="38"/>
      <c r="D37" s="38"/>
      <c r="E37" s="38"/>
      <c r="F37" s="38"/>
      <c r="G37" s="38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>
      <c r="A38" s="37"/>
      <c r="B38" s="37"/>
      <c r="C38" s="101"/>
      <c r="D38" s="38"/>
      <c r="E38" s="38"/>
      <c r="F38" s="38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37"/>
      <c r="B39" s="37"/>
      <c r="C39" s="38"/>
      <c r="D39" s="38"/>
      <c r="E39" s="38"/>
      <c r="F39" s="38"/>
      <c r="G39" s="38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37"/>
      <c r="B40" s="37"/>
      <c r="C40" s="38"/>
      <c r="D40" s="38"/>
      <c r="E40" s="38"/>
      <c r="F40" s="38"/>
      <c r="G40" s="38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7"/>
      <c r="B41" s="37"/>
      <c r="C41" s="38"/>
      <c r="D41" s="38"/>
      <c r="E41" s="38"/>
      <c r="F41" s="38"/>
      <c r="G41" s="38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7"/>
      <c r="B42" s="37"/>
      <c r="C42" s="38"/>
      <c r="D42" s="38"/>
      <c r="E42" s="38"/>
      <c r="F42" s="38"/>
      <c r="G42" s="38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37"/>
      <c r="B43" s="37"/>
      <c r="C43" s="38"/>
      <c r="D43" s="38"/>
      <c r="E43" s="38"/>
      <c r="F43" s="38"/>
      <c r="G43" s="38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37"/>
      <c r="C44" s="38"/>
      <c r="D44" s="38"/>
      <c r="E44" s="38"/>
      <c r="F44" s="38"/>
      <c r="G44" s="38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37"/>
      <c r="C45" s="38"/>
      <c r="D45" s="38"/>
      <c r="E45" s="38"/>
      <c r="F45" s="38"/>
      <c r="G45" s="38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37"/>
      <c r="C46" s="38"/>
      <c r="D46" s="38"/>
      <c r="E46" s="38"/>
      <c r="F46" s="38"/>
      <c r="G46" s="38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37"/>
      <c r="C47" s="38"/>
      <c r="D47" s="38"/>
      <c r="E47" s="38"/>
      <c r="F47" s="38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37"/>
      <c r="C48" s="38"/>
      <c r="D48" s="38"/>
      <c r="E48" s="38"/>
      <c r="F48" s="38"/>
      <c r="G48" s="38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37"/>
      <c r="C49" s="38"/>
      <c r="D49" s="38"/>
      <c r="E49" s="38"/>
      <c r="F49" s="38"/>
      <c r="G49" s="38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37"/>
      <c r="C50" s="38"/>
      <c r="D50" s="38"/>
      <c r="E50" s="38"/>
      <c r="F50" s="38"/>
      <c r="G50" s="38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38"/>
      <c r="D51" s="38"/>
      <c r="E51" s="38"/>
      <c r="F51" s="38"/>
      <c r="G51" s="38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38"/>
      <c r="D52" s="38"/>
      <c r="E52" s="38"/>
      <c r="F52" s="38"/>
      <c r="G52" s="38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38"/>
      <c r="D53" s="38"/>
      <c r="E53" s="38"/>
      <c r="F53" s="38"/>
      <c r="G53" s="3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38"/>
      <c r="D54" s="38"/>
      <c r="E54" s="38"/>
      <c r="F54" s="38"/>
      <c r="G54" s="38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38"/>
      <c r="D55" s="38"/>
      <c r="E55" s="38"/>
      <c r="F55" s="38"/>
      <c r="G55" s="38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38"/>
      <c r="D56" s="38"/>
      <c r="E56" s="38"/>
      <c r="F56" s="38"/>
      <c r="G56" s="3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38"/>
      <c r="D57" s="38"/>
      <c r="E57" s="38"/>
      <c r="F57" s="38"/>
      <c r="G57" s="38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38"/>
      <c r="D58" s="38"/>
      <c r="E58" s="38"/>
      <c r="F58" s="38"/>
      <c r="G58" s="38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38"/>
      <c r="D59" s="38"/>
      <c r="E59" s="38"/>
      <c r="F59" s="38"/>
      <c r="G59" s="38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8"/>
      <c r="D60" s="38"/>
      <c r="E60" s="38"/>
      <c r="F60" s="38"/>
      <c r="G60" s="38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8"/>
      <c r="D61" s="38"/>
      <c r="E61" s="38"/>
      <c r="F61" s="38"/>
      <c r="G61" s="38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8"/>
      <c r="D62" s="38"/>
      <c r="E62" s="38"/>
      <c r="F62" s="38"/>
      <c r="G62" s="38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8"/>
      <c r="D63" s="38"/>
      <c r="E63" s="38"/>
      <c r="F63" s="38"/>
      <c r="G63" s="38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8"/>
      <c r="D64" s="38"/>
      <c r="E64" s="38"/>
      <c r="F64" s="38"/>
      <c r="G64" s="38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8"/>
      <c r="D65" s="38"/>
      <c r="E65" s="38"/>
      <c r="F65" s="38"/>
      <c r="G65" s="38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8"/>
      <c r="D66" s="38"/>
      <c r="E66" s="38"/>
      <c r="F66" s="38"/>
      <c r="G66" s="38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8"/>
      <c r="D67" s="38"/>
      <c r="E67" s="38"/>
      <c r="F67" s="38"/>
      <c r="G67" s="38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8"/>
      <c r="D68" s="38"/>
      <c r="E68" s="38"/>
      <c r="F68" s="38"/>
      <c r="G68" s="38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8"/>
      <c r="D69" s="38"/>
      <c r="E69" s="38"/>
      <c r="F69" s="38"/>
      <c r="G69" s="38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8"/>
      <c r="D70" s="38"/>
      <c r="E70" s="38"/>
      <c r="F70" s="38"/>
      <c r="G70" s="38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8"/>
      <c r="D71" s="38"/>
      <c r="E71" s="38"/>
      <c r="F71" s="38"/>
      <c r="G71" s="38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8"/>
      <c r="D72" s="38"/>
      <c r="E72" s="38"/>
      <c r="F72" s="38"/>
      <c r="G72" s="38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8"/>
      <c r="D73" s="38"/>
      <c r="E73" s="38"/>
      <c r="F73" s="38"/>
      <c r="G73" s="38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8"/>
      <c r="D74" s="38"/>
      <c r="E74" s="38"/>
      <c r="F74" s="38"/>
      <c r="G74" s="38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8"/>
      <c r="D75" s="38"/>
      <c r="E75" s="38"/>
      <c r="F75" s="38"/>
      <c r="G75" s="38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8"/>
      <c r="D76" s="38"/>
      <c r="E76" s="38"/>
      <c r="F76" s="38"/>
      <c r="G76" s="38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8"/>
      <c r="D77" s="38"/>
      <c r="E77" s="38"/>
      <c r="F77" s="38"/>
      <c r="G77" s="38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8"/>
      <c r="D78" s="38"/>
      <c r="E78" s="38"/>
      <c r="F78" s="38"/>
      <c r="G78" s="38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8"/>
      <c r="D79" s="38"/>
      <c r="E79" s="38"/>
      <c r="F79" s="38"/>
      <c r="G79" s="38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8"/>
      <c r="D80" s="38"/>
      <c r="E80" s="38"/>
      <c r="F80" s="38"/>
      <c r="G80" s="38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8"/>
      <c r="D81" s="38"/>
      <c r="E81" s="38"/>
      <c r="F81" s="38"/>
      <c r="G81" s="38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8"/>
      <c r="D82" s="38"/>
      <c r="E82" s="38"/>
      <c r="F82" s="38"/>
      <c r="G82" s="38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8"/>
      <c r="D83" s="38"/>
      <c r="E83" s="38"/>
      <c r="F83" s="38"/>
      <c r="G83" s="38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8"/>
      <c r="D84" s="38"/>
      <c r="E84" s="38"/>
      <c r="F84" s="38"/>
      <c r="G84" s="38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8"/>
      <c r="D85" s="38"/>
      <c r="E85" s="38"/>
      <c r="F85" s="38"/>
      <c r="G85" s="38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8"/>
      <c r="D86" s="38"/>
      <c r="E86" s="38"/>
      <c r="F86" s="38"/>
      <c r="G86" s="38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8"/>
      <c r="D87" s="38"/>
      <c r="E87" s="38"/>
      <c r="F87" s="38"/>
      <c r="G87" s="38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8"/>
      <c r="D88" s="38"/>
      <c r="E88" s="38"/>
      <c r="F88" s="38"/>
      <c r="G88" s="38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8"/>
      <c r="D89" s="38"/>
      <c r="E89" s="38"/>
      <c r="F89" s="38"/>
      <c r="G89" s="38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8"/>
      <c r="D90" s="38"/>
      <c r="E90" s="38"/>
      <c r="F90" s="38"/>
      <c r="G90" s="38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8"/>
      <c r="D91" s="38"/>
      <c r="E91" s="38"/>
      <c r="F91" s="38"/>
      <c r="G91" s="38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8"/>
      <c r="D92" s="38"/>
      <c r="E92" s="38"/>
      <c r="F92" s="38"/>
      <c r="G92" s="38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8"/>
      <c r="D93" s="38"/>
      <c r="E93" s="38"/>
      <c r="F93" s="38"/>
      <c r="G93" s="38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8"/>
      <c r="D94" s="38"/>
      <c r="E94" s="38"/>
      <c r="F94" s="38"/>
      <c r="G94" s="38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8"/>
      <c r="D95" s="38"/>
      <c r="E95" s="38"/>
      <c r="F95" s="38"/>
      <c r="G95" s="38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8"/>
      <c r="D96" s="38"/>
      <c r="E96" s="38"/>
      <c r="F96" s="38"/>
      <c r="G96" s="38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8"/>
      <c r="D97" s="38"/>
      <c r="E97" s="38"/>
      <c r="F97" s="38"/>
      <c r="G97" s="38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8"/>
      <c r="D98" s="38"/>
      <c r="E98" s="38"/>
      <c r="F98" s="38"/>
      <c r="G98" s="38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8"/>
      <c r="D99" s="38"/>
      <c r="E99" s="38"/>
      <c r="F99" s="38"/>
      <c r="G99" s="38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8"/>
      <c r="D100" s="38"/>
      <c r="E100" s="38"/>
      <c r="F100" s="38"/>
      <c r="G100" s="38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8"/>
      <c r="D101" s="38"/>
      <c r="E101" s="38"/>
      <c r="F101" s="38"/>
      <c r="G101" s="38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8"/>
      <c r="D102" s="38"/>
      <c r="E102" s="38"/>
      <c r="F102" s="38"/>
      <c r="G102" s="38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8"/>
      <c r="D103" s="38"/>
      <c r="E103" s="38"/>
      <c r="F103" s="38"/>
      <c r="G103" s="38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8"/>
      <c r="D104" s="38"/>
      <c r="E104" s="38"/>
      <c r="F104" s="38"/>
      <c r="G104" s="38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8"/>
      <c r="D105" s="38"/>
      <c r="E105" s="38"/>
      <c r="F105" s="38"/>
      <c r="G105" s="38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8"/>
      <c r="D106" s="38"/>
      <c r="E106" s="38"/>
      <c r="F106" s="38"/>
      <c r="G106" s="38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8"/>
      <c r="D107" s="38"/>
      <c r="E107" s="38"/>
      <c r="F107" s="38"/>
      <c r="G107" s="38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8"/>
      <c r="D108" s="38"/>
      <c r="E108" s="38"/>
      <c r="F108" s="38"/>
      <c r="G108" s="38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8"/>
      <c r="D109" s="38"/>
      <c r="E109" s="38"/>
      <c r="F109" s="38"/>
      <c r="G109" s="38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8"/>
      <c r="D110" s="38"/>
      <c r="E110" s="38"/>
      <c r="F110" s="38"/>
      <c r="G110" s="38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8"/>
      <c r="D111" s="38"/>
      <c r="E111" s="38"/>
      <c r="F111" s="38"/>
      <c r="G111" s="38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8"/>
      <c r="D112" s="38"/>
      <c r="E112" s="38"/>
      <c r="F112" s="38"/>
      <c r="G112" s="38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8"/>
      <c r="D113" s="38"/>
      <c r="E113" s="38"/>
      <c r="F113" s="38"/>
      <c r="G113" s="38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8"/>
      <c r="D114" s="38"/>
      <c r="E114" s="38"/>
      <c r="F114" s="38"/>
      <c r="G114" s="38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8"/>
      <c r="D115" s="38"/>
      <c r="E115" s="38"/>
      <c r="F115" s="38"/>
      <c r="G115" s="38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8"/>
      <c r="D116" s="38"/>
      <c r="E116" s="38"/>
      <c r="F116" s="38"/>
      <c r="G116" s="38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8"/>
      <c r="D117" s="38"/>
      <c r="E117" s="38"/>
      <c r="F117" s="38"/>
      <c r="G117" s="38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8"/>
      <c r="D118" s="38"/>
      <c r="E118" s="38"/>
      <c r="F118" s="38"/>
      <c r="G118" s="38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8"/>
      <c r="D119" s="38"/>
      <c r="E119" s="38"/>
      <c r="F119" s="38"/>
      <c r="G119" s="38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8"/>
      <c r="D120" s="38"/>
      <c r="E120" s="38"/>
      <c r="F120" s="38"/>
      <c r="G120" s="38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8"/>
      <c r="D121" s="38"/>
      <c r="E121" s="38"/>
      <c r="F121" s="38"/>
      <c r="G121" s="38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8"/>
      <c r="D122" s="38"/>
      <c r="E122" s="38"/>
      <c r="F122" s="38"/>
      <c r="G122" s="38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8"/>
      <c r="D123" s="38"/>
      <c r="E123" s="38"/>
      <c r="F123" s="38"/>
      <c r="G123" s="38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8"/>
      <c r="D124" s="38"/>
      <c r="E124" s="38"/>
      <c r="F124" s="38"/>
      <c r="G124" s="38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8"/>
      <c r="D125" s="38"/>
      <c r="E125" s="38"/>
      <c r="F125" s="38"/>
      <c r="G125" s="38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8"/>
      <c r="D126" s="38"/>
      <c r="E126" s="38"/>
      <c r="F126" s="38"/>
      <c r="G126" s="38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8"/>
      <c r="D127" s="38"/>
      <c r="E127" s="38"/>
      <c r="F127" s="38"/>
      <c r="G127" s="38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8"/>
      <c r="D128" s="38"/>
      <c r="E128" s="38"/>
      <c r="F128" s="38"/>
      <c r="G128" s="38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8"/>
      <c r="D129" s="38"/>
      <c r="E129" s="38"/>
      <c r="F129" s="38"/>
      <c r="G129" s="38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8"/>
      <c r="D130" s="38"/>
      <c r="E130" s="38"/>
      <c r="F130" s="38"/>
      <c r="G130" s="38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8"/>
      <c r="D131" s="38"/>
      <c r="E131" s="38"/>
      <c r="F131" s="38"/>
      <c r="G131" s="38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8"/>
      <c r="D132" s="38"/>
      <c r="E132" s="38"/>
      <c r="F132" s="38"/>
      <c r="G132" s="38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8"/>
      <c r="D133" s="38"/>
      <c r="E133" s="38"/>
      <c r="F133" s="38"/>
      <c r="G133" s="38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8"/>
      <c r="D134" s="38"/>
      <c r="E134" s="38"/>
      <c r="F134" s="38"/>
      <c r="G134" s="38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8"/>
      <c r="D135" s="38"/>
      <c r="E135" s="38"/>
      <c r="F135" s="38"/>
      <c r="G135" s="38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8"/>
      <c r="D136" s="38"/>
      <c r="E136" s="38"/>
      <c r="F136" s="38"/>
      <c r="G136" s="38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8"/>
      <c r="D137" s="38"/>
      <c r="E137" s="38"/>
      <c r="F137" s="38"/>
      <c r="G137" s="38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8"/>
      <c r="D138" s="38"/>
      <c r="E138" s="38"/>
      <c r="F138" s="38"/>
      <c r="G138" s="38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8"/>
      <c r="D139" s="38"/>
      <c r="E139" s="38"/>
      <c r="F139" s="38"/>
      <c r="G139" s="38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8"/>
      <c r="D140" s="38"/>
      <c r="E140" s="38"/>
      <c r="F140" s="38"/>
      <c r="G140" s="38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8"/>
      <c r="D141" s="38"/>
      <c r="E141" s="38"/>
      <c r="F141" s="38"/>
      <c r="G141" s="38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8"/>
      <c r="D142" s="38"/>
      <c r="E142" s="38"/>
      <c r="F142" s="38"/>
      <c r="G142" s="38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8"/>
      <c r="D143" s="38"/>
      <c r="E143" s="38"/>
      <c r="F143" s="38"/>
      <c r="G143" s="38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8"/>
      <c r="D144" s="38"/>
      <c r="E144" s="38"/>
      <c r="F144" s="38"/>
      <c r="G144" s="38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8"/>
      <c r="D145" s="38"/>
      <c r="E145" s="38"/>
      <c r="F145" s="38"/>
      <c r="G145" s="38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8"/>
      <c r="D146" s="38"/>
      <c r="E146" s="38"/>
      <c r="F146" s="38"/>
      <c r="G146" s="38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8"/>
      <c r="D147" s="38"/>
      <c r="E147" s="38"/>
      <c r="F147" s="38"/>
      <c r="G147" s="38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8"/>
      <c r="D148" s="38"/>
      <c r="E148" s="38"/>
      <c r="F148" s="38"/>
      <c r="G148" s="38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8"/>
      <c r="D149" s="38"/>
      <c r="E149" s="38"/>
      <c r="F149" s="38"/>
      <c r="G149" s="38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8"/>
      <c r="D150" s="38"/>
      <c r="E150" s="38"/>
      <c r="F150" s="38"/>
      <c r="G150" s="38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8"/>
      <c r="D151" s="38"/>
      <c r="E151" s="38"/>
      <c r="F151" s="38"/>
      <c r="G151" s="38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8"/>
      <c r="D152" s="38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8"/>
      <c r="D153" s="38"/>
      <c r="E153" s="38"/>
      <c r="F153" s="38"/>
      <c r="G153" s="38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8"/>
      <c r="D154" s="38"/>
      <c r="E154" s="38"/>
      <c r="F154" s="38"/>
      <c r="G154" s="38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8"/>
      <c r="D155" s="38"/>
      <c r="E155" s="38"/>
      <c r="F155" s="38"/>
      <c r="G155" s="38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8"/>
      <c r="D156" s="38"/>
      <c r="E156" s="38"/>
      <c r="F156" s="38"/>
      <c r="G156" s="38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8"/>
      <c r="D157" s="38"/>
      <c r="E157" s="38"/>
      <c r="F157" s="38"/>
      <c r="G157" s="38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8"/>
      <c r="D158" s="38"/>
      <c r="E158" s="38"/>
      <c r="F158" s="38"/>
      <c r="G158" s="38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8"/>
      <c r="D159" s="38"/>
      <c r="E159" s="38"/>
      <c r="F159" s="38"/>
      <c r="G159" s="38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8"/>
      <c r="D160" s="38"/>
      <c r="E160" s="38"/>
      <c r="F160" s="38"/>
      <c r="G160" s="38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8"/>
      <c r="D161" s="38"/>
      <c r="E161" s="38"/>
      <c r="F161" s="38"/>
      <c r="G161" s="38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8"/>
      <c r="D162" s="38"/>
      <c r="E162" s="38"/>
      <c r="F162" s="38"/>
      <c r="G162" s="38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8"/>
      <c r="D163" s="38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8"/>
      <c r="D164" s="38"/>
      <c r="E164" s="38"/>
      <c r="F164" s="38"/>
      <c r="G164" s="38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8"/>
      <c r="D165" s="38"/>
      <c r="E165" s="38"/>
      <c r="F165" s="38"/>
      <c r="G165" s="38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8"/>
      <c r="D166" s="38"/>
      <c r="E166" s="38"/>
      <c r="F166" s="38"/>
      <c r="G166" s="38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8"/>
      <c r="D167" s="38"/>
      <c r="E167" s="38"/>
      <c r="F167" s="38"/>
      <c r="G167" s="38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8"/>
      <c r="D168" s="38"/>
      <c r="E168" s="38"/>
      <c r="F168" s="38"/>
      <c r="G168" s="38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8"/>
      <c r="D169" s="38"/>
      <c r="E169" s="38"/>
      <c r="F169" s="38"/>
      <c r="G169" s="38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8"/>
      <c r="D170" s="38"/>
      <c r="E170" s="38"/>
      <c r="F170" s="38"/>
      <c r="G170" s="38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8"/>
      <c r="D171" s="38"/>
      <c r="E171" s="38"/>
      <c r="F171" s="38"/>
      <c r="G171" s="38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8"/>
      <c r="D172" s="38"/>
      <c r="E172" s="38"/>
      <c r="F172" s="38"/>
      <c r="G172" s="38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8"/>
      <c r="D173" s="38"/>
      <c r="E173" s="38"/>
      <c r="F173" s="38"/>
      <c r="G173" s="38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8"/>
      <c r="D174" s="38"/>
      <c r="E174" s="38"/>
      <c r="F174" s="38"/>
      <c r="G174" s="38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8"/>
      <c r="D175" s="38"/>
      <c r="E175" s="38"/>
      <c r="F175" s="38"/>
      <c r="G175" s="38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8"/>
      <c r="D176" s="38"/>
      <c r="E176" s="38"/>
      <c r="F176" s="38"/>
      <c r="G176" s="38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8"/>
      <c r="D177" s="38"/>
      <c r="E177" s="38"/>
      <c r="F177" s="38"/>
      <c r="G177" s="38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8"/>
      <c r="D178" s="38"/>
      <c r="E178" s="38"/>
      <c r="F178" s="38"/>
      <c r="G178" s="38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8"/>
      <c r="D179" s="38"/>
      <c r="E179" s="38"/>
      <c r="F179" s="38"/>
      <c r="G179" s="38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8"/>
      <c r="D180" s="38"/>
      <c r="E180" s="38"/>
      <c r="F180" s="38"/>
      <c r="G180" s="38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8"/>
      <c r="D181" s="38"/>
      <c r="E181" s="38"/>
      <c r="F181" s="38"/>
      <c r="G181" s="38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8"/>
      <c r="D182" s="38"/>
      <c r="E182" s="38"/>
      <c r="F182" s="38"/>
      <c r="G182" s="38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8"/>
      <c r="D183" s="38"/>
      <c r="E183" s="38"/>
      <c r="F183" s="38"/>
      <c r="G183" s="38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8"/>
      <c r="D184" s="38"/>
      <c r="E184" s="38"/>
      <c r="F184" s="38"/>
      <c r="G184" s="38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8"/>
      <c r="D185" s="38"/>
      <c r="E185" s="38"/>
      <c r="F185" s="38"/>
      <c r="G185" s="38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8"/>
      <c r="D186" s="38"/>
      <c r="E186" s="38"/>
      <c r="F186" s="38"/>
      <c r="G186" s="38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8"/>
      <c r="D187" s="38"/>
      <c r="E187" s="38"/>
      <c r="F187" s="38"/>
      <c r="G187" s="38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8"/>
      <c r="D188" s="38"/>
      <c r="E188" s="38"/>
      <c r="F188" s="38"/>
      <c r="G188" s="38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8"/>
      <c r="D189" s="38"/>
      <c r="E189" s="38"/>
      <c r="F189" s="38"/>
      <c r="G189" s="38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8"/>
      <c r="D190" s="38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8"/>
      <c r="D191" s="38"/>
      <c r="E191" s="38"/>
      <c r="F191" s="38"/>
      <c r="G191" s="38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8"/>
      <c r="D192" s="38"/>
      <c r="E192" s="38"/>
      <c r="F192" s="38"/>
      <c r="G192" s="38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8"/>
      <c r="D193" s="38"/>
      <c r="E193" s="38"/>
      <c r="F193" s="38"/>
      <c r="G193" s="38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8"/>
      <c r="D194" s="38"/>
      <c r="E194" s="38"/>
      <c r="F194" s="38"/>
      <c r="G194" s="38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8"/>
      <c r="D195" s="38"/>
      <c r="E195" s="38"/>
      <c r="F195" s="38"/>
      <c r="G195" s="38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8"/>
      <c r="D196" s="38"/>
      <c r="E196" s="38"/>
      <c r="F196" s="38"/>
      <c r="G196" s="38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8"/>
      <c r="D197" s="38"/>
      <c r="E197" s="38"/>
      <c r="F197" s="38"/>
      <c r="G197" s="38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8"/>
      <c r="D198" s="38"/>
      <c r="E198" s="38"/>
      <c r="F198" s="38"/>
      <c r="G198" s="38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8"/>
      <c r="D199" s="38"/>
      <c r="E199" s="38"/>
      <c r="F199" s="38"/>
      <c r="G199" s="38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8"/>
      <c r="D200" s="38"/>
      <c r="E200" s="38"/>
      <c r="F200" s="38"/>
      <c r="G200" s="38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8"/>
      <c r="D201" s="38"/>
      <c r="E201" s="38"/>
      <c r="F201" s="38"/>
      <c r="G201" s="38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8"/>
      <c r="D202" s="38"/>
      <c r="E202" s="38"/>
      <c r="F202" s="38"/>
      <c r="G202" s="38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8"/>
      <c r="D203" s="38"/>
      <c r="E203" s="38"/>
      <c r="F203" s="38"/>
      <c r="G203" s="38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8"/>
      <c r="D204" s="38"/>
      <c r="E204" s="38"/>
      <c r="F204" s="38"/>
      <c r="G204" s="38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8"/>
      <c r="D205" s="38"/>
      <c r="E205" s="38"/>
      <c r="F205" s="38"/>
      <c r="G205" s="38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8"/>
      <c r="D206" s="38"/>
      <c r="E206" s="38"/>
      <c r="F206" s="38"/>
      <c r="G206" s="38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8"/>
      <c r="D207" s="38"/>
      <c r="E207" s="38"/>
      <c r="F207" s="38"/>
      <c r="G207" s="38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8"/>
      <c r="D208" s="38"/>
      <c r="E208" s="38"/>
      <c r="F208" s="38"/>
      <c r="G208" s="38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8"/>
      <c r="D209" s="38"/>
      <c r="E209" s="38"/>
      <c r="F209" s="38"/>
      <c r="G209" s="38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8"/>
      <c r="D210" s="38"/>
      <c r="E210" s="38"/>
      <c r="F210" s="38"/>
      <c r="G210" s="38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8"/>
      <c r="D211" s="38"/>
      <c r="E211" s="38"/>
      <c r="F211" s="38"/>
      <c r="G211" s="38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8"/>
      <c r="D212" s="38"/>
      <c r="E212" s="38"/>
      <c r="F212" s="38"/>
      <c r="G212" s="38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8"/>
      <c r="D213" s="38"/>
      <c r="E213" s="38"/>
      <c r="F213" s="38"/>
      <c r="G213" s="38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8"/>
      <c r="D214" s="38"/>
      <c r="E214" s="38"/>
      <c r="F214" s="38"/>
      <c r="G214" s="38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8"/>
      <c r="D215" s="38"/>
      <c r="E215" s="38"/>
      <c r="F215" s="38"/>
      <c r="G215" s="38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8"/>
      <c r="D216" s="38"/>
      <c r="E216" s="38"/>
      <c r="F216" s="38"/>
      <c r="G216" s="38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8"/>
      <c r="D217" s="38"/>
      <c r="E217" s="38"/>
      <c r="F217" s="38"/>
      <c r="G217" s="38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8"/>
      <c r="D218" s="38"/>
      <c r="E218" s="38"/>
      <c r="F218" s="38"/>
      <c r="G218" s="38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8"/>
      <c r="D219" s="38"/>
      <c r="E219" s="38"/>
      <c r="F219" s="38"/>
      <c r="G219" s="38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8"/>
      <c r="D220" s="38"/>
      <c r="E220" s="38"/>
      <c r="F220" s="38"/>
      <c r="G220" s="38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38"/>
      <c r="D221" s="38"/>
      <c r="E221" s="38"/>
      <c r="F221" s="38"/>
      <c r="G221" s="38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38"/>
      <c r="D222" s="38"/>
      <c r="E222" s="38"/>
      <c r="F222" s="38"/>
      <c r="G222" s="38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38"/>
      <c r="D223" s="38"/>
      <c r="E223" s="38"/>
      <c r="F223" s="38"/>
      <c r="G223" s="38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38"/>
      <c r="D224" s="38"/>
      <c r="E224" s="38"/>
      <c r="F224" s="38"/>
      <c r="G224" s="38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38"/>
      <c r="D225" s="38"/>
      <c r="E225" s="38"/>
      <c r="F225" s="38"/>
      <c r="G225" s="38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38"/>
      <c r="D226" s="38"/>
      <c r="E226" s="38"/>
      <c r="F226" s="38"/>
      <c r="G226" s="38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38"/>
      <c r="D227" s="38"/>
      <c r="E227" s="38"/>
      <c r="F227" s="38"/>
      <c r="G227" s="38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38"/>
      <c r="D228" s="38"/>
      <c r="E228" s="38"/>
      <c r="F228" s="38"/>
      <c r="G228" s="38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38"/>
      <c r="D229" s="38"/>
      <c r="E229" s="38"/>
      <c r="F229" s="38"/>
      <c r="G229" s="38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38"/>
      <c r="D230" s="38"/>
      <c r="E230" s="38"/>
      <c r="F230" s="38"/>
      <c r="G230" s="38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>
      <c r="A231" s="37"/>
      <c r="B231" s="37"/>
      <c r="C231" s="38"/>
      <c r="D231" s="38"/>
      <c r="E231" s="38"/>
      <c r="F231" s="38"/>
      <c r="G231" s="38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95"/>
  <sheetViews>
    <sheetView topLeftCell="A10" workbookViewId="0">
      <selection activeCell="O31" sqref="O31"/>
    </sheetView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ht="30" customHeight="1">
      <c r="A2" s="37"/>
      <c r="B2" s="37"/>
      <c r="C2" s="63" t="s">
        <v>27</v>
      </c>
      <c r="D2" s="63"/>
      <c r="E2" s="63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ht="12.75" customHeight="1">
      <c r="A3" s="43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12.75" customHeight="1">
      <c r="A4" s="40" t="s">
        <v>141</v>
      </c>
      <c r="B4" s="37"/>
      <c r="C4" s="37"/>
      <c r="D4" s="102"/>
      <c r="E4" s="10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2.75" customHeight="1">
      <c r="A5" s="42" t="s">
        <v>142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ht="45" customHeight="1">
      <c r="A6" s="313" t="s">
        <v>36</v>
      </c>
      <c r="B6" s="314" t="s">
        <v>143</v>
      </c>
      <c r="C6" s="315" t="s">
        <v>144</v>
      </c>
      <c r="D6" s="197" t="s">
        <v>145</v>
      </c>
      <c r="E6" s="316"/>
      <c r="F6" s="316"/>
      <c r="G6" s="316"/>
      <c r="H6" s="316"/>
      <c r="I6" s="316"/>
      <c r="J6" s="31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1:24" ht="45" customHeight="1">
      <c r="A7" s="318">
        <f t="shared" ref="A7:A11" si="0">ROW()-6</f>
        <v>1</v>
      </c>
      <c r="B7" s="319" t="str">
        <f>[1]Appendix!C39</f>
        <v>19130031 Nguyễn Hoàng Đạt</v>
      </c>
      <c r="C7" s="320" t="s">
        <v>146</v>
      </c>
      <c r="D7" s="286" t="s">
        <v>308</v>
      </c>
      <c r="E7" s="321"/>
      <c r="F7" s="321"/>
      <c r="G7" s="321"/>
      <c r="H7" s="321"/>
      <c r="I7" s="321"/>
      <c r="J7" s="322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45" customHeight="1">
      <c r="A8" s="318">
        <f t="shared" si="0"/>
        <v>2</v>
      </c>
      <c r="B8" s="310" t="str">
        <f>[1]Appendix!C36</f>
        <v>20130222 Cao Thành Đạt</v>
      </c>
      <c r="C8" s="224" t="s">
        <v>147</v>
      </c>
      <c r="D8" s="286" t="s">
        <v>309</v>
      </c>
      <c r="E8" s="321"/>
      <c r="F8" s="321"/>
      <c r="G8" s="321"/>
      <c r="H8" s="321"/>
      <c r="I8" s="321"/>
      <c r="J8" s="322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ht="45" customHeight="1">
      <c r="A9" s="318">
        <f t="shared" si="0"/>
        <v>3</v>
      </c>
      <c r="B9" s="310" t="str">
        <f>[1]Appendix!C37</f>
        <v>21130371 Trần Minh Hướng</v>
      </c>
      <c r="C9" s="224" t="s">
        <v>147</v>
      </c>
      <c r="D9" s="286" t="s">
        <v>310</v>
      </c>
      <c r="E9" s="321"/>
      <c r="F9" s="321"/>
      <c r="G9" s="321"/>
      <c r="H9" s="321"/>
      <c r="I9" s="321"/>
      <c r="J9" s="322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 ht="45" customHeight="1">
      <c r="A10" s="318">
        <f t="shared" si="0"/>
        <v>4</v>
      </c>
      <c r="B10" s="323" t="str">
        <f>[1]Appendix!C35</f>
        <v>20130242 Nguyễn Văn Giang</v>
      </c>
      <c r="C10" s="224" t="s">
        <v>147</v>
      </c>
      <c r="D10" s="286" t="s">
        <v>311</v>
      </c>
      <c r="E10" s="321"/>
      <c r="F10" s="321"/>
      <c r="G10" s="321"/>
      <c r="H10" s="321"/>
      <c r="I10" s="321"/>
      <c r="J10" s="322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45" customHeight="1">
      <c r="A11" s="324">
        <f t="shared" si="0"/>
        <v>5</v>
      </c>
      <c r="B11" s="311" t="str">
        <f>[1]Appendix!C38</f>
        <v>20130452 Nguyễn Xuân Thành Trung</v>
      </c>
      <c r="C11" s="258" t="s">
        <v>147</v>
      </c>
      <c r="D11" s="312" t="s">
        <v>312</v>
      </c>
      <c r="E11" s="325"/>
      <c r="F11" s="325"/>
      <c r="G11" s="325"/>
      <c r="H11" s="325"/>
      <c r="I11" s="325"/>
      <c r="J11" s="326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ht="12.75" customHeight="1">
      <c r="A12" s="52"/>
      <c r="B12" s="103"/>
      <c r="C12" s="104"/>
      <c r="D12" s="105"/>
      <c r="E12" s="105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 ht="12.75" customHeight="1">
      <c r="A13" s="40" t="s">
        <v>27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ht="12.75" customHeight="1">
      <c r="A14" s="42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ht="12.75" customHeight="1">
      <c r="A15" s="80" t="s">
        <v>36</v>
      </c>
      <c r="B15" s="80" t="s">
        <v>148</v>
      </c>
      <c r="C15" s="65" t="s">
        <v>106</v>
      </c>
      <c r="D15" s="170" t="s">
        <v>107</v>
      </c>
      <c r="E15" s="150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 ht="12" customHeight="1">
      <c r="A16" s="74">
        <v>1</v>
      </c>
      <c r="B16" s="106" t="s">
        <v>55</v>
      </c>
      <c r="C16" s="327">
        <v>45584</v>
      </c>
      <c r="D16" s="328">
        <v>45591</v>
      </c>
      <c r="E16" s="329"/>
      <c r="F16" s="37"/>
      <c r="G16" s="37"/>
      <c r="H16" s="37"/>
      <c r="I16" s="37"/>
      <c r="J16" s="37"/>
      <c r="K16" s="37"/>
      <c r="L16" s="10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 ht="12.75" customHeight="1">
      <c r="A17" s="75">
        <v>2</v>
      </c>
      <c r="B17" s="108" t="s">
        <v>57</v>
      </c>
      <c r="C17" s="330">
        <v>45592</v>
      </c>
      <c r="D17" s="331">
        <v>45596</v>
      </c>
      <c r="E17" s="332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12.75" customHeight="1">
      <c r="A18" s="75">
        <v>3</v>
      </c>
      <c r="B18" s="108" t="s">
        <v>149</v>
      </c>
      <c r="C18" s="330">
        <v>45597</v>
      </c>
      <c r="D18" s="331">
        <v>45605</v>
      </c>
      <c r="E18" s="332"/>
      <c r="F18" s="37"/>
      <c r="G18" s="37"/>
      <c r="H18" s="37"/>
      <c r="I18" s="37"/>
      <c r="J18" s="37"/>
      <c r="K18" s="37"/>
      <c r="L18" s="10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4" ht="12.75" customHeight="1">
      <c r="A19" s="109">
        <v>4</v>
      </c>
      <c r="B19" s="110" t="s">
        <v>150</v>
      </c>
      <c r="C19" s="333">
        <v>45606</v>
      </c>
      <c r="D19" s="331">
        <v>45619</v>
      </c>
      <c r="E19" s="332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4" ht="12.75" customHeight="1">
      <c r="A20" s="111">
        <v>5</v>
      </c>
      <c r="B20" s="112" t="s">
        <v>151</v>
      </c>
      <c r="C20" s="330">
        <v>45620</v>
      </c>
      <c r="D20" s="331">
        <v>45646</v>
      </c>
      <c r="E20" s="332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1:24" ht="12.75" customHeight="1">
      <c r="A21" s="113">
        <v>6</v>
      </c>
      <c r="B21" s="114" t="s">
        <v>152</v>
      </c>
      <c r="C21" s="334">
        <v>45654</v>
      </c>
      <c r="D21" s="335">
        <v>45654</v>
      </c>
      <c r="E21" s="3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1:24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1:24" ht="12.75" customHeight="1">
      <c r="A23" s="115"/>
      <c r="B23" s="80" t="s">
        <v>153</v>
      </c>
      <c r="C23" s="116" t="s">
        <v>154</v>
      </c>
      <c r="D23" s="65" t="s">
        <v>155</v>
      </c>
      <c r="E23" s="11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1:24" ht="12.75" customHeight="1">
      <c r="A24" s="37"/>
      <c r="B24" s="118" t="s">
        <v>55</v>
      </c>
      <c r="C24" s="119">
        <f>INT(C16)-INT($C$16)</f>
        <v>0</v>
      </c>
      <c r="D24" s="119">
        <f t="shared" ref="D24:D28" si="1">(INT(D16)-INT($C$16))-(INT(C16)-INT($C$16))</f>
        <v>7</v>
      </c>
      <c r="E24" s="37"/>
      <c r="F24" s="37"/>
      <c r="G24" s="37"/>
      <c r="H24" s="37"/>
      <c r="I24" s="37"/>
      <c r="J24" s="37"/>
      <c r="K24" s="37"/>
      <c r="L24" s="37"/>
      <c r="M24" s="120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1:24" ht="12.75" customHeight="1">
      <c r="A25" s="37"/>
      <c r="B25" s="118" t="s">
        <v>57</v>
      </c>
      <c r="C25" s="119">
        <f>INT(C17)-INT($C$16)-1</f>
        <v>7</v>
      </c>
      <c r="D25" s="119">
        <f t="shared" si="1"/>
        <v>4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1:24" ht="12.75" customHeight="1">
      <c r="A26" s="37"/>
      <c r="B26" s="118" t="s">
        <v>149</v>
      </c>
      <c r="C26" s="119">
        <f>INT(C18)-INT($C$16)-2</f>
        <v>11</v>
      </c>
      <c r="D26" s="119">
        <f t="shared" si="1"/>
        <v>8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1:24" ht="12.75" customHeight="1">
      <c r="A27" s="37"/>
      <c r="B27" s="118" t="s">
        <v>150</v>
      </c>
      <c r="C27" s="119">
        <f>INT(C19)-INT($C$16)-3</f>
        <v>19</v>
      </c>
      <c r="D27" s="119">
        <f t="shared" si="1"/>
        <v>13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1:24" ht="12.75" customHeight="1">
      <c r="A28" s="37"/>
      <c r="B28" s="118" t="s">
        <v>151</v>
      </c>
      <c r="C28" s="119">
        <f>INT(C20)-INT($C$16)-4</f>
        <v>32</v>
      </c>
      <c r="D28" s="119">
        <f t="shared" si="1"/>
        <v>26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1:24" ht="12.75" customHeight="1">
      <c r="A29" s="37"/>
      <c r="B29" s="118" t="s">
        <v>152</v>
      </c>
      <c r="C29" s="119">
        <f>INT(C21)-INT($C$16)-5</f>
        <v>65</v>
      </c>
      <c r="D29" s="119">
        <f>(INT(D21)-INT($C$16))-(INT(C21)-INT($C$16))+1</f>
        <v>1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1:24" ht="12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1:24" ht="15" customHeight="1">
      <c r="A31" s="40" t="s">
        <v>156</v>
      </c>
      <c r="B31" s="40"/>
      <c r="C31" s="37"/>
      <c r="D31" s="37"/>
      <c r="E31" s="37"/>
      <c r="F31" s="42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1:24" ht="12.75" customHeight="1">
      <c r="A32" s="37"/>
      <c r="B32" s="337" t="s">
        <v>157</v>
      </c>
      <c r="C32" s="37"/>
      <c r="D32" s="1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1:24" ht="12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1:24" ht="12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1:24" ht="12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1:24" ht="12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1:24" ht="12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1:24" ht="12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1:24" ht="12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1:24" ht="12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1:24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1:24" ht="12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1:24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1:24" ht="12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1:24" ht="12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1:24" ht="12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1:24" ht="12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1:24" ht="12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1:24" ht="12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spans="1:24" ht="12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1:24" ht="12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1:24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1:24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1:24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1:24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spans="1:24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1:24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1:24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1:24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1:24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1:24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spans="1:24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1:24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1:24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1:24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1:24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1:24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spans="1:24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1:24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1:24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1:24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1:24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1:24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1:24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spans="1:24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1:24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1:24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1:24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1:24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1:24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1:24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1:24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1:24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1:24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1:24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1:24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1:24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1:24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1:24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1:24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1:24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1:24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1:24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1:24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1:24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1:24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1:24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1:24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1:24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1:24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1:24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1:24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1:24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1:24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1:24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1:24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1:24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1:24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1:24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1:24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1:24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1:24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1:24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1:24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spans="1:24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spans="1:24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spans="1:24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spans="1:24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spans="1:24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spans="1:24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spans="1:24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spans="1:24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spans="1:24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spans="1:24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spans="1:24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spans="1:24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spans="1:24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spans="1:24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spans="1:24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spans="1:24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spans="1:24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spans="1:24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spans="1:24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spans="1:24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spans="1:24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4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4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4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4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4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4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3">
    <mergeCell ref="D21:E21"/>
    <mergeCell ref="D15:E15"/>
    <mergeCell ref="D16:E16"/>
    <mergeCell ref="D17:E17"/>
    <mergeCell ref="D11:J11"/>
    <mergeCell ref="D18:E18"/>
    <mergeCell ref="D19:E19"/>
    <mergeCell ref="D20:E20"/>
    <mergeCell ref="D6:J6"/>
    <mergeCell ref="D7:J7"/>
    <mergeCell ref="D8:J8"/>
    <mergeCell ref="D9:J9"/>
    <mergeCell ref="D10:J10"/>
  </mergeCells>
  <hyperlinks>
    <hyperlink ref="B32" location="'Detail Schedule'!A1" display="Liên kết" xr:uid="{00000000-0004-0000-0400-000000000000}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D34C-66DB-40C6-BC7B-E1669C402466}">
  <sheetPr>
    <tabColor theme="0"/>
    <outlinePr summaryBelow="0" summaryRight="0"/>
  </sheetPr>
  <dimension ref="A1:CJ98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5" sqref="I25"/>
    </sheetView>
  </sheetViews>
  <sheetFormatPr defaultColWidth="14.42578125" defaultRowHeight="15" customHeight="1" outlineLevelRow="1"/>
  <cols>
    <col min="1" max="1" width="4.5703125" style="338" bestFit="1" customWidth="1"/>
    <col min="2" max="2" width="33.7109375" style="338" bestFit="1" customWidth="1"/>
    <col min="3" max="3" width="32.7109375" style="338" bestFit="1" customWidth="1"/>
    <col min="4" max="16" width="3.85546875" style="338" bestFit="1" customWidth="1"/>
    <col min="17" max="25" width="2.5703125" style="338" bestFit="1" customWidth="1"/>
    <col min="26" max="32" width="3.85546875" style="338" bestFit="1" customWidth="1"/>
    <col min="33" max="33" width="3.85546875" style="338" customWidth="1"/>
    <col min="34" max="46" width="3.85546875" style="338" bestFit="1" customWidth="1"/>
    <col min="47" max="55" width="2.5703125" style="338" bestFit="1" customWidth="1"/>
    <col min="56" max="77" width="3.85546875" style="338" bestFit="1" customWidth="1"/>
    <col min="78" max="16384" width="14.42578125" style="338"/>
  </cols>
  <sheetData>
    <row r="1" spans="1:88" ht="13.2">
      <c r="A1" s="369" t="s">
        <v>36</v>
      </c>
      <c r="B1" s="369" t="s">
        <v>148</v>
      </c>
      <c r="C1" s="370" t="s">
        <v>145</v>
      </c>
      <c r="D1" s="361" t="s">
        <v>321</v>
      </c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59"/>
      <c r="Q1" s="361" t="s">
        <v>320</v>
      </c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0"/>
      <c r="AE1" s="360"/>
      <c r="AF1" s="360"/>
      <c r="AG1" s="360"/>
      <c r="AH1" s="360"/>
      <c r="AI1" s="360"/>
      <c r="AJ1" s="360"/>
      <c r="AK1" s="360"/>
      <c r="AL1" s="360"/>
      <c r="AM1" s="360"/>
      <c r="AN1" s="360"/>
      <c r="AO1" s="360"/>
      <c r="AP1" s="360"/>
      <c r="AQ1" s="360"/>
      <c r="AR1" s="360"/>
      <c r="AS1" s="360"/>
      <c r="AT1" s="359"/>
      <c r="AU1" s="361" t="s">
        <v>319</v>
      </c>
      <c r="AV1" s="360"/>
      <c r="AW1" s="360"/>
      <c r="AX1" s="360"/>
      <c r="AY1" s="360"/>
      <c r="AZ1" s="360"/>
      <c r="BA1" s="360"/>
      <c r="BB1" s="360"/>
      <c r="BC1" s="360"/>
      <c r="BD1" s="360"/>
      <c r="BE1" s="360"/>
      <c r="BF1" s="360"/>
      <c r="BG1" s="360"/>
      <c r="BH1" s="360"/>
      <c r="BI1" s="360"/>
      <c r="BJ1" s="360"/>
      <c r="BK1" s="360"/>
      <c r="BL1" s="360"/>
      <c r="BM1" s="360"/>
      <c r="BN1" s="360"/>
      <c r="BO1" s="360"/>
      <c r="BP1" s="360"/>
      <c r="BQ1" s="360"/>
      <c r="BR1" s="360"/>
      <c r="BS1" s="360"/>
      <c r="BT1" s="360"/>
      <c r="BU1" s="360"/>
      <c r="BV1" s="360"/>
      <c r="BW1" s="360"/>
      <c r="BX1" s="360"/>
      <c r="BY1" s="359"/>
      <c r="BZ1" s="339"/>
      <c r="CA1" s="339"/>
      <c r="CB1" s="339"/>
      <c r="CC1" s="339"/>
      <c r="CD1" s="339"/>
      <c r="CE1" s="339"/>
      <c r="CF1" s="339"/>
      <c r="CG1" s="339"/>
      <c r="CH1" s="339"/>
      <c r="CI1" s="339"/>
      <c r="CJ1" s="339"/>
    </row>
    <row r="2" spans="1:88" ht="13.2">
      <c r="A2" s="371"/>
      <c r="B2" s="371"/>
      <c r="C2" s="371"/>
      <c r="D2" s="362">
        <v>19</v>
      </c>
      <c r="E2" s="362">
        <v>20</v>
      </c>
      <c r="F2" s="362">
        <v>21</v>
      </c>
      <c r="G2" s="362">
        <v>22</v>
      </c>
      <c r="H2" s="362">
        <v>23</v>
      </c>
      <c r="I2" s="362">
        <v>24</v>
      </c>
      <c r="J2" s="362">
        <v>25</v>
      </c>
      <c r="K2" s="362">
        <v>26</v>
      </c>
      <c r="L2" s="362">
        <v>27</v>
      </c>
      <c r="M2" s="362">
        <v>28</v>
      </c>
      <c r="N2" s="362">
        <v>29</v>
      </c>
      <c r="O2" s="362">
        <v>30</v>
      </c>
      <c r="P2" s="362">
        <v>31</v>
      </c>
      <c r="Q2" s="363">
        <v>1</v>
      </c>
      <c r="R2" s="364">
        <v>2</v>
      </c>
      <c r="S2" s="364">
        <v>3</v>
      </c>
      <c r="T2" s="364">
        <v>4</v>
      </c>
      <c r="U2" s="364">
        <v>5</v>
      </c>
      <c r="V2" s="364">
        <v>6</v>
      </c>
      <c r="W2" s="364">
        <v>7</v>
      </c>
      <c r="X2" s="364">
        <v>8</v>
      </c>
      <c r="Y2" s="364">
        <v>9</v>
      </c>
      <c r="Z2" s="364">
        <v>10</v>
      </c>
      <c r="AA2" s="364">
        <v>11</v>
      </c>
      <c r="AB2" s="364">
        <v>12</v>
      </c>
      <c r="AC2" s="364">
        <v>13</v>
      </c>
      <c r="AD2" s="364">
        <v>14</v>
      </c>
      <c r="AE2" s="364">
        <v>15</v>
      </c>
      <c r="AF2" s="364">
        <v>16</v>
      </c>
      <c r="AG2" s="364">
        <v>17</v>
      </c>
      <c r="AH2" s="364">
        <v>18</v>
      </c>
      <c r="AI2" s="364">
        <v>19</v>
      </c>
      <c r="AJ2" s="364">
        <v>20</v>
      </c>
      <c r="AK2" s="364">
        <v>21</v>
      </c>
      <c r="AL2" s="364">
        <v>22</v>
      </c>
      <c r="AM2" s="364">
        <v>23</v>
      </c>
      <c r="AN2" s="364">
        <v>24</v>
      </c>
      <c r="AO2" s="364">
        <v>25</v>
      </c>
      <c r="AP2" s="364">
        <v>26</v>
      </c>
      <c r="AQ2" s="364">
        <v>27</v>
      </c>
      <c r="AR2" s="364">
        <v>28</v>
      </c>
      <c r="AS2" s="364">
        <v>29</v>
      </c>
      <c r="AT2" s="365">
        <v>30</v>
      </c>
      <c r="AU2" s="366">
        <v>1</v>
      </c>
      <c r="AV2" s="367">
        <v>2</v>
      </c>
      <c r="AW2" s="367">
        <v>3</v>
      </c>
      <c r="AX2" s="367">
        <v>4</v>
      </c>
      <c r="AY2" s="367">
        <v>5</v>
      </c>
      <c r="AZ2" s="367">
        <v>6</v>
      </c>
      <c r="BA2" s="367">
        <v>7</v>
      </c>
      <c r="BB2" s="367">
        <v>8</v>
      </c>
      <c r="BC2" s="367">
        <v>9</v>
      </c>
      <c r="BD2" s="367">
        <v>10</v>
      </c>
      <c r="BE2" s="367">
        <v>11</v>
      </c>
      <c r="BF2" s="367">
        <v>12</v>
      </c>
      <c r="BG2" s="367">
        <v>13</v>
      </c>
      <c r="BH2" s="367">
        <v>14</v>
      </c>
      <c r="BI2" s="367">
        <v>15</v>
      </c>
      <c r="BJ2" s="367">
        <v>16</v>
      </c>
      <c r="BK2" s="367">
        <v>17</v>
      </c>
      <c r="BL2" s="367">
        <v>18</v>
      </c>
      <c r="BM2" s="367">
        <v>19</v>
      </c>
      <c r="BN2" s="367">
        <v>20</v>
      </c>
      <c r="BO2" s="367">
        <v>21</v>
      </c>
      <c r="BP2" s="367">
        <v>22</v>
      </c>
      <c r="BQ2" s="367">
        <v>23</v>
      </c>
      <c r="BR2" s="367">
        <v>24</v>
      </c>
      <c r="BS2" s="367">
        <v>25</v>
      </c>
      <c r="BT2" s="367">
        <v>26</v>
      </c>
      <c r="BU2" s="367">
        <v>27</v>
      </c>
      <c r="BV2" s="367">
        <v>28</v>
      </c>
      <c r="BW2" s="367">
        <v>29</v>
      </c>
      <c r="BX2" s="367">
        <v>30</v>
      </c>
      <c r="BY2" s="368">
        <v>31</v>
      </c>
      <c r="BZ2" s="339"/>
      <c r="CA2" s="339"/>
      <c r="CB2" s="339"/>
      <c r="CC2" s="339"/>
      <c r="CD2" s="339"/>
      <c r="CE2" s="339"/>
      <c r="CF2" s="339"/>
      <c r="CG2" s="339"/>
      <c r="CH2" s="339"/>
      <c r="CI2" s="339"/>
      <c r="CJ2" s="339"/>
    </row>
    <row r="3" spans="1:88" ht="13.2">
      <c r="A3" s="372">
        <v>1</v>
      </c>
      <c r="B3" s="358" t="s">
        <v>55</v>
      </c>
      <c r="C3" s="373" t="s">
        <v>158</v>
      </c>
      <c r="D3" s="350"/>
      <c r="E3" s="349"/>
      <c r="F3" s="349"/>
      <c r="G3" s="349"/>
      <c r="H3" s="349"/>
      <c r="I3" s="349"/>
      <c r="J3" s="349"/>
      <c r="K3" s="349"/>
      <c r="L3" s="346"/>
      <c r="Q3" s="342"/>
      <c r="S3" s="339"/>
      <c r="T3" s="339"/>
      <c r="U3" s="339"/>
      <c r="V3" s="339"/>
      <c r="W3" s="339"/>
      <c r="X3" s="339"/>
      <c r="Y3" s="339"/>
      <c r="AB3" s="339"/>
      <c r="AC3" s="339"/>
      <c r="AD3" s="339"/>
      <c r="AE3" s="339"/>
      <c r="AF3" s="339"/>
      <c r="AG3" s="339"/>
      <c r="AH3" s="339"/>
      <c r="AI3" s="339"/>
      <c r="AJ3" s="339"/>
      <c r="AK3" s="339"/>
      <c r="AL3" s="339"/>
      <c r="AM3" s="339"/>
      <c r="AN3" s="339"/>
      <c r="AO3" s="339"/>
      <c r="AP3" s="339"/>
      <c r="AQ3" s="339"/>
      <c r="AR3" s="339"/>
      <c r="AS3" s="339"/>
      <c r="AT3" s="339"/>
      <c r="AU3" s="347"/>
      <c r="AV3" s="339"/>
      <c r="AW3" s="339"/>
      <c r="AX3" s="339"/>
      <c r="AY3" s="339"/>
      <c r="AZ3" s="339"/>
      <c r="BA3" s="339"/>
      <c r="BB3" s="339"/>
      <c r="BC3" s="339"/>
      <c r="BD3" s="339"/>
      <c r="BE3" s="339"/>
      <c r="BF3" s="339"/>
      <c r="BG3" s="339"/>
      <c r="BH3" s="339"/>
      <c r="BI3" s="339"/>
      <c r="BJ3" s="339"/>
      <c r="BK3" s="339"/>
      <c r="BL3" s="339"/>
      <c r="BM3" s="339"/>
      <c r="BN3" s="339"/>
      <c r="BO3" s="339"/>
      <c r="BP3" s="339"/>
      <c r="BQ3" s="339"/>
      <c r="BR3" s="339"/>
      <c r="BS3" s="339"/>
      <c r="BT3" s="339"/>
      <c r="BU3" s="339"/>
      <c r="BV3" s="339"/>
      <c r="BW3" s="339"/>
      <c r="BX3" s="339"/>
      <c r="BY3" s="343"/>
      <c r="BZ3" s="339"/>
      <c r="CA3" s="339"/>
      <c r="CB3" s="339"/>
      <c r="CC3" s="339"/>
      <c r="CD3" s="339"/>
      <c r="CE3" s="339"/>
      <c r="CF3" s="339"/>
      <c r="CG3" s="339"/>
      <c r="CH3" s="339"/>
      <c r="CI3" s="339"/>
      <c r="CJ3" s="339"/>
    </row>
    <row r="4" spans="1:88" ht="13.2">
      <c r="A4" s="374">
        <v>2</v>
      </c>
      <c r="B4" s="354" t="s">
        <v>57</v>
      </c>
      <c r="C4" s="375"/>
      <c r="D4" s="339"/>
      <c r="E4" s="339"/>
      <c r="F4" s="339"/>
      <c r="G4" s="339"/>
      <c r="H4" s="339"/>
      <c r="I4" s="339"/>
      <c r="J4" s="339"/>
      <c r="K4" s="339"/>
      <c r="L4" s="350"/>
      <c r="M4" s="349"/>
      <c r="N4" s="349"/>
      <c r="O4" s="349"/>
      <c r="P4" s="349"/>
      <c r="Q4" s="347"/>
      <c r="R4" s="339"/>
      <c r="U4" s="339"/>
      <c r="V4" s="339"/>
      <c r="W4" s="339"/>
      <c r="X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47"/>
      <c r="AV4" s="339"/>
      <c r="AW4" s="339"/>
      <c r="AX4" s="339"/>
      <c r="AY4" s="339"/>
      <c r="AZ4" s="339"/>
      <c r="BA4" s="339"/>
      <c r="BB4" s="339"/>
      <c r="BC4" s="339"/>
      <c r="BD4" s="339"/>
      <c r="BE4" s="339"/>
      <c r="BF4" s="339"/>
      <c r="BG4" s="339"/>
      <c r="BH4" s="339"/>
      <c r="BI4" s="339"/>
      <c r="BJ4" s="339"/>
      <c r="BK4" s="339"/>
      <c r="BL4" s="339"/>
      <c r="BM4" s="339"/>
      <c r="BN4" s="339"/>
      <c r="BO4" s="339"/>
      <c r="BP4" s="339"/>
      <c r="BQ4" s="339"/>
      <c r="BR4" s="339"/>
      <c r="BS4" s="339"/>
      <c r="BT4" s="339"/>
      <c r="BU4" s="339"/>
      <c r="BV4" s="339"/>
      <c r="BW4" s="339"/>
      <c r="BX4" s="339"/>
      <c r="BY4" s="343"/>
      <c r="BZ4" s="339"/>
      <c r="CA4" s="339"/>
      <c r="CB4" s="339"/>
      <c r="CC4" s="339"/>
      <c r="CD4" s="339"/>
      <c r="CE4" s="339"/>
      <c r="CF4" s="339"/>
      <c r="CG4" s="339"/>
      <c r="CH4" s="339"/>
      <c r="CI4" s="339"/>
      <c r="CJ4" s="339"/>
    </row>
    <row r="5" spans="1:88" ht="13.2" outlineLevel="1">
      <c r="A5" s="376">
        <v>45293</v>
      </c>
      <c r="B5" s="348" t="s">
        <v>313</v>
      </c>
      <c r="C5" s="377" t="str">
        <f>[1]Appendix!C35</f>
        <v>20130242 Nguyễn Văn Giang</v>
      </c>
      <c r="D5" s="339"/>
      <c r="E5" s="339"/>
      <c r="F5" s="339"/>
      <c r="G5" s="339"/>
      <c r="H5" s="339"/>
      <c r="I5" s="339"/>
      <c r="J5" s="339"/>
      <c r="K5" s="339"/>
      <c r="L5" s="345"/>
      <c r="M5" s="344"/>
      <c r="N5" s="344"/>
      <c r="O5" s="344"/>
      <c r="P5" s="339"/>
      <c r="Q5" s="347"/>
      <c r="R5" s="339"/>
      <c r="T5" s="339"/>
      <c r="U5" s="339"/>
      <c r="V5" s="339"/>
      <c r="W5" s="339"/>
      <c r="X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39"/>
      <c r="AR5" s="339"/>
      <c r="AS5" s="339"/>
      <c r="AT5" s="339"/>
      <c r="AU5" s="347"/>
      <c r="AV5" s="339"/>
      <c r="AW5" s="339"/>
      <c r="AX5" s="339"/>
      <c r="AY5" s="339"/>
      <c r="AZ5" s="339"/>
      <c r="BA5" s="339"/>
      <c r="BB5" s="339"/>
      <c r="BC5" s="339"/>
      <c r="BD5" s="339"/>
      <c r="BE5" s="339"/>
      <c r="BF5" s="339"/>
      <c r="BG5" s="339"/>
      <c r="BH5" s="339"/>
      <c r="BI5" s="339"/>
      <c r="BJ5" s="339"/>
      <c r="BK5" s="339"/>
      <c r="BL5" s="339"/>
      <c r="BM5" s="339"/>
      <c r="BN5" s="339"/>
      <c r="BO5" s="339"/>
      <c r="BP5" s="339"/>
      <c r="BQ5" s="339"/>
      <c r="BR5" s="339"/>
      <c r="BS5" s="339"/>
      <c r="BT5" s="339"/>
      <c r="BU5" s="339"/>
      <c r="BV5" s="339"/>
      <c r="BW5" s="339"/>
      <c r="BX5" s="339"/>
      <c r="BY5" s="343"/>
      <c r="BZ5" s="339"/>
      <c r="CA5" s="339"/>
      <c r="CB5" s="339"/>
      <c r="CC5" s="339"/>
      <c r="CD5" s="339"/>
      <c r="CE5" s="339"/>
      <c r="CF5" s="339"/>
      <c r="CG5" s="339"/>
      <c r="CH5" s="339"/>
      <c r="CI5" s="339"/>
      <c r="CJ5" s="339"/>
    </row>
    <row r="6" spans="1:88" ht="13.2" outlineLevel="1">
      <c r="A6" s="376">
        <v>45324</v>
      </c>
      <c r="B6" s="348" t="s">
        <v>314</v>
      </c>
      <c r="C6" s="377" t="str">
        <f>[1]Appendix!C36</f>
        <v>20130222 Cao Thành Đạt</v>
      </c>
      <c r="D6" s="339"/>
      <c r="E6" s="339"/>
      <c r="F6" s="339"/>
      <c r="G6" s="339"/>
      <c r="H6" s="339"/>
      <c r="I6" s="339"/>
      <c r="J6" s="339"/>
      <c r="K6" s="339"/>
      <c r="L6" s="344"/>
      <c r="M6" s="344"/>
      <c r="N6" s="344"/>
      <c r="O6" s="344"/>
      <c r="P6" s="339"/>
      <c r="Q6" s="347"/>
      <c r="R6" s="339"/>
      <c r="T6" s="339"/>
      <c r="U6" s="339"/>
      <c r="V6" s="339"/>
      <c r="W6" s="339"/>
      <c r="X6" s="339"/>
      <c r="AA6" s="339"/>
      <c r="AB6" s="339"/>
      <c r="AC6" s="339"/>
      <c r="AD6" s="339"/>
      <c r="AE6" s="339"/>
      <c r="AF6" s="339"/>
      <c r="AG6" s="339"/>
      <c r="AH6" s="339"/>
      <c r="AI6" s="339"/>
      <c r="AJ6" s="339"/>
      <c r="AK6" s="339"/>
      <c r="AL6" s="339"/>
      <c r="AM6" s="339"/>
      <c r="AN6" s="339"/>
      <c r="AO6" s="339"/>
      <c r="AP6" s="339"/>
      <c r="AQ6" s="339"/>
      <c r="AR6" s="339"/>
      <c r="AS6" s="339"/>
      <c r="AT6" s="339"/>
      <c r="AU6" s="347"/>
      <c r="AV6" s="339"/>
      <c r="AW6" s="339"/>
      <c r="AX6" s="339"/>
      <c r="AY6" s="339"/>
      <c r="AZ6" s="339"/>
      <c r="BA6" s="339"/>
      <c r="BB6" s="339"/>
      <c r="BC6" s="339"/>
      <c r="BD6" s="339"/>
      <c r="BE6" s="339"/>
      <c r="BF6" s="339"/>
      <c r="BG6" s="339"/>
      <c r="BH6" s="339"/>
      <c r="BI6" s="339"/>
      <c r="BJ6" s="339"/>
      <c r="BK6" s="339"/>
      <c r="BL6" s="339"/>
      <c r="BM6" s="339"/>
      <c r="BN6" s="339"/>
      <c r="BO6" s="339"/>
      <c r="BP6" s="339"/>
      <c r="BQ6" s="339"/>
      <c r="BR6" s="339"/>
      <c r="BS6" s="339"/>
      <c r="BT6" s="339"/>
      <c r="BU6" s="339"/>
      <c r="BV6" s="339"/>
      <c r="BW6" s="339"/>
      <c r="BX6" s="339"/>
      <c r="BY6" s="343"/>
      <c r="BZ6" s="339"/>
      <c r="CA6" s="339"/>
      <c r="CB6" s="339"/>
      <c r="CC6" s="339"/>
      <c r="CD6" s="339"/>
      <c r="CE6" s="339"/>
      <c r="CF6" s="339"/>
      <c r="CG6" s="339"/>
      <c r="CH6" s="339"/>
      <c r="CI6" s="339"/>
      <c r="CJ6" s="339"/>
    </row>
    <row r="7" spans="1:88" ht="13.2" outlineLevel="1">
      <c r="A7" s="376">
        <v>45353</v>
      </c>
      <c r="B7" s="348" t="s">
        <v>315</v>
      </c>
      <c r="C7" s="377" t="str">
        <f>[1]Appendix!C37</f>
        <v>21130371 Trần Minh Hướng</v>
      </c>
      <c r="D7" s="356"/>
      <c r="E7" s="356"/>
      <c r="F7" s="356"/>
      <c r="G7" s="356"/>
      <c r="H7" s="356"/>
      <c r="I7" s="356"/>
      <c r="J7" s="356"/>
      <c r="K7" s="356"/>
      <c r="L7" s="344"/>
      <c r="M7" s="344"/>
      <c r="N7" s="344"/>
      <c r="O7" s="344"/>
      <c r="P7" s="356"/>
      <c r="Q7" s="357"/>
      <c r="R7" s="356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  <c r="AR7" s="339"/>
      <c r="AS7" s="339"/>
      <c r="AT7" s="339"/>
      <c r="AU7" s="347"/>
      <c r="AV7" s="339"/>
      <c r="AW7" s="339"/>
      <c r="AX7" s="339"/>
      <c r="AY7" s="339"/>
      <c r="AZ7" s="339"/>
      <c r="BA7" s="339"/>
      <c r="BB7" s="339"/>
      <c r="BC7" s="339"/>
      <c r="BD7" s="339"/>
      <c r="BE7" s="339"/>
      <c r="BF7" s="339"/>
      <c r="BG7" s="339"/>
      <c r="BH7" s="339"/>
      <c r="BI7" s="339"/>
      <c r="BJ7" s="339"/>
      <c r="BK7" s="339"/>
      <c r="BL7" s="339"/>
      <c r="BM7" s="339"/>
      <c r="BN7" s="339"/>
      <c r="BO7" s="339"/>
      <c r="BP7" s="339"/>
      <c r="BQ7" s="339"/>
      <c r="BR7" s="339"/>
      <c r="BS7" s="339"/>
      <c r="BT7" s="339"/>
      <c r="BU7" s="339"/>
      <c r="BV7" s="339"/>
      <c r="BW7" s="339"/>
      <c r="BX7" s="339"/>
      <c r="BY7" s="343"/>
      <c r="BZ7" s="339"/>
      <c r="CA7" s="339"/>
      <c r="CB7" s="339"/>
      <c r="CC7" s="339"/>
      <c r="CD7" s="339"/>
      <c r="CE7" s="339"/>
      <c r="CF7" s="339"/>
      <c r="CG7" s="339"/>
      <c r="CH7" s="339"/>
      <c r="CI7" s="339"/>
      <c r="CJ7" s="339"/>
    </row>
    <row r="8" spans="1:88" ht="26.4" outlineLevel="1">
      <c r="A8" s="376">
        <v>45384</v>
      </c>
      <c r="B8" s="348" t="s">
        <v>316</v>
      </c>
      <c r="C8" s="377" t="str">
        <f>[1]Appendix!C38</f>
        <v>20130452 Nguyễn Xuân Thành Trung</v>
      </c>
      <c r="D8" s="339"/>
      <c r="E8" s="339"/>
      <c r="F8" s="339"/>
      <c r="G8" s="339"/>
      <c r="H8" s="339"/>
      <c r="I8" s="339"/>
      <c r="J8" s="339"/>
      <c r="K8" s="339"/>
      <c r="L8" s="344"/>
      <c r="M8" s="344"/>
      <c r="N8" s="344"/>
      <c r="O8" s="344"/>
      <c r="P8" s="355"/>
      <c r="Q8" s="347"/>
      <c r="R8" s="339"/>
      <c r="T8" s="339"/>
      <c r="U8" s="339"/>
      <c r="V8" s="339"/>
      <c r="W8" s="339"/>
      <c r="X8" s="339"/>
      <c r="Y8" s="339"/>
      <c r="Z8" s="339"/>
      <c r="AA8" s="339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  <c r="AN8" s="339"/>
      <c r="AO8" s="339"/>
      <c r="AP8" s="339"/>
      <c r="AQ8" s="339"/>
      <c r="AR8" s="339"/>
      <c r="AS8" s="339"/>
      <c r="AT8" s="339"/>
      <c r="AU8" s="347"/>
      <c r="AV8" s="339"/>
      <c r="AW8" s="339"/>
      <c r="AX8" s="339"/>
      <c r="AY8" s="339"/>
      <c r="AZ8" s="339"/>
      <c r="BA8" s="339"/>
      <c r="BB8" s="339"/>
      <c r="BC8" s="339"/>
      <c r="BD8" s="339"/>
      <c r="BE8" s="339"/>
      <c r="BF8" s="339"/>
      <c r="BG8" s="339"/>
      <c r="BH8" s="339"/>
      <c r="BI8" s="339"/>
      <c r="BJ8" s="339"/>
      <c r="BK8" s="339"/>
      <c r="BL8" s="339"/>
      <c r="BM8" s="339"/>
      <c r="BN8" s="339"/>
      <c r="BO8" s="339"/>
      <c r="BP8" s="339"/>
      <c r="BQ8" s="339"/>
      <c r="BR8" s="339"/>
      <c r="BS8" s="339"/>
      <c r="BT8" s="339"/>
      <c r="BU8" s="339"/>
      <c r="BV8" s="339"/>
      <c r="BW8" s="339"/>
      <c r="BX8" s="339"/>
      <c r="BY8" s="343"/>
      <c r="BZ8" s="339"/>
      <c r="CA8" s="339"/>
      <c r="CB8" s="339"/>
      <c r="CC8" s="339"/>
      <c r="CD8" s="339"/>
      <c r="CE8" s="339"/>
      <c r="CF8" s="339"/>
      <c r="CG8" s="339"/>
      <c r="CH8" s="339"/>
      <c r="CI8" s="339"/>
      <c r="CJ8" s="339"/>
    </row>
    <row r="9" spans="1:88" ht="13.2" outlineLevel="1">
      <c r="A9" s="376">
        <v>45414</v>
      </c>
      <c r="B9" s="348" t="s">
        <v>317</v>
      </c>
      <c r="C9" s="377" t="str">
        <f>[1]Appendix!C39</f>
        <v>19130031 Nguyễn Hoàng Đạt</v>
      </c>
      <c r="D9" s="339"/>
      <c r="E9" s="339"/>
      <c r="F9" s="339"/>
      <c r="G9" s="339"/>
      <c r="H9" s="339"/>
      <c r="I9" s="339"/>
      <c r="J9" s="339"/>
      <c r="K9" s="339"/>
      <c r="L9" s="344"/>
      <c r="M9" s="344"/>
      <c r="N9" s="344"/>
      <c r="O9" s="344"/>
      <c r="P9" s="339"/>
      <c r="Q9" s="347"/>
      <c r="R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47"/>
      <c r="AV9" s="339"/>
      <c r="AW9" s="339"/>
      <c r="AX9" s="339"/>
      <c r="AY9" s="339"/>
      <c r="AZ9" s="339"/>
      <c r="BA9" s="339"/>
      <c r="BB9" s="339"/>
      <c r="BC9" s="339"/>
      <c r="BD9" s="339"/>
      <c r="BE9" s="339"/>
      <c r="BF9" s="339"/>
      <c r="BG9" s="339"/>
      <c r="BH9" s="339"/>
      <c r="BI9" s="339"/>
      <c r="BJ9" s="339"/>
      <c r="BK9" s="339"/>
      <c r="BL9" s="339"/>
      <c r="BM9" s="339"/>
      <c r="BN9" s="339"/>
      <c r="BO9" s="339"/>
      <c r="BP9" s="339"/>
      <c r="BQ9" s="339"/>
      <c r="BR9" s="339"/>
      <c r="BS9" s="339"/>
      <c r="BT9" s="339"/>
      <c r="BU9" s="339"/>
      <c r="BV9" s="339"/>
      <c r="BW9" s="339"/>
      <c r="BX9" s="339"/>
      <c r="BY9" s="343"/>
      <c r="BZ9" s="339"/>
      <c r="CA9" s="339"/>
      <c r="CB9" s="339"/>
      <c r="CC9" s="339"/>
      <c r="CD9" s="339"/>
      <c r="CE9" s="339"/>
      <c r="CF9" s="339"/>
      <c r="CG9" s="339"/>
      <c r="CH9" s="339"/>
      <c r="CI9" s="339"/>
      <c r="CJ9" s="339"/>
    </row>
    <row r="10" spans="1:88" ht="13.2" outlineLevel="1">
      <c r="A10" s="376">
        <v>45445</v>
      </c>
      <c r="B10" s="348" t="s">
        <v>159</v>
      </c>
      <c r="C10" s="377" t="s">
        <v>158</v>
      </c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45"/>
      <c r="P10" s="344"/>
      <c r="Q10" s="347"/>
      <c r="R10" s="339"/>
      <c r="S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/>
      <c r="AH10" s="339"/>
      <c r="AI10" s="339"/>
      <c r="AJ10" s="339"/>
      <c r="AK10" s="339"/>
      <c r="AL10" s="339"/>
      <c r="AM10" s="339"/>
      <c r="AN10" s="339"/>
      <c r="AO10" s="339"/>
      <c r="AP10" s="339"/>
      <c r="AQ10" s="339"/>
      <c r="AR10" s="339"/>
      <c r="AS10" s="339"/>
      <c r="AT10" s="339"/>
      <c r="AU10" s="347"/>
      <c r="AV10" s="339"/>
      <c r="AW10" s="339"/>
      <c r="AX10" s="339"/>
      <c r="AY10" s="339"/>
      <c r="AZ10" s="339"/>
      <c r="BA10" s="339"/>
      <c r="BB10" s="339"/>
      <c r="BC10" s="339"/>
      <c r="BD10" s="339"/>
      <c r="BE10" s="339"/>
      <c r="BF10" s="339"/>
      <c r="BG10" s="339"/>
      <c r="BH10" s="339"/>
      <c r="BI10" s="339"/>
      <c r="BJ10" s="339"/>
      <c r="BK10" s="339"/>
      <c r="BL10" s="339"/>
      <c r="BM10" s="339"/>
      <c r="BN10" s="339"/>
      <c r="BO10" s="339"/>
      <c r="BP10" s="339"/>
      <c r="BQ10" s="339"/>
      <c r="BR10" s="339"/>
      <c r="BS10" s="339"/>
      <c r="BT10" s="339"/>
      <c r="BU10" s="339"/>
      <c r="BV10" s="339"/>
      <c r="BW10" s="339"/>
      <c r="BX10" s="339"/>
      <c r="BY10" s="343"/>
      <c r="BZ10" s="339"/>
      <c r="CA10" s="339"/>
      <c r="CB10" s="339"/>
      <c r="CC10" s="339"/>
      <c r="CD10" s="339"/>
      <c r="CE10" s="339"/>
      <c r="CF10" s="339"/>
      <c r="CG10" s="339"/>
      <c r="CH10" s="339"/>
      <c r="CI10" s="339"/>
      <c r="CJ10" s="339"/>
    </row>
    <row r="11" spans="1:88" ht="13.2">
      <c r="A11" s="374">
        <v>3</v>
      </c>
      <c r="B11" s="354" t="s">
        <v>149</v>
      </c>
      <c r="C11" s="378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50"/>
      <c r="R11" s="349"/>
      <c r="S11" s="349"/>
      <c r="T11" s="349"/>
      <c r="U11" s="349"/>
      <c r="V11" s="349"/>
      <c r="W11" s="349"/>
      <c r="X11" s="349"/>
      <c r="Y11" s="349"/>
      <c r="Z11" s="339"/>
      <c r="AA11" s="339"/>
      <c r="AB11" s="339"/>
      <c r="AC11" s="339"/>
      <c r="AD11" s="339"/>
      <c r="AE11" s="339"/>
      <c r="AF11" s="339"/>
      <c r="AG11" s="339"/>
      <c r="AH11" s="339"/>
      <c r="AI11" s="339"/>
      <c r="AJ11" s="339"/>
      <c r="AK11" s="339"/>
      <c r="AL11" s="339"/>
      <c r="AM11" s="339"/>
      <c r="AN11" s="339"/>
      <c r="AO11" s="339"/>
      <c r="AP11" s="339"/>
      <c r="AQ11" s="339"/>
      <c r="AR11" s="339"/>
      <c r="AS11" s="339"/>
      <c r="AT11" s="339"/>
      <c r="AU11" s="347"/>
      <c r="AV11" s="339"/>
      <c r="AW11" s="339"/>
      <c r="AX11" s="339"/>
      <c r="AY11" s="339"/>
      <c r="AZ11" s="339"/>
      <c r="BA11" s="339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9"/>
      <c r="BN11" s="339"/>
      <c r="BO11" s="339"/>
      <c r="BP11" s="339"/>
      <c r="BQ11" s="339"/>
      <c r="BR11" s="339"/>
      <c r="BS11" s="339"/>
      <c r="BT11" s="339"/>
      <c r="BU11" s="339"/>
      <c r="BV11" s="339"/>
      <c r="BW11" s="339"/>
      <c r="BX11" s="339"/>
      <c r="BY11" s="343"/>
      <c r="BZ11" s="339"/>
      <c r="CA11" s="339"/>
      <c r="CB11" s="339"/>
      <c r="CC11" s="339"/>
      <c r="CD11" s="339"/>
      <c r="CE11" s="339"/>
      <c r="CF11" s="339"/>
      <c r="CG11" s="339"/>
      <c r="CH11" s="339"/>
      <c r="CI11" s="339"/>
      <c r="CJ11" s="339"/>
    </row>
    <row r="12" spans="1:88" ht="13.2" outlineLevel="1">
      <c r="A12" s="376">
        <v>43468</v>
      </c>
      <c r="B12" s="348" t="s">
        <v>313</v>
      </c>
      <c r="C12" s="377" t="str">
        <f>[1]Appendix!C35</f>
        <v>20130242 Nguyễn Văn Giang</v>
      </c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53"/>
      <c r="R12" s="344"/>
      <c r="S12" s="344"/>
      <c r="T12" s="344"/>
      <c r="U12" s="344"/>
      <c r="V12" s="344"/>
      <c r="W12" s="344"/>
      <c r="X12" s="344"/>
      <c r="Y12" s="339"/>
      <c r="Z12" s="339"/>
      <c r="AA12" s="339"/>
      <c r="AB12" s="339"/>
      <c r="AC12" s="339"/>
      <c r="AD12" s="339"/>
      <c r="AE12" s="339"/>
      <c r="AF12" s="339"/>
      <c r="AG12" s="339"/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47"/>
      <c r="AV12" s="339"/>
      <c r="AW12" s="339"/>
      <c r="AX12" s="339"/>
      <c r="AY12" s="339"/>
      <c r="AZ12" s="339"/>
      <c r="BA12" s="339"/>
      <c r="BB12" s="339"/>
      <c r="BC12" s="339"/>
      <c r="BD12" s="339"/>
      <c r="BE12" s="339"/>
      <c r="BF12" s="339"/>
      <c r="BG12" s="339"/>
      <c r="BH12" s="339"/>
      <c r="BI12" s="339"/>
      <c r="BJ12" s="339"/>
      <c r="BK12" s="339"/>
      <c r="BL12" s="339"/>
      <c r="BM12" s="339"/>
      <c r="BN12" s="339"/>
      <c r="BO12" s="339"/>
      <c r="BP12" s="339"/>
      <c r="BQ12" s="339"/>
      <c r="BR12" s="339"/>
      <c r="BS12" s="339"/>
      <c r="BT12" s="339"/>
      <c r="BU12" s="339"/>
      <c r="BV12" s="339"/>
      <c r="BW12" s="339"/>
      <c r="BX12" s="339"/>
      <c r="BY12" s="343"/>
      <c r="BZ12" s="339"/>
      <c r="CA12" s="339"/>
      <c r="CB12" s="339"/>
      <c r="CC12" s="339"/>
      <c r="CD12" s="339"/>
      <c r="CE12" s="339"/>
      <c r="CF12" s="339"/>
      <c r="CG12" s="339"/>
      <c r="CH12" s="339"/>
      <c r="CI12" s="339"/>
      <c r="CJ12" s="339"/>
    </row>
    <row r="13" spans="1:88" ht="13.2" outlineLevel="1">
      <c r="A13" s="376">
        <v>43499</v>
      </c>
      <c r="B13" s="348" t="s">
        <v>314</v>
      </c>
      <c r="C13" s="377" t="str">
        <f>[1]Appendix!C36</f>
        <v>20130222 Cao Thành Đạt</v>
      </c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52"/>
      <c r="R13" s="344"/>
      <c r="S13" s="344"/>
      <c r="T13" s="344"/>
      <c r="U13" s="344"/>
      <c r="V13" s="344"/>
      <c r="W13" s="344"/>
      <c r="X13" s="344"/>
      <c r="Y13" s="339"/>
      <c r="Z13" s="339"/>
      <c r="AA13" s="339"/>
      <c r="AB13" s="339"/>
      <c r="AC13" s="339"/>
      <c r="AD13" s="339"/>
      <c r="AE13" s="339"/>
      <c r="AF13" s="339"/>
      <c r="AG13" s="339"/>
      <c r="AH13" s="339"/>
      <c r="AI13" s="339"/>
      <c r="AJ13" s="339"/>
      <c r="AK13" s="339"/>
      <c r="AL13" s="339"/>
      <c r="AM13" s="339"/>
      <c r="AN13" s="339"/>
      <c r="AO13" s="339"/>
      <c r="AP13" s="339"/>
      <c r="AQ13" s="339"/>
      <c r="AR13" s="339"/>
      <c r="AS13" s="339"/>
      <c r="AT13" s="339"/>
      <c r="AU13" s="347"/>
      <c r="AV13" s="339"/>
      <c r="AW13" s="339"/>
      <c r="AX13" s="339"/>
      <c r="AY13" s="339"/>
      <c r="AZ13" s="339"/>
      <c r="BA13" s="339"/>
      <c r="BB13" s="339"/>
      <c r="BC13" s="339"/>
      <c r="BD13" s="339"/>
      <c r="BE13" s="339"/>
      <c r="BF13" s="339"/>
      <c r="BG13" s="339"/>
      <c r="BH13" s="339"/>
      <c r="BI13" s="339"/>
      <c r="BJ13" s="339"/>
      <c r="BK13" s="339"/>
      <c r="BL13" s="339"/>
      <c r="BM13" s="339"/>
      <c r="BN13" s="339"/>
      <c r="BO13" s="339"/>
      <c r="BP13" s="339"/>
      <c r="BQ13" s="339"/>
      <c r="BR13" s="339"/>
      <c r="BS13" s="339"/>
      <c r="BT13" s="339"/>
      <c r="BU13" s="339"/>
      <c r="BV13" s="339"/>
      <c r="BW13" s="339"/>
      <c r="BX13" s="339"/>
      <c r="BY13" s="343"/>
      <c r="BZ13" s="339"/>
      <c r="CA13" s="339"/>
      <c r="CB13" s="339"/>
      <c r="CC13" s="339"/>
      <c r="CD13" s="339"/>
      <c r="CE13" s="339"/>
      <c r="CF13" s="339"/>
      <c r="CG13" s="339"/>
      <c r="CH13" s="339"/>
      <c r="CI13" s="339"/>
      <c r="CJ13" s="339"/>
    </row>
    <row r="14" spans="1:88" ht="13.2" outlineLevel="1">
      <c r="A14" s="376">
        <v>43527</v>
      </c>
      <c r="B14" s="348" t="s">
        <v>315</v>
      </c>
      <c r="C14" s="377" t="str">
        <f>[1]Appendix!C37</f>
        <v>21130371 Trần Minh Hướng</v>
      </c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52"/>
      <c r="R14" s="344"/>
      <c r="S14" s="344"/>
      <c r="T14" s="344"/>
      <c r="U14" s="344"/>
      <c r="V14" s="344"/>
      <c r="W14" s="344"/>
      <c r="X14" s="344"/>
      <c r="Y14" s="339"/>
      <c r="Z14" s="339"/>
      <c r="AA14" s="339"/>
      <c r="AB14" s="339"/>
      <c r="AC14" s="339"/>
      <c r="AD14" s="339"/>
      <c r="AE14" s="339"/>
      <c r="AF14" s="339"/>
      <c r="AG14" s="339"/>
      <c r="AH14" s="339"/>
      <c r="AI14" s="339"/>
      <c r="AJ14" s="339"/>
      <c r="AK14" s="339"/>
      <c r="AL14" s="339"/>
      <c r="AM14" s="339"/>
      <c r="AN14" s="339"/>
      <c r="AO14" s="339"/>
      <c r="AP14" s="339"/>
      <c r="AQ14" s="339"/>
      <c r="AR14" s="339"/>
      <c r="AS14" s="339"/>
      <c r="AT14" s="339"/>
      <c r="AU14" s="347"/>
      <c r="AV14" s="339"/>
      <c r="AW14" s="339"/>
      <c r="AX14" s="339"/>
      <c r="AY14" s="339"/>
      <c r="AZ14" s="339"/>
      <c r="BA14" s="339"/>
      <c r="BB14" s="339"/>
      <c r="BC14" s="339"/>
      <c r="BD14" s="339"/>
      <c r="BE14" s="339"/>
      <c r="BF14" s="339"/>
      <c r="BG14" s="339"/>
      <c r="BH14" s="339"/>
      <c r="BI14" s="339"/>
      <c r="BJ14" s="339"/>
      <c r="BK14" s="339"/>
      <c r="BL14" s="339"/>
      <c r="BM14" s="339"/>
      <c r="BN14" s="339"/>
      <c r="BO14" s="339"/>
      <c r="BP14" s="339"/>
      <c r="BQ14" s="339"/>
      <c r="BR14" s="339"/>
      <c r="BS14" s="339"/>
      <c r="BT14" s="339"/>
      <c r="BU14" s="339"/>
      <c r="BV14" s="339"/>
      <c r="BW14" s="339"/>
      <c r="BX14" s="339"/>
      <c r="BY14" s="343"/>
      <c r="BZ14" s="339"/>
      <c r="CA14" s="339"/>
      <c r="CB14" s="339"/>
      <c r="CC14" s="339"/>
      <c r="CD14" s="339"/>
      <c r="CE14" s="339"/>
      <c r="CF14" s="339"/>
      <c r="CG14" s="339"/>
      <c r="CH14" s="339"/>
      <c r="CI14" s="339"/>
      <c r="CJ14" s="339"/>
    </row>
    <row r="15" spans="1:88" ht="26.4" outlineLevel="1">
      <c r="A15" s="376">
        <v>43558</v>
      </c>
      <c r="B15" s="348" t="s">
        <v>316</v>
      </c>
      <c r="C15" s="377" t="str">
        <f>[1]Appendix!C38</f>
        <v>20130452 Nguyễn Xuân Thành Trung</v>
      </c>
      <c r="D15" s="339"/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52"/>
      <c r="R15" s="344"/>
      <c r="S15" s="344"/>
      <c r="T15" s="344"/>
      <c r="U15" s="344"/>
      <c r="V15" s="344"/>
      <c r="W15" s="344"/>
      <c r="X15" s="344"/>
      <c r="Y15" s="339"/>
      <c r="Z15" s="339"/>
      <c r="AA15" s="339"/>
      <c r="AB15" s="339"/>
      <c r="AC15" s="339"/>
      <c r="AD15" s="339"/>
      <c r="AE15" s="339"/>
      <c r="AF15" s="339"/>
      <c r="AG15" s="339"/>
      <c r="AH15" s="339"/>
      <c r="AI15" s="339"/>
      <c r="AJ15" s="339"/>
      <c r="AK15" s="339"/>
      <c r="AL15" s="339"/>
      <c r="AM15" s="339"/>
      <c r="AN15" s="339"/>
      <c r="AO15" s="339"/>
      <c r="AP15" s="339"/>
      <c r="AQ15" s="339"/>
      <c r="AR15" s="339"/>
      <c r="AS15" s="339"/>
      <c r="AT15" s="339"/>
      <c r="AU15" s="347"/>
      <c r="AV15" s="339"/>
      <c r="AW15" s="339"/>
      <c r="AX15" s="339"/>
      <c r="AY15" s="339"/>
      <c r="AZ15" s="339"/>
      <c r="BA15" s="339"/>
      <c r="BB15" s="339"/>
      <c r="BC15" s="339"/>
      <c r="BD15" s="339"/>
      <c r="BE15" s="339"/>
      <c r="BF15" s="339"/>
      <c r="BG15" s="339"/>
      <c r="BH15" s="339"/>
      <c r="BI15" s="339"/>
      <c r="BJ15" s="339"/>
      <c r="BK15" s="339"/>
      <c r="BL15" s="339"/>
      <c r="BM15" s="339"/>
      <c r="BN15" s="339"/>
      <c r="BO15" s="339"/>
      <c r="BP15" s="339"/>
      <c r="BQ15" s="339"/>
      <c r="BR15" s="339"/>
      <c r="BS15" s="339"/>
      <c r="BT15" s="339"/>
      <c r="BU15" s="339"/>
      <c r="BV15" s="339"/>
      <c r="BW15" s="339"/>
      <c r="BX15" s="339"/>
      <c r="BY15" s="343"/>
      <c r="BZ15" s="339"/>
      <c r="CA15" s="339"/>
      <c r="CB15" s="339"/>
      <c r="CC15" s="339"/>
      <c r="CD15" s="339"/>
      <c r="CE15" s="339"/>
      <c r="CF15" s="339"/>
      <c r="CG15" s="339"/>
      <c r="CH15" s="339"/>
      <c r="CI15" s="339"/>
      <c r="CJ15" s="339"/>
    </row>
    <row r="16" spans="1:88" ht="13.2" outlineLevel="1">
      <c r="A16" s="376">
        <v>43588</v>
      </c>
      <c r="B16" s="348" t="s">
        <v>317</v>
      </c>
      <c r="C16" s="377" t="str">
        <f>[1]Appendix!C39</f>
        <v>19130031 Nguyễn Hoàng Đạt</v>
      </c>
      <c r="D16" s="339"/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52"/>
      <c r="R16" s="344"/>
      <c r="S16" s="344"/>
      <c r="T16" s="344"/>
      <c r="U16" s="344"/>
      <c r="V16" s="344"/>
      <c r="W16" s="344"/>
      <c r="X16" s="344"/>
      <c r="Y16" s="339"/>
      <c r="Z16" s="339"/>
      <c r="AA16" s="339"/>
      <c r="AB16" s="339"/>
      <c r="AC16" s="339"/>
      <c r="AD16" s="339"/>
      <c r="AE16" s="339"/>
      <c r="AF16" s="339"/>
      <c r="AG16" s="339"/>
      <c r="AH16" s="339"/>
      <c r="AI16" s="339"/>
      <c r="AJ16" s="339"/>
      <c r="AK16" s="339"/>
      <c r="AL16" s="339"/>
      <c r="AM16" s="339"/>
      <c r="AN16" s="339"/>
      <c r="AO16" s="339"/>
      <c r="AP16" s="339"/>
      <c r="AQ16" s="339"/>
      <c r="AR16" s="339"/>
      <c r="AS16" s="339"/>
      <c r="AT16" s="339"/>
      <c r="AU16" s="347"/>
      <c r="AV16" s="339"/>
      <c r="AW16" s="339"/>
      <c r="AX16" s="339"/>
      <c r="AY16" s="339"/>
      <c r="AZ16" s="339"/>
      <c r="BA16" s="339"/>
      <c r="BB16" s="339"/>
      <c r="BC16" s="339"/>
      <c r="BD16" s="339"/>
      <c r="BE16" s="339"/>
      <c r="BF16" s="339"/>
      <c r="BG16" s="339"/>
      <c r="BH16" s="339"/>
      <c r="BI16" s="339"/>
      <c r="BJ16" s="339"/>
      <c r="BK16" s="339"/>
      <c r="BL16" s="339"/>
      <c r="BM16" s="339"/>
      <c r="BN16" s="339"/>
      <c r="BO16" s="339"/>
      <c r="BP16" s="339"/>
      <c r="BQ16" s="339"/>
      <c r="BR16" s="339"/>
      <c r="BS16" s="339"/>
      <c r="BT16" s="339"/>
      <c r="BU16" s="339"/>
      <c r="BV16" s="339"/>
      <c r="BW16" s="339"/>
      <c r="BX16" s="339"/>
      <c r="BY16" s="343"/>
      <c r="BZ16" s="339"/>
      <c r="CA16" s="339"/>
      <c r="CB16" s="339"/>
      <c r="CC16" s="339"/>
      <c r="CD16" s="339"/>
      <c r="CE16" s="339"/>
      <c r="CF16" s="339"/>
      <c r="CG16" s="339"/>
      <c r="CH16" s="339"/>
      <c r="CI16" s="339"/>
      <c r="CJ16" s="339"/>
    </row>
    <row r="17" spans="1:88" ht="13.2" outlineLevel="1">
      <c r="A17" s="376">
        <v>43619</v>
      </c>
      <c r="B17" s="348" t="s">
        <v>159</v>
      </c>
      <c r="C17" s="377" t="s">
        <v>158</v>
      </c>
      <c r="D17" s="339"/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47"/>
      <c r="R17" s="339"/>
      <c r="S17" s="339"/>
      <c r="T17" s="339"/>
      <c r="X17" s="351"/>
      <c r="Y17" s="344"/>
      <c r="Z17" s="339"/>
      <c r="AA17" s="339"/>
      <c r="AB17" s="339"/>
      <c r="AC17" s="339"/>
      <c r="AD17" s="339"/>
      <c r="AE17" s="339"/>
      <c r="AF17" s="339"/>
      <c r="AG17" s="339"/>
      <c r="AH17" s="339"/>
      <c r="AI17" s="339"/>
      <c r="AJ17" s="339"/>
      <c r="AK17" s="339"/>
      <c r="AL17" s="339"/>
      <c r="AM17" s="339"/>
      <c r="AN17" s="339"/>
      <c r="AO17" s="339"/>
      <c r="AP17" s="339"/>
      <c r="AQ17" s="339"/>
      <c r="AR17" s="339"/>
      <c r="AS17" s="339"/>
      <c r="AT17" s="339"/>
      <c r="AU17" s="347"/>
      <c r="AV17" s="339"/>
      <c r="AW17" s="339"/>
      <c r="AX17" s="339"/>
      <c r="AY17" s="339"/>
      <c r="AZ17" s="339"/>
      <c r="BA17" s="339"/>
      <c r="BB17" s="339"/>
      <c r="BC17" s="339"/>
      <c r="BD17" s="339"/>
      <c r="BE17" s="339"/>
      <c r="BF17" s="339"/>
      <c r="BG17" s="339"/>
      <c r="BH17" s="339"/>
      <c r="BI17" s="339"/>
      <c r="BJ17" s="339"/>
      <c r="BK17" s="339"/>
      <c r="BL17" s="339"/>
      <c r="BM17" s="339"/>
      <c r="BN17" s="339"/>
      <c r="BO17" s="339"/>
      <c r="BP17" s="339"/>
      <c r="BQ17" s="339"/>
      <c r="BR17" s="339"/>
      <c r="BS17" s="339"/>
      <c r="BT17" s="339"/>
      <c r="BU17" s="339"/>
      <c r="BV17" s="339"/>
      <c r="BW17" s="339"/>
      <c r="BX17" s="339"/>
      <c r="BY17" s="343"/>
      <c r="BZ17" s="339"/>
      <c r="CA17" s="339"/>
      <c r="CB17" s="339"/>
      <c r="CC17" s="339"/>
      <c r="CD17" s="339"/>
      <c r="CE17" s="339"/>
      <c r="CF17" s="339"/>
      <c r="CG17" s="339"/>
      <c r="CH17" s="339"/>
      <c r="CI17" s="339"/>
      <c r="CJ17" s="339"/>
    </row>
    <row r="18" spans="1:88" ht="13.2">
      <c r="A18" s="374">
        <v>4</v>
      </c>
      <c r="B18" s="378" t="s">
        <v>160</v>
      </c>
      <c r="C18" s="379"/>
      <c r="D18" s="339"/>
      <c r="E18" s="339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47"/>
      <c r="R18" s="339"/>
      <c r="S18" s="339"/>
      <c r="T18" s="339"/>
      <c r="U18" s="339"/>
      <c r="V18" s="339"/>
      <c r="W18" s="339"/>
      <c r="X18" s="339"/>
      <c r="Z18" s="350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49"/>
      <c r="AM18" s="349"/>
      <c r="AN18" s="339"/>
      <c r="AO18" s="339"/>
      <c r="AP18" s="339"/>
      <c r="AQ18" s="339"/>
      <c r="AR18" s="339"/>
      <c r="AS18" s="339"/>
      <c r="AT18" s="339"/>
      <c r="AU18" s="347"/>
      <c r="AV18" s="339"/>
      <c r="AW18" s="339"/>
      <c r="AX18" s="339"/>
      <c r="AY18" s="339"/>
      <c r="AZ18" s="339"/>
      <c r="BA18" s="339"/>
      <c r="BB18" s="339"/>
      <c r="BC18" s="339"/>
      <c r="BD18" s="339"/>
      <c r="BE18" s="339"/>
      <c r="BF18" s="339"/>
      <c r="BG18" s="339"/>
      <c r="BH18" s="339"/>
      <c r="BI18" s="339"/>
      <c r="BJ18" s="339"/>
      <c r="BK18" s="339"/>
      <c r="BL18" s="339"/>
      <c r="BM18" s="339"/>
      <c r="BN18" s="339"/>
      <c r="BO18" s="339"/>
      <c r="BP18" s="339"/>
      <c r="BQ18" s="339"/>
      <c r="BR18" s="339"/>
      <c r="BS18" s="339"/>
      <c r="BT18" s="339"/>
      <c r="BU18" s="339"/>
      <c r="BV18" s="339"/>
      <c r="BW18" s="339"/>
      <c r="BX18" s="339"/>
      <c r="BY18" s="343"/>
      <c r="BZ18" s="339"/>
      <c r="CA18" s="339"/>
      <c r="CB18" s="339"/>
      <c r="CC18" s="339"/>
      <c r="CD18" s="339"/>
      <c r="CE18" s="339"/>
      <c r="CF18" s="339"/>
      <c r="CG18" s="339"/>
      <c r="CH18" s="339"/>
      <c r="CI18" s="339"/>
      <c r="CJ18" s="339"/>
    </row>
    <row r="19" spans="1:88" ht="13.2" outlineLevel="1">
      <c r="A19" s="376">
        <v>43469</v>
      </c>
      <c r="B19" s="348" t="s">
        <v>313</v>
      </c>
      <c r="C19" s="377" t="str">
        <f>[1]Appendix!C35</f>
        <v>20130242 Nguyễn Văn Giang</v>
      </c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47"/>
      <c r="R19" s="339"/>
      <c r="S19" s="339"/>
      <c r="T19" s="339"/>
      <c r="U19" s="339"/>
      <c r="V19" s="339"/>
      <c r="W19" s="339"/>
      <c r="X19" s="339"/>
      <c r="Z19" s="351"/>
      <c r="AA19" s="344"/>
      <c r="AB19" s="344"/>
      <c r="AC19" s="344"/>
      <c r="AD19" s="344"/>
      <c r="AE19" s="344"/>
      <c r="AF19" s="344"/>
      <c r="AG19" s="344"/>
      <c r="AH19" s="344"/>
      <c r="AI19" s="344"/>
      <c r="AJ19" s="344"/>
      <c r="AK19" s="344"/>
      <c r="AL19" s="344"/>
      <c r="AM19" s="339"/>
      <c r="AN19" s="339"/>
      <c r="AO19" s="339"/>
      <c r="AP19" s="339"/>
      <c r="AQ19" s="339"/>
      <c r="AR19" s="339"/>
      <c r="AS19" s="339"/>
      <c r="AT19" s="339"/>
      <c r="AU19" s="347"/>
      <c r="AV19" s="339"/>
      <c r="AW19" s="339"/>
      <c r="AX19" s="339"/>
      <c r="AY19" s="339"/>
      <c r="AZ19" s="339"/>
      <c r="BA19" s="339"/>
      <c r="BB19" s="339"/>
      <c r="BC19" s="339"/>
      <c r="BD19" s="339"/>
      <c r="BE19" s="339"/>
      <c r="BF19" s="339"/>
      <c r="BG19" s="339"/>
      <c r="BH19" s="339"/>
      <c r="BI19" s="339"/>
      <c r="BJ19" s="339"/>
      <c r="BK19" s="339"/>
      <c r="BL19" s="339"/>
      <c r="BM19" s="339"/>
      <c r="BN19" s="339"/>
      <c r="BO19" s="339"/>
      <c r="BP19" s="339"/>
      <c r="BQ19" s="339"/>
      <c r="BR19" s="339"/>
      <c r="BS19" s="339"/>
      <c r="BT19" s="339"/>
      <c r="BU19" s="339"/>
      <c r="BV19" s="339"/>
      <c r="BW19" s="339"/>
      <c r="BX19" s="339"/>
      <c r="BY19" s="343"/>
      <c r="BZ19" s="339"/>
      <c r="CA19" s="339"/>
      <c r="CB19" s="339"/>
      <c r="CC19" s="339"/>
      <c r="CD19" s="339"/>
      <c r="CE19" s="339"/>
      <c r="CF19" s="339"/>
      <c r="CG19" s="339"/>
      <c r="CH19" s="339"/>
      <c r="CI19" s="339"/>
      <c r="CJ19" s="339"/>
    </row>
    <row r="20" spans="1:88" ht="13.2" outlineLevel="1">
      <c r="A20" s="376">
        <v>43500</v>
      </c>
      <c r="B20" s="348" t="s">
        <v>314</v>
      </c>
      <c r="C20" s="377" t="str">
        <f>[1]Appendix!C36</f>
        <v>20130222 Cao Thành Đạt</v>
      </c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47"/>
      <c r="R20" s="339"/>
      <c r="S20" s="339"/>
      <c r="T20" s="339"/>
      <c r="U20" s="339"/>
      <c r="V20" s="339"/>
      <c r="W20" s="339"/>
      <c r="X20" s="339"/>
      <c r="Z20" s="344"/>
      <c r="AA20" s="344"/>
      <c r="AB20" s="344"/>
      <c r="AC20" s="344"/>
      <c r="AD20" s="344"/>
      <c r="AE20" s="344"/>
      <c r="AF20" s="344"/>
      <c r="AG20" s="344"/>
      <c r="AH20" s="344"/>
      <c r="AI20" s="344"/>
      <c r="AJ20" s="344"/>
      <c r="AK20" s="344"/>
      <c r="AL20" s="344"/>
      <c r="AM20" s="339"/>
      <c r="AN20" s="339"/>
      <c r="AO20" s="339"/>
      <c r="AP20" s="339"/>
      <c r="AQ20" s="339"/>
      <c r="AR20" s="339"/>
      <c r="AS20" s="339"/>
      <c r="AT20" s="339"/>
      <c r="AU20" s="347"/>
      <c r="AV20" s="339"/>
      <c r="AW20" s="339"/>
      <c r="AX20" s="339"/>
      <c r="AY20" s="339"/>
      <c r="AZ20" s="339"/>
      <c r="BA20" s="339"/>
      <c r="BB20" s="339"/>
      <c r="BC20" s="339"/>
      <c r="BD20" s="339"/>
      <c r="BE20" s="339"/>
      <c r="BF20" s="339"/>
      <c r="BG20" s="339"/>
      <c r="BH20" s="339"/>
      <c r="BI20" s="339"/>
      <c r="BJ20" s="339"/>
      <c r="BK20" s="339"/>
      <c r="BL20" s="339"/>
      <c r="BM20" s="339"/>
      <c r="BN20" s="339"/>
      <c r="BO20" s="339"/>
      <c r="BP20" s="339"/>
      <c r="BQ20" s="339"/>
      <c r="BR20" s="339"/>
      <c r="BS20" s="339"/>
      <c r="BT20" s="339"/>
      <c r="BU20" s="339"/>
      <c r="BV20" s="339"/>
      <c r="BW20" s="339"/>
      <c r="BX20" s="339"/>
      <c r="BY20" s="343"/>
      <c r="BZ20" s="339"/>
      <c r="CA20" s="339"/>
      <c r="CB20" s="339"/>
      <c r="CC20" s="339"/>
      <c r="CD20" s="339"/>
      <c r="CE20" s="339"/>
      <c r="CF20" s="339"/>
      <c r="CG20" s="339"/>
      <c r="CH20" s="339"/>
      <c r="CI20" s="339"/>
      <c r="CJ20" s="339"/>
    </row>
    <row r="21" spans="1:88" ht="13.2" outlineLevel="1">
      <c r="A21" s="376">
        <v>43528</v>
      </c>
      <c r="B21" s="348" t="s">
        <v>315</v>
      </c>
      <c r="C21" s="377" t="str">
        <f>[1]Appendix!C37</f>
        <v>21130371 Trần Minh Hướng</v>
      </c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47"/>
      <c r="R21" s="339"/>
      <c r="S21" s="339"/>
      <c r="T21" s="339"/>
      <c r="U21" s="339"/>
      <c r="V21" s="339"/>
      <c r="W21" s="339"/>
      <c r="X21" s="339"/>
      <c r="Z21" s="344"/>
      <c r="AA21" s="344"/>
      <c r="AB21" s="344"/>
      <c r="AC21" s="344"/>
      <c r="AD21" s="344"/>
      <c r="AE21" s="344"/>
      <c r="AF21" s="344"/>
      <c r="AG21" s="344"/>
      <c r="AH21" s="344"/>
      <c r="AI21" s="344"/>
      <c r="AJ21" s="344"/>
      <c r="AK21" s="344"/>
      <c r="AL21" s="344"/>
      <c r="AM21" s="339"/>
      <c r="AN21" s="339"/>
      <c r="AO21" s="339"/>
      <c r="AP21" s="339"/>
      <c r="AQ21" s="339"/>
      <c r="AR21" s="339"/>
      <c r="AS21" s="339"/>
      <c r="AT21" s="339"/>
      <c r="AU21" s="347"/>
      <c r="AV21" s="339"/>
      <c r="AW21" s="339"/>
      <c r="AX21" s="339"/>
      <c r="AY21" s="339"/>
      <c r="AZ21" s="339"/>
      <c r="BA21" s="339"/>
      <c r="BB21" s="339"/>
      <c r="BC21" s="339"/>
      <c r="BD21" s="339"/>
      <c r="BE21" s="339"/>
      <c r="BF21" s="339"/>
      <c r="BG21" s="339"/>
      <c r="BH21" s="339"/>
      <c r="BI21" s="339"/>
      <c r="BJ21" s="339"/>
      <c r="BK21" s="339"/>
      <c r="BL21" s="339"/>
      <c r="BM21" s="339"/>
      <c r="BN21" s="339"/>
      <c r="BO21" s="339"/>
      <c r="BP21" s="339"/>
      <c r="BQ21" s="339"/>
      <c r="BR21" s="339"/>
      <c r="BS21" s="339"/>
      <c r="BT21" s="339"/>
      <c r="BU21" s="339"/>
      <c r="BV21" s="339"/>
      <c r="BW21" s="339"/>
      <c r="BX21" s="339"/>
      <c r="BY21" s="343"/>
      <c r="BZ21" s="339"/>
      <c r="CA21" s="339"/>
      <c r="CB21" s="339"/>
      <c r="CC21" s="339"/>
      <c r="CD21" s="339"/>
      <c r="CE21" s="339"/>
      <c r="CF21" s="339"/>
      <c r="CG21" s="339"/>
      <c r="CH21" s="339"/>
      <c r="CI21" s="339"/>
      <c r="CJ21" s="339"/>
    </row>
    <row r="22" spans="1:88" ht="26.4" outlineLevel="1">
      <c r="A22" s="376">
        <v>43559</v>
      </c>
      <c r="B22" s="348" t="s">
        <v>316</v>
      </c>
      <c r="C22" s="377" t="str">
        <f>[1]Appendix!C38</f>
        <v>20130452 Nguyễn Xuân Thành Trung</v>
      </c>
      <c r="D22" s="339"/>
      <c r="E22" s="339"/>
      <c r="F22" s="339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47"/>
      <c r="R22" s="339"/>
      <c r="S22" s="339"/>
      <c r="W22" s="339"/>
      <c r="X22" s="339"/>
      <c r="Z22" s="344"/>
      <c r="AA22" s="344"/>
      <c r="AB22" s="344"/>
      <c r="AC22" s="344"/>
      <c r="AD22" s="344"/>
      <c r="AE22" s="344"/>
      <c r="AF22" s="344"/>
      <c r="AG22" s="344"/>
      <c r="AH22" s="344"/>
      <c r="AI22" s="344"/>
      <c r="AJ22" s="344"/>
      <c r="AK22" s="344"/>
      <c r="AL22" s="344"/>
      <c r="AM22" s="339"/>
      <c r="AN22" s="339"/>
      <c r="AO22" s="339"/>
      <c r="AP22" s="339"/>
      <c r="AQ22" s="339"/>
      <c r="AR22" s="339"/>
      <c r="AS22" s="339"/>
      <c r="AT22" s="339"/>
      <c r="AU22" s="347"/>
      <c r="AV22" s="339"/>
      <c r="AW22" s="339"/>
      <c r="AX22" s="339"/>
      <c r="AY22" s="339"/>
      <c r="AZ22" s="339"/>
      <c r="BA22" s="339"/>
      <c r="BB22" s="339"/>
      <c r="BC22" s="339"/>
      <c r="BD22" s="339"/>
      <c r="BE22" s="339"/>
      <c r="BF22" s="339"/>
      <c r="BG22" s="339"/>
      <c r="BH22" s="339"/>
      <c r="BI22" s="339"/>
      <c r="BJ22" s="339"/>
      <c r="BK22" s="339"/>
      <c r="BL22" s="339"/>
      <c r="BM22" s="339"/>
      <c r="BN22" s="339"/>
      <c r="BO22" s="339"/>
      <c r="BP22" s="339"/>
      <c r="BQ22" s="339"/>
      <c r="BR22" s="339"/>
      <c r="BS22" s="339"/>
      <c r="BT22" s="339"/>
      <c r="BU22" s="339"/>
      <c r="BV22" s="339"/>
      <c r="BW22" s="339"/>
      <c r="BX22" s="339"/>
      <c r="BY22" s="343"/>
      <c r="BZ22" s="339"/>
      <c r="CA22" s="339"/>
      <c r="CB22" s="339"/>
      <c r="CC22" s="339"/>
      <c r="CD22" s="339"/>
      <c r="CE22" s="339"/>
      <c r="CF22" s="339"/>
      <c r="CG22" s="339"/>
      <c r="CH22" s="339"/>
      <c r="CI22" s="339"/>
      <c r="CJ22" s="339"/>
    </row>
    <row r="23" spans="1:88" ht="13.2" outlineLevel="1">
      <c r="A23" s="376">
        <v>43589</v>
      </c>
      <c r="B23" s="348" t="s">
        <v>317</v>
      </c>
      <c r="C23" s="377" t="str">
        <f>[1]Appendix!C39</f>
        <v>19130031 Nguyễn Hoàng Đạt</v>
      </c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47"/>
      <c r="R23" s="339"/>
      <c r="S23" s="339"/>
      <c r="T23" s="339"/>
      <c r="U23" s="339"/>
      <c r="V23" s="339"/>
      <c r="W23" s="339"/>
      <c r="X23" s="339"/>
      <c r="Z23" s="344"/>
      <c r="AA23" s="344"/>
      <c r="AB23" s="344"/>
      <c r="AC23" s="344"/>
      <c r="AD23" s="344"/>
      <c r="AE23" s="344"/>
      <c r="AF23" s="344"/>
      <c r="AG23" s="344"/>
      <c r="AH23" s="344"/>
      <c r="AI23" s="344"/>
      <c r="AJ23" s="344"/>
      <c r="AK23" s="344"/>
      <c r="AL23" s="344"/>
      <c r="AM23" s="339"/>
      <c r="AN23" s="339"/>
      <c r="AO23" s="339"/>
      <c r="AP23" s="339"/>
      <c r="AQ23" s="339"/>
      <c r="AR23" s="339"/>
      <c r="AS23" s="339"/>
      <c r="AT23" s="339"/>
      <c r="AU23" s="347"/>
      <c r="AV23" s="339"/>
      <c r="AW23" s="339"/>
      <c r="AX23" s="339"/>
      <c r="AY23" s="339"/>
      <c r="AZ23" s="339"/>
      <c r="BA23" s="339"/>
      <c r="BB23" s="339"/>
      <c r="BC23" s="339"/>
      <c r="BD23" s="339"/>
      <c r="BE23" s="339"/>
      <c r="BF23" s="339"/>
      <c r="BG23" s="339"/>
      <c r="BH23" s="339"/>
      <c r="BI23" s="339"/>
      <c r="BJ23" s="339"/>
      <c r="BK23" s="339"/>
      <c r="BL23" s="339"/>
      <c r="BM23" s="339"/>
      <c r="BN23" s="339"/>
      <c r="BO23" s="339"/>
      <c r="BP23" s="339"/>
      <c r="BQ23" s="339"/>
      <c r="BR23" s="339"/>
      <c r="BS23" s="339"/>
      <c r="BT23" s="339"/>
      <c r="BU23" s="339"/>
      <c r="BV23" s="339"/>
      <c r="BW23" s="339"/>
      <c r="BX23" s="339"/>
      <c r="BY23" s="343"/>
      <c r="BZ23" s="339"/>
      <c r="CA23" s="339"/>
      <c r="CB23" s="339"/>
      <c r="CC23" s="339"/>
      <c r="CD23" s="339"/>
      <c r="CE23" s="339"/>
      <c r="CF23" s="339"/>
      <c r="CG23" s="339"/>
      <c r="CH23" s="339"/>
      <c r="CI23" s="339"/>
      <c r="CJ23" s="339"/>
    </row>
    <row r="24" spans="1:88" ht="13.2" outlineLevel="1">
      <c r="A24" s="376">
        <v>43620</v>
      </c>
      <c r="B24" s="348" t="s">
        <v>159</v>
      </c>
      <c r="C24" s="377" t="s">
        <v>158</v>
      </c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47"/>
      <c r="R24" s="339"/>
      <c r="S24" s="339"/>
      <c r="T24" s="339"/>
      <c r="U24" s="339"/>
      <c r="V24" s="339"/>
      <c r="W24" s="339"/>
      <c r="X24" s="339"/>
      <c r="AG24" s="339"/>
      <c r="AH24" s="339"/>
      <c r="AI24" s="339"/>
      <c r="AJ24" s="339"/>
      <c r="AK24" s="339"/>
      <c r="AL24" s="345"/>
      <c r="AM24" s="344"/>
      <c r="AN24" s="339"/>
      <c r="AO24" s="339"/>
      <c r="AP24" s="339"/>
      <c r="AQ24" s="339"/>
      <c r="AR24" s="339"/>
      <c r="AS24" s="339"/>
      <c r="AT24" s="339"/>
      <c r="AU24" s="347"/>
      <c r="AV24" s="339"/>
      <c r="AW24" s="339"/>
      <c r="AX24" s="339"/>
      <c r="AY24" s="339"/>
      <c r="AZ24" s="339"/>
      <c r="BA24" s="339"/>
      <c r="BB24" s="339"/>
      <c r="BC24" s="339"/>
      <c r="BD24" s="339"/>
      <c r="BE24" s="339"/>
      <c r="BF24" s="339"/>
      <c r="BG24" s="339"/>
      <c r="BH24" s="339"/>
      <c r="BI24" s="339"/>
      <c r="BJ24" s="339"/>
      <c r="BK24" s="339"/>
      <c r="BL24" s="339"/>
      <c r="BM24" s="339"/>
      <c r="BN24" s="339"/>
      <c r="BO24" s="339"/>
      <c r="BP24" s="339"/>
      <c r="BQ24" s="339"/>
      <c r="BR24" s="339"/>
      <c r="BS24" s="339"/>
      <c r="BT24" s="339"/>
      <c r="BU24" s="339"/>
      <c r="BV24" s="339"/>
      <c r="BW24" s="339"/>
      <c r="BX24" s="339"/>
      <c r="BY24" s="343"/>
      <c r="BZ24" s="339"/>
      <c r="CA24" s="339"/>
      <c r="CB24" s="339"/>
      <c r="CC24" s="339"/>
      <c r="CD24" s="339"/>
      <c r="CE24" s="339"/>
      <c r="CF24" s="339"/>
      <c r="CG24" s="339"/>
      <c r="CH24" s="339"/>
      <c r="CI24" s="339"/>
      <c r="CJ24" s="339"/>
    </row>
    <row r="25" spans="1:88" ht="26.4">
      <c r="A25" s="379">
        <v>5</v>
      </c>
      <c r="B25" s="378" t="s">
        <v>151</v>
      </c>
      <c r="C25" s="380" t="s">
        <v>158</v>
      </c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47"/>
      <c r="R25" s="339"/>
      <c r="S25" s="339"/>
      <c r="T25" s="339"/>
      <c r="U25" s="339"/>
      <c r="V25" s="339"/>
      <c r="W25" s="339"/>
      <c r="X25" s="339"/>
      <c r="Y25" s="339"/>
      <c r="Z25" s="339"/>
      <c r="AA25" s="339"/>
      <c r="AB25" s="339"/>
      <c r="AC25" s="339"/>
      <c r="AD25" s="339"/>
      <c r="AE25" s="339"/>
      <c r="AF25" s="339"/>
      <c r="AH25" s="339"/>
      <c r="AI25" s="339"/>
      <c r="AJ25" s="339"/>
      <c r="AK25" s="339"/>
      <c r="AL25" s="339"/>
      <c r="AM25" s="339"/>
      <c r="AN25" s="350"/>
      <c r="AO25" s="349"/>
      <c r="AP25" s="349"/>
      <c r="AQ25" s="349"/>
      <c r="AR25" s="349"/>
      <c r="AS25" s="349"/>
      <c r="AT25" s="349"/>
      <c r="AU25" s="349"/>
      <c r="AV25" s="349"/>
      <c r="AW25" s="349"/>
      <c r="AX25" s="349"/>
      <c r="AY25" s="349"/>
      <c r="AZ25" s="349"/>
      <c r="BA25" s="349"/>
      <c r="BB25" s="349"/>
      <c r="BC25" s="349"/>
      <c r="BD25" s="349"/>
      <c r="BE25" s="349"/>
      <c r="BF25" s="349"/>
      <c r="BG25" s="349"/>
      <c r="BH25" s="349"/>
      <c r="BI25" s="349"/>
      <c r="BJ25" s="349"/>
      <c r="BK25" s="349"/>
      <c r="BL25" s="349"/>
      <c r="BM25" s="349"/>
      <c r="BN25" s="349"/>
      <c r="BO25" s="339"/>
      <c r="BP25" s="339"/>
      <c r="BQ25" s="339"/>
      <c r="BR25" s="339"/>
      <c r="BS25" s="339"/>
      <c r="BT25" s="339"/>
      <c r="BU25" s="339"/>
      <c r="BV25" s="339"/>
      <c r="BW25" s="339"/>
      <c r="BX25" s="339"/>
      <c r="BY25" s="343"/>
      <c r="BZ25" s="339"/>
      <c r="CA25" s="339"/>
      <c r="CB25" s="339"/>
      <c r="CC25" s="339"/>
      <c r="CD25" s="339"/>
      <c r="CE25" s="339"/>
      <c r="CF25" s="339"/>
      <c r="CG25" s="339"/>
      <c r="CH25" s="339"/>
      <c r="CI25" s="339"/>
      <c r="CJ25" s="339"/>
    </row>
    <row r="26" spans="1:88" ht="26.4">
      <c r="A26" s="376">
        <v>45296</v>
      </c>
      <c r="B26" s="348" t="s">
        <v>318</v>
      </c>
      <c r="C26" s="380" t="s">
        <v>158</v>
      </c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47"/>
      <c r="R26" s="339"/>
      <c r="S26" s="339"/>
      <c r="T26" s="339"/>
      <c r="U26" s="339"/>
      <c r="V26" s="339"/>
      <c r="W26" s="339"/>
      <c r="X26" s="339"/>
      <c r="Y26" s="339"/>
      <c r="Z26" s="339"/>
      <c r="AA26" s="339"/>
      <c r="AB26" s="339"/>
      <c r="AC26" s="339"/>
      <c r="AD26" s="339"/>
      <c r="AE26" s="339"/>
      <c r="AF26" s="339"/>
      <c r="AH26" s="339"/>
      <c r="AI26" s="339"/>
      <c r="AJ26" s="339"/>
      <c r="AK26" s="339"/>
      <c r="AL26" s="339"/>
      <c r="AM26" s="339"/>
      <c r="AN26" s="346"/>
      <c r="AO26" s="346"/>
      <c r="AP26" s="346"/>
      <c r="AQ26" s="346"/>
      <c r="AR26" s="346"/>
      <c r="AS26" s="346"/>
      <c r="AT26" s="346"/>
      <c r="AU26" s="342"/>
      <c r="AV26" s="346"/>
      <c r="AW26" s="346"/>
      <c r="AX26" s="346"/>
      <c r="AY26" s="346"/>
      <c r="AZ26" s="346"/>
      <c r="BA26" s="346"/>
      <c r="BB26" s="346"/>
      <c r="BC26" s="346"/>
      <c r="BD26" s="346"/>
      <c r="BE26" s="346"/>
      <c r="BF26" s="346"/>
      <c r="BG26" s="346"/>
      <c r="BH26" s="346"/>
      <c r="BI26" s="346"/>
      <c r="BJ26" s="346"/>
      <c r="BK26" s="346"/>
      <c r="BL26" s="346"/>
      <c r="BM26" s="346"/>
      <c r="BN26" s="346"/>
      <c r="BO26" s="345"/>
      <c r="BP26" s="344"/>
      <c r="BQ26" s="344"/>
      <c r="BR26" s="344"/>
      <c r="BS26" s="344"/>
      <c r="BT26" s="344"/>
      <c r="BU26" s="344"/>
      <c r="BV26" s="339"/>
      <c r="BW26" s="339"/>
      <c r="BX26" s="339"/>
      <c r="BY26" s="343"/>
      <c r="BZ26" s="339"/>
      <c r="CA26" s="339"/>
      <c r="CB26" s="339"/>
      <c r="CC26" s="339"/>
      <c r="CD26" s="339"/>
      <c r="CE26" s="339"/>
      <c r="CF26" s="339"/>
      <c r="CG26" s="339"/>
      <c r="CH26" s="339"/>
      <c r="CI26" s="339"/>
      <c r="CJ26" s="339"/>
    </row>
    <row r="27" spans="1:88" ht="13.2">
      <c r="A27" s="379">
        <v>6</v>
      </c>
      <c r="B27" s="381" t="s">
        <v>159</v>
      </c>
      <c r="C27" s="382" t="s">
        <v>158</v>
      </c>
      <c r="Q27" s="342"/>
      <c r="AH27" s="339"/>
      <c r="AI27" s="339"/>
      <c r="AJ27" s="339"/>
      <c r="AK27" s="339"/>
      <c r="AL27" s="339"/>
      <c r="AM27" s="339"/>
      <c r="AN27" s="339"/>
      <c r="AO27" s="339"/>
      <c r="AP27" s="339"/>
      <c r="AQ27" s="339"/>
      <c r="AR27" s="339"/>
      <c r="AS27" s="339"/>
      <c r="AU27" s="342"/>
      <c r="BV27" s="341"/>
      <c r="BY27" s="340"/>
    </row>
    <row r="28" spans="1:88" ht="15.75" customHeight="1">
      <c r="AH28" s="339"/>
      <c r="AI28" s="339"/>
      <c r="AJ28" s="339"/>
      <c r="AK28" s="339"/>
      <c r="AL28" s="339"/>
      <c r="AM28" s="339"/>
      <c r="AN28" s="339"/>
      <c r="AO28" s="339"/>
      <c r="AP28" s="339"/>
      <c r="AQ28" s="339"/>
      <c r="AR28" s="339"/>
      <c r="AS28" s="339"/>
    </row>
    <row r="29" spans="1:88" ht="15.75" customHeight="1">
      <c r="AH29" s="339"/>
      <c r="AI29" s="339"/>
      <c r="AJ29" s="339"/>
      <c r="AK29" s="339"/>
      <c r="AL29" s="339"/>
      <c r="AM29" s="339"/>
      <c r="AN29" s="339"/>
      <c r="AO29" s="339"/>
      <c r="AP29" s="339"/>
      <c r="AQ29" s="339"/>
      <c r="AR29" s="339"/>
      <c r="AS29" s="339"/>
    </row>
    <row r="30" spans="1:88" ht="15.75" customHeight="1">
      <c r="AH30" s="339"/>
      <c r="AI30" s="339"/>
      <c r="AJ30" s="339"/>
      <c r="AK30" s="339"/>
      <c r="AL30" s="339"/>
      <c r="AM30" s="339"/>
      <c r="AN30" s="339"/>
      <c r="AO30" s="339"/>
      <c r="AP30" s="339"/>
      <c r="AQ30" s="339"/>
      <c r="AR30" s="339"/>
      <c r="AS30" s="339"/>
    </row>
    <row r="31" spans="1:88" ht="15.75" customHeight="1">
      <c r="AH31" s="339"/>
      <c r="AI31" s="339"/>
      <c r="AJ31" s="339"/>
      <c r="AK31" s="339"/>
      <c r="AL31" s="339"/>
      <c r="AM31" s="339"/>
      <c r="AN31" s="339"/>
      <c r="AO31" s="339"/>
      <c r="AP31" s="339"/>
      <c r="AQ31" s="339"/>
      <c r="AR31" s="339"/>
      <c r="AS31" s="339"/>
    </row>
    <row r="32" spans="1:88" ht="15.75" customHeight="1">
      <c r="AH32" s="339"/>
      <c r="AI32" s="339"/>
      <c r="AJ32" s="339"/>
      <c r="AK32" s="339"/>
      <c r="AL32" s="339"/>
      <c r="AM32" s="339"/>
      <c r="AN32" s="339"/>
      <c r="AO32" s="339"/>
      <c r="AP32" s="339"/>
      <c r="AQ32" s="339"/>
      <c r="AR32" s="339"/>
      <c r="AS32" s="339"/>
    </row>
    <row r="33" s="338" customFormat="1" ht="15.75" customHeight="1"/>
    <row r="34" s="338" customFormat="1" ht="15.75" customHeight="1"/>
    <row r="35" s="338" customFormat="1" ht="15.75" customHeight="1"/>
    <row r="36" s="338" customFormat="1" ht="15.75" customHeight="1"/>
    <row r="37" s="338" customFormat="1" ht="15.75" customHeight="1"/>
    <row r="38" s="338" customFormat="1" ht="15.75" customHeight="1"/>
    <row r="39" s="338" customFormat="1" ht="15.75" customHeight="1"/>
    <row r="40" s="338" customFormat="1" ht="15.75" customHeight="1"/>
    <row r="41" s="338" customFormat="1" ht="15.75" customHeight="1"/>
    <row r="42" s="338" customFormat="1" ht="15.75" customHeight="1"/>
    <row r="43" s="338" customFormat="1" ht="15.75" customHeight="1"/>
    <row r="44" s="338" customFormat="1" ht="15.75" customHeight="1"/>
    <row r="45" s="338" customFormat="1" ht="15.75" customHeight="1"/>
    <row r="46" s="338" customFormat="1" ht="15.75" customHeight="1"/>
    <row r="47" s="338" customFormat="1" ht="15.75" customHeight="1"/>
    <row r="48" s="338" customFormat="1" ht="15.75" customHeight="1"/>
    <row r="49" s="338" customFormat="1" ht="15.75" customHeight="1"/>
    <row r="50" s="338" customFormat="1" ht="15.75" customHeight="1"/>
    <row r="51" s="338" customFormat="1" ht="15.75" customHeight="1"/>
    <row r="52" s="338" customFormat="1" ht="15.75" customHeight="1"/>
    <row r="53" s="338" customFormat="1" ht="15.75" customHeight="1"/>
    <row r="54" s="338" customFormat="1" ht="15.75" customHeight="1"/>
    <row r="55" s="338" customFormat="1" ht="15.75" customHeight="1"/>
    <row r="56" s="338" customFormat="1" ht="15.75" customHeight="1"/>
    <row r="57" s="338" customFormat="1" ht="15.75" customHeight="1"/>
    <row r="58" s="338" customFormat="1" ht="15.75" customHeight="1"/>
    <row r="59" s="338" customFormat="1" ht="15.75" customHeight="1"/>
    <row r="60" s="338" customFormat="1" ht="15.75" customHeight="1"/>
    <row r="61" s="338" customFormat="1" ht="15.75" customHeight="1"/>
    <row r="62" s="338" customFormat="1" ht="15.75" customHeight="1"/>
    <row r="63" s="338" customFormat="1" ht="15.75" customHeight="1"/>
    <row r="64" s="338" customFormat="1" ht="15.75" customHeight="1"/>
    <row r="65" s="338" customFormat="1" ht="15.75" customHeight="1"/>
    <row r="66" s="338" customFormat="1" ht="15.75" customHeight="1"/>
    <row r="67" s="338" customFormat="1" ht="15.75" customHeight="1"/>
    <row r="68" s="338" customFormat="1" ht="15.75" customHeight="1"/>
    <row r="69" s="338" customFormat="1" ht="15.75" customHeight="1"/>
    <row r="70" s="338" customFormat="1" ht="15.75" customHeight="1"/>
    <row r="71" s="338" customFormat="1" ht="15.75" customHeight="1"/>
    <row r="72" s="338" customFormat="1" ht="15.75" customHeight="1"/>
    <row r="73" s="338" customFormat="1" ht="15.75" customHeight="1"/>
    <row r="74" s="338" customFormat="1" ht="15.75" customHeight="1"/>
    <row r="75" s="338" customFormat="1" ht="15.75" customHeight="1"/>
    <row r="76" s="338" customFormat="1" ht="15.75" customHeight="1"/>
    <row r="77" s="338" customFormat="1" ht="15.75" customHeight="1"/>
    <row r="78" s="338" customFormat="1" ht="15.75" customHeight="1"/>
    <row r="79" s="338" customFormat="1" ht="15.75" customHeight="1"/>
    <row r="80" s="338" customFormat="1" ht="15.75" customHeight="1"/>
    <row r="81" s="338" customFormat="1" ht="15.75" customHeight="1"/>
    <row r="82" s="338" customFormat="1" ht="15.75" customHeight="1"/>
    <row r="83" s="338" customFormat="1" ht="15.75" customHeight="1"/>
    <row r="84" s="338" customFormat="1" ht="15.75" customHeight="1"/>
    <row r="85" s="338" customFormat="1" ht="15.75" customHeight="1"/>
    <row r="86" s="338" customFormat="1" ht="15.75" customHeight="1"/>
    <row r="87" s="338" customFormat="1" ht="15.75" customHeight="1"/>
    <row r="88" s="338" customFormat="1" ht="15.75" customHeight="1"/>
    <row r="89" s="338" customFormat="1" ht="15.75" customHeight="1"/>
    <row r="90" s="338" customFormat="1" ht="15.75" customHeight="1"/>
    <row r="91" s="338" customFormat="1" ht="15.75" customHeight="1"/>
    <row r="92" s="338" customFormat="1" ht="15.75" customHeight="1"/>
    <row r="93" s="338" customFormat="1" ht="15.75" customHeight="1"/>
    <row r="94" s="338" customFormat="1" ht="15.75" customHeight="1"/>
    <row r="95" s="338" customFormat="1" ht="15.75" customHeight="1"/>
    <row r="96" s="338" customFormat="1" ht="15.75" customHeight="1"/>
    <row r="97" s="338" customFormat="1" ht="15.75" customHeight="1"/>
    <row r="98" s="338" customFormat="1" ht="15.75" customHeight="1"/>
    <row r="99" s="338" customFormat="1" ht="15.75" customHeight="1"/>
    <row r="100" s="338" customFormat="1" ht="15.75" customHeight="1"/>
    <row r="101" s="338" customFormat="1" ht="15.75" customHeight="1"/>
    <row r="102" s="338" customFormat="1" ht="15.75" customHeight="1"/>
    <row r="103" s="338" customFormat="1" ht="15.75" customHeight="1"/>
    <row r="104" s="338" customFormat="1" ht="15.75" customHeight="1"/>
    <row r="105" s="338" customFormat="1" ht="15.75" customHeight="1"/>
    <row r="106" s="338" customFormat="1" ht="15.75" customHeight="1"/>
    <row r="107" s="338" customFormat="1" ht="15.75" customHeight="1"/>
    <row r="108" s="338" customFormat="1" ht="15.75" customHeight="1"/>
    <row r="109" s="338" customFormat="1" ht="15.75" customHeight="1"/>
    <row r="110" s="338" customFormat="1" ht="15.75" customHeight="1"/>
    <row r="111" s="338" customFormat="1" ht="15.75" customHeight="1"/>
    <row r="112" s="338" customFormat="1" ht="15.75" customHeight="1"/>
    <row r="113" s="338" customFormat="1" ht="15.75" customHeight="1"/>
    <row r="114" s="338" customFormat="1" ht="15.75" customHeight="1"/>
    <row r="115" s="338" customFormat="1" ht="15.75" customHeight="1"/>
    <row r="116" s="338" customFormat="1" ht="15.75" customHeight="1"/>
    <row r="117" s="338" customFormat="1" ht="15.75" customHeight="1"/>
    <row r="118" s="338" customFormat="1" ht="15.75" customHeight="1"/>
    <row r="119" s="338" customFormat="1" ht="15.75" customHeight="1"/>
    <row r="120" s="338" customFormat="1" ht="15.75" customHeight="1"/>
    <row r="121" s="338" customFormat="1" ht="15.75" customHeight="1"/>
    <row r="122" s="338" customFormat="1" ht="15.75" customHeight="1"/>
    <row r="123" s="338" customFormat="1" ht="15.75" customHeight="1"/>
    <row r="124" s="338" customFormat="1" ht="15.75" customHeight="1"/>
    <row r="125" s="338" customFormat="1" ht="15.75" customHeight="1"/>
    <row r="126" s="338" customFormat="1" ht="15.75" customHeight="1"/>
    <row r="127" s="338" customFormat="1" ht="15.75" customHeight="1"/>
    <row r="128" s="338" customFormat="1" ht="15.75" customHeight="1"/>
    <row r="129" s="338" customFormat="1" ht="15.75" customHeight="1"/>
    <row r="130" s="338" customFormat="1" ht="15.75" customHeight="1"/>
    <row r="131" s="338" customFormat="1" ht="15.75" customHeight="1"/>
    <row r="132" s="338" customFormat="1" ht="15.75" customHeight="1"/>
    <row r="133" s="338" customFormat="1" ht="15.75" customHeight="1"/>
    <row r="134" s="338" customFormat="1" ht="15.75" customHeight="1"/>
    <row r="135" s="338" customFormat="1" ht="15.75" customHeight="1"/>
    <row r="136" s="338" customFormat="1" ht="15.75" customHeight="1"/>
    <row r="137" s="338" customFormat="1" ht="15.75" customHeight="1"/>
    <row r="138" s="338" customFormat="1" ht="15.75" customHeight="1"/>
    <row r="139" s="338" customFormat="1" ht="15.75" customHeight="1"/>
    <row r="140" s="338" customFormat="1" ht="15.75" customHeight="1"/>
    <row r="141" s="338" customFormat="1" ht="15.75" customHeight="1"/>
    <row r="142" s="338" customFormat="1" ht="15.75" customHeight="1"/>
    <row r="143" s="338" customFormat="1" ht="15.75" customHeight="1"/>
    <row r="144" s="338" customFormat="1" ht="15.75" customHeight="1"/>
    <row r="145" s="338" customFormat="1" ht="15.75" customHeight="1"/>
    <row r="146" s="338" customFormat="1" ht="15.75" customHeight="1"/>
    <row r="147" s="338" customFormat="1" ht="15.75" customHeight="1"/>
    <row r="148" s="338" customFormat="1" ht="15.75" customHeight="1"/>
    <row r="149" s="338" customFormat="1" ht="15.75" customHeight="1"/>
    <row r="150" s="338" customFormat="1" ht="15.75" customHeight="1"/>
    <row r="151" s="338" customFormat="1" ht="15.75" customHeight="1"/>
    <row r="152" s="338" customFormat="1" ht="15.75" customHeight="1"/>
    <row r="153" s="338" customFormat="1" ht="15.75" customHeight="1"/>
    <row r="154" s="338" customFormat="1" ht="15.75" customHeight="1"/>
    <row r="155" s="338" customFormat="1" ht="15.75" customHeight="1"/>
    <row r="156" s="338" customFormat="1" ht="15.75" customHeight="1"/>
    <row r="157" s="338" customFormat="1" ht="15.75" customHeight="1"/>
    <row r="158" s="338" customFormat="1" ht="15.75" customHeight="1"/>
    <row r="159" s="338" customFormat="1" ht="15.75" customHeight="1"/>
    <row r="160" s="338" customFormat="1" ht="15.75" customHeight="1"/>
    <row r="161" s="338" customFormat="1" ht="15.75" customHeight="1"/>
    <row r="162" s="338" customFormat="1" ht="15.75" customHeight="1"/>
    <row r="163" s="338" customFormat="1" ht="15.75" customHeight="1"/>
    <row r="164" s="338" customFormat="1" ht="15.75" customHeight="1"/>
    <row r="165" s="338" customFormat="1" ht="15.75" customHeight="1"/>
    <row r="166" s="338" customFormat="1" ht="15.75" customHeight="1"/>
    <row r="167" s="338" customFormat="1" ht="15.75" customHeight="1"/>
    <row r="168" s="338" customFormat="1" ht="15.75" customHeight="1"/>
    <row r="169" s="338" customFormat="1" ht="15.75" customHeight="1"/>
    <row r="170" s="338" customFormat="1" ht="15.75" customHeight="1"/>
    <row r="171" s="338" customFormat="1" ht="15.75" customHeight="1"/>
    <row r="172" s="338" customFormat="1" ht="15.75" customHeight="1"/>
    <row r="173" s="338" customFormat="1" ht="15.75" customHeight="1"/>
    <row r="174" s="338" customFormat="1" ht="15.75" customHeight="1"/>
    <row r="175" s="338" customFormat="1" ht="15.75" customHeight="1"/>
    <row r="176" s="338" customFormat="1" ht="15.75" customHeight="1"/>
    <row r="177" s="338" customFormat="1" ht="15.75" customHeight="1"/>
    <row r="178" s="338" customFormat="1" ht="15.75" customHeight="1"/>
    <row r="179" s="338" customFormat="1" ht="15.75" customHeight="1"/>
    <row r="180" s="338" customFormat="1" ht="15.75" customHeight="1"/>
    <row r="181" s="338" customFormat="1" ht="15.75" customHeight="1"/>
    <row r="182" s="338" customFormat="1" ht="15.75" customHeight="1"/>
    <row r="183" s="338" customFormat="1" ht="15.75" customHeight="1"/>
    <row r="184" s="338" customFormat="1" ht="15.75" customHeight="1"/>
    <row r="185" s="338" customFormat="1" ht="15.75" customHeight="1"/>
    <row r="186" s="338" customFormat="1" ht="15.75" customHeight="1"/>
    <row r="187" s="338" customFormat="1" ht="15.75" customHeight="1"/>
    <row r="188" s="338" customFormat="1" ht="15.75" customHeight="1"/>
    <row r="189" s="338" customFormat="1" ht="15.75" customHeight="1"/>
    <row r="190" s="338" customFormat="1" ht="15.75" customHeight="1"/>
    <row r="191" s="338" customFormat="1" ht="15.75" customHeight="1"/>
    <row r="192" s="338" customFormat="1" ht="15.75" customHeight="1"/>
    <row r="193" s="338" customFormat="1" ht="15.75" customHeight="1"/>
    <row r="194" s="338" customFormat="1" ht="15.75" customHeight="1"/>
    <row r="195" s="338" customFormat="1" ht="15.75" customHeight="1"/>
    <row r="196" s="338" customFormat="1" ht="15.75" customHeight="1"/>
    <row r="197" s="338" customFormat="1" ht="15.75" customHeight="1"/>
    <row r="198" s="338" customFormat="1" ht="15.75" customHeight="1"/>
    <row r="199" s="338" customFormat="1" ht="15.75" customHeight="1"/>
    <row r="200" s="338" customFormat="1" ht="15.75" customHeight="1"/>
    <row r="201" s="338" customFormat="1" ht="15.75" customHeight="1"/>
    <row r="202" s="338" customFormat="1" ht="15.75" customHeight="1"/>
    <row r="203" s="338" customFormat="1" ht="15.75" customHeight="1"/>
    <row r="204" s="338" customFormat="1" ht="15.75" customHeight="1"/>
    <row r="205" s="338" customFormat="1" ht="15.75" customHeight="1"/>
    <row r="206" s="338" customFormat="1" ht="15.75" customHeight="1"/>
    <row r="207" s="338" customFormat="1" ht="15.75" customHeight="1"/>
    <row r="208" s="338" customFormat="1" ht="15.75" customHeight="1"/>
    <row r="209" s="338" customFormat="1" ht="15.75" customHeight="1"/>
    <row r="210" s="338" customFormat="1" ht="15.75" customHeight="1"/>
    <row r="211" s="338" customFormat="1" ht="15.75" customHeight="1"/>
    <row r="212" s="338" customFormat="1" ht="15.75" customHeight="1"/>
    <row r="213" s="338" customFormat="1" ht="15.75" customHeight="1"/>
    <row r="214" s="338" customFormat="1" ht="15.75" customHeight="1"/>
    <row r="215" s="338" customFormat="1" ht="15.75" customHeight="1"/>
    <row r="216" s="338" customFormat="1" ht="15.75" customHeight="1"/>
    <row r="217" s="338" customFormat="1" ht="15.75" customHeight="1"/>
    <row r="218" s="338" customFormat="1" ht="15.75" customHeight="1"/>
    <row r="219" s="338" customFormat="1" ht="15.75" customHeight="1"/>
    <row r="220" s="338" customFormat="1" ht="15.75" customHeight="1"/>
    <row r="221" s="338" customFormat="1" ht="15.75" customHeight="1"/>
    <row r="222" s="338" customFormat="1" ht="15.75" customHeight="1"/>
    <row r="223" s="338" customFormat="1" ht="15.75" customHeight="1"/>
    <row r="224" s="338" customFormat="1" ht="15.75" customHeight="1"/>
    <row r="225" s="338" customFormat="1" ht="15.75" customHeight="1"/>
    <row r="226" s="338" customFormat="1" ht="15.75" customHeight="1"/>
    <row r="227" s="338" customFormat="1" ht="15.75" customHeight="1"/>
    <row r="228" s="338" customFormat="1" ht="15.75" customHeight="1"/>
    <row r="229" s="338" customFormat="1" ht="15.75" customHeight="1"/>
    <row r="230" s="338" customFormat="1" ht="15.75" customHeight="1"/>
    <row r="231" s="338" customFormat="1" ht="15.75" customHeight="1"/>
    <row r="232" s="338" customFormat="1" ht="15.75" customHeight="1"/>
    <row r="233" s="338" customFormat="1" ht="15.75" customHeight="1"/>
    <row r="234" s="338" customFormat="1" ht="15.75" customHeight="1"/>
    <row r="235" s="338" customFormat="1" ht="15.75" customHeight="1"/>
    <row r="236" s="338" customFormat="1" ht="15.75" customHeight="1"/>
    <row r="237" s="338" customFormat="1" ht="15.75" customHeight="1"/>
    <row r="238" s="338" customFormat="1" ht="15.75" customHeight="1"/>
    <row r="239" s="338" customFormat="1" ht="15.75" customHeight="1"/>
    <row r="240" s="338" customFormat="1" ht="15.75" customHeight="1"/>
    <row r="241" s="338" customFormat="1" ht="15.75" customHeight="1"/>
    <row r="242" s="338" customFormat="1" ht="15.75" customHeight="1"/>
    <row r="243" s="338" customFormat="1" ht="15.75" customHeight="1"/>
    <row r="244" s="338" customFormat="1" ht="15.75" customHeight="1"/>
    <row r="245" s="338" customFormat="1" ht="15.75" customHeight="1"/>
    <row r="246" s="338" customFormat="1" ht="15.75" customHeight="1"/>
    <row r="247" s="338" customFormat="1" ht="15.75" customHeight="1"/>
    <row r="248" s="338" customFormat="1" ht="15.75" customHeight="1"/>
    <row r="249" s="338" customFormat="1" ht="15.75" customHeight="1"/>
    <row r="250" s="338" customFormat="1" ht="15.75" customHeight="1"/>
    <row r="251" s="338" customFormat="1" ht="15.75" customHeight="1"/>
    <row r="252" s="338" customFormat="1" ht="15.75" customHeight="1"/>
    <row r="253" s="338" customFormat="1" ht="15.75" customHeight="1"/>
    <row r="254" s="338" customFormat="1" ht="15.75" customHeight="1"/>
    <row r="255" s="338" customFormat="1" ht="15.75" customHeight="1"/>
    <row r="256" s="338" customFormat="1" ht="15.75" customHeight="1"/>
    <row r="257" s="338" customFormat="1" ht="15.75" customHeight="1"/>
    <row r="258" s="338" customFormat="1" ht="15.75" customHeight="1"/>
    <row r="259" s="338" customFormat="1" ht="15.75" customHeight="1"/>
    <row r="260" s="338" customFormat="1" ht="15.75" customHeight="1"/>
    <row r="261" s="338" customFormat="1" ht="15.75" customHeight="1"/>
    <row r="262" s="338" customFormat="1" ht="15.75" customHeight="1"/>
    <row r="263" s="338" customFormat="1" ht="15.75" customHeight="1"/>
    <row r="264" s="338" customFormat="1" ht="15.75" customHeight="1"/>
    <row r="265" s="338" customFormat="1" ht="15.75" customHeight="1"/>
    <row r="266" s="338" customFormat="1" ht="15.75" customHeight="1"/>
    <row r="267" s="338" customFormat="1" ht="15.75" customHeight="1"/>
    <row r="268" s="338" customFormat="1" ht="15.75" customHeight="1"/>
    <row r="269" s="338" customFormat="1" ht="15.75" customHeight="1"/>
    <row r="270" s="338" customFormat="1" ht="15.75" customHeight="1"/>
    <row r="271" s="338" customFormat="1" ht="15.75" customHeight="1"/>
    <row r="272" s="338" customFormat="1" ht="15.75" customHeight="1"/>
    <row r="273" s="338" customFormat="1" ht="15.75" customHeight="1"/>
    <row r="274" s="338" customFormat="1" ht="15.75" customHeight="1"/>
    <row r="275" s="338" customFormat="1" ht="15.75" customHeight="1"/>
    <row r="276" s="338" customFormat="1" ht="15.75" customHeight="1"/>
    <row r="277" s="338" customFormat="1" ht="15.75" customHeight="1"/>
    <row r="278" s="338" customFormat="1" ht="15.75" customHeight="1"/>
    <row r="279" s="338" customFormat="1" ht="15.75" customHeight="1"/>
    <row r="280" s="338" customFormat="1" ht="15.75" customHeight="1"/>
    <row r="281" s="338" customFormat="1" ht="15.75" customHeight="1"/>
    <row r="282" s="338" customFormat="1" ht="15.75" customHeight="1"/>
    <row r="283" s="338" customFormat="1" ht="15.75" customHeight="1"/>
    <row r="284" s="338" customFormat="1" ht="15.75" customHeight="1"/>
    <row r="285" s="338" customFormat="1" ht="15.75" customHeight="1"/>
    <row r="286" s="338" customFormat="1" ht="15.75" customHeight="1"/>
    <row r="287" s="338" customFormat="1" ht="15.75" customHeight="1"/>
    <row r="288" s="338" customFormat="1" ht="15.75" customHeight="1"/>
    <row r="289" s="338" customFormat="1" ht="15.75" customHeight="1"/>
    <row r="290" s="338" customFormat="1" ht="15.75" customHeight="1"/>
    <row r="291" s="338" customFormat="1" ht="15.75" customHeight="1"/>
    <row r="292" s="338" customFormat="1" ht="15.75" customHeight="1"/>
    <row r="293" s="338" customFormat="1" ht="15.75" customHeight="1"/>
    <row r="294" s="338" customFormat="1" ht="15.75" customHeight="1"/>
    <row r="295" s="338" customFormat="1" ht="15.75" customHeight="1"/>
    <row r="296" s="338" customFormat="1" ht="15.75" customHeight="1"/>
    <row r="297" s="338" customFormat="1" ht="15.75" customHeight="1"/>
    <row r="298" s="338" customFormat="1" ht="15.75" customHeight="1"/>
    <row r="299" s="338" customFormat="1" ht="15.75" customHeight="1"/>
    <row r="300" s="338" customFormat="1" ht="15.75" customHeight="1"/>
    <row r="301" s="338" customFormat="1" ht="15.75" customHeight="1"/>
    <row r="302" s="338" customFormat="1" ht="15.75" customHeight="1"/>
    <row r="303" s="338" customFormat="1" ht="15.75" customHeight="1"/>
    <row r="304" s="338" customFormat="1" ht="15.75" customHeight="1"/>
    <row r="305" s="338" customFormat="1" ht="15.75" customHeight="1"/>
    <row r="306" s="338" customFormat="1" ht="15.75" customHeight="1"/>
    <row r="307" s="338" customFormat="1" ht="15.75" customHeight="1"/>
    <row r="308" s="338" customFormat="1" ht="15.75" customHeight="1"/>
    <row r="309" s="338" customFormat="1" ht="15.75" customHeight="1"/>
    <row r="310" s="338" customFormat="1" ht="15.75" customHeight="1"/>
    <row r="311" s="338" customFormat="1" ht="15.75" customHeight="1"/>
    <row r="312" s="338" customFormat="1" ht="15.75" customHeight="1"/>
    <row r="313" s="338" customFormat="1" ht="15.75" customHeight="1"/>
    <row r="314" s="338" customFormat="1" ht="15.75" customHeight="1"/>
    <row r="315" s="338" customFormat="1" ht="15.75" customHeight="1"/>
    <row r="316" s="338" customFormat="1" ht="15.75" customHeight="1"/>
    <row r="317" s="338" customFormat="1" ht="15.75" customHeight="1"/>
    <row r="318" s="338" customFormat="1" ht="15.75" customHeight="1"/>
    <row r="319" s="338" customFormat="1" ht="15.75" customHeight="1"/>
    <row r="320" s="338" customFormat="1" ht="15.75" customHeight="1"/>
    <row r="321" s="338" customFormat="1" ht="15.75" customHeight="1"/>
    <row r="322" s="338" customFormat="1" ht="15.75" customHeight="1"/>
    <row r="323" s="338" customFormat="1" ht="15.75" customHeight="1"/>
    <row r="324" s="338" customFormat="1" ht="15.75" customHeight="1"/>
    <row r="325" s="338" customFormat="1" ht="15.75" customHeight="1"/>
    <row r="326" s="338" customFormat="1" ht="15.75" customHeight="1"/>
    <row r="327" s="338" customFormat="1" ht="15.75" customHeight="1"/>
    <row r="328" s="338" customFormat="1" ht="15.75" customHeight="1"/>
    <row r="329" s="338" customFormat="1" ht="15.75" customHeight="1"/>
    <row r="330" s="338" customFormat="1" ht="15.75" customHeight="1"/>
    <row r="331" s="338" customFormat="1" ht="15.75" customHeight="1"/>
    <row r="332" s="338" customFormat="1" ht="15.75" customHeight="1"/>
    <row r="333" s="338" customFormat="1" ht="15.75" customHeight="1"/>
    <row r="334" s="338" customFormat="1" ht="15.75" customHeight="1"/>
    <row r="335" s="338" customFormat="1" ht="15.75" customHeight="1"/>
    <row r="336" s="338" customFormat="1" ht="15.75" customHeight="1"/>
    <row r="337" s="338" customFormat="1" ht="15.75" customHeight="1"/>
    <row r="338" s="338" customFormat="1" ht="15.75" customHeight="1"/>
    <row r="339" s="338" customFormat="1" ht="15.75" customHeight="1"/>
    <row r="340" s="338" customFormat="1" ht="15.75" customHeight="1"/>
    <row r="341" s="338" customFormat="1" ht="15.75" customHeight="1"/>
    <row r="342" s="338" customFormat="1" ht="15.75" customHeight="1"/>
    <row r="343" s="338" customFormat="1" ht="15.75" customHeight="1"/>
    <row r="344" s="338" customFormat="1" ht="15.75" customHeight="1"/>
    <row r="345" s="338" customFormat="1" ht="15.75" customHeight="1"/>
    <row r="346" s="338" customFormat="1" ht="15.75" customHeight="1"/>
    <row r="347" s="338" customFormat="1" ht="15.75" customHeight="1"/>
    <row r="348" s="338" customFormat="1" ht="15.75" customHeight="1"/>
    <row r="349" s="338" customFormat="1" ht="15.75" customHeight="1"/>
    <row r="350" s="338" customFormat="1" ht="15.75" customHeight="1"/>
    <row r="351" s="338" customFormat="1" ht="15.75" customHeight="1"/>
    <row r="352" s="338" customFormat="1" ht="15.75" customHeight="1"/>
    <row r="353" s="338" customFormat="1" ht="15.75" customHeight="1"/>
    <row r="354" s="338" customFormat="1" ht="15.75" customHeight="1"/>
    <row r="355" s="338" customFormat="1" ht="15.75" customHeight="1"/>
    <row r="356" s="338" customFormat="1" ht="15.75" customHeight="1"/>
    <row r="357" s="338" customFormat="1" ht="15.75" customHeight="1"/>
    <row r="358" s="338" customFormat="1" ht="15.75" customHeight="1"/>
    <row r="359" s="338" customFormat="1" ht="15.75" customHeight="1"/>
    <row r="360" s="338" customFormat="1" ht="15.75" customHeight="1"/>
    <row r="361" s="338" customFormat="1" ht="15.75" customHeight="1"/>
    <row r="362" s="338" customFormat="1" ht="15.75" customHeight="1"/>
    <row r="363" s="338" customFormat="1" ht="15.75" customHeight="1"/>
    <row r="364" s="338" customFormat="1" ht="15.75" customHeight="1"/>
    <row r="365" s="338" customFormat="1" ht="15.75" customHeight="1"/>
    <row r="366" s="338" customFormat="1" ht="15.75" customHeight="1"/>
    <row r="367" s="338" customFormat="1" ht="15.75" customHeight="1"/>
    <row r="368" s="338" customFormat="1" ht="15.75" customHeight="1"/>
    <row r="369" s="338" customFormat="1" ht="15.75" customHeight="1"/>
    <row r="370" s="338" customFormat="1" ht="15.75" customHeight="1"/>
    <row r="371" s="338" customFormat="1" ht="15.75" customHeight="1"/>
    <row r="372" s="338" customFormat="1" ht="15.75" customHeight="1"/>
    <row r="373" s="338" customFormat="1" ht="15.75" customHeight="1"/>
    <row r="374" s="338" customFormat="1" ht="15.75" customHeight="1"/>
    <row r="375" s="338" customFormat="1" ht="15.75" customHeight="1"/>
    <row r="376" s="338" customFormat="1" ht="15.75" customHeight="1"/>
    <row r="377" s="338" customFormat="1" ht="15.75" customHeight="1"/>
    <row r="378" s="338" customFormat="1" ht="15.75" customHeight="1"/>
    <row r="379" s="338" customFormat="1" ht="15.75" customHeight="1"/>
    <row r="380" s="338" customFormat="1" ht="15.75" customHeight="1"/>
    <row r="381" s="338" customFormat="1" ht="15.75" customHeight="1"/>
    <row r="382" s="338" customFormat="1" ht="15.75" customHeight="1"/>
    <row r="383" s="338" customFormat="1" ht="15.75" customHeight="1"/>
    <row r="384" s="338" customFormat="1" ht="15.75" customHeight="1"/>
    <row r="385" s="338" customFormat="1" ht="15.75" customHeight="1"/>
    <row r="386" s="338" customFormat="1" ht="15.75" customHeight="1"/>
    <row r="387" s="338" customFormat="1" ht="15.75" customHeight="1"/>
    <row r="388" s="338" customFormat="1" ht="15.75" customHeight="1"/>
    <row r="389" s="338" customFormat="1" ht="15.75" customHeight="1"/>
    <row r="390" s="338" customFormat="1" ht="15.75" customHeight="1"/>
    <row r="391" s="338" customFormat="1" ht="15.75" customHeight="1"/>
    <row r="392" s="338" customFormat="1" ht="15.75" customHeight="1"/>
    <row r="393" s="338" customFormat="1" ht="15.75" customHeight="1"/>
    <row r="394" s="338" customFormat="1" ht="15.75" customHeight="1"/>
    <row r="395" s="338" customFormat="1" ht="15.75" customHeight="1"/>
    <row r="396" s="338" customFormat="1" ht="15.75" customHeight="1"/>
    <row r="397" s="338" customFormat="1" ht="15.75" customHeight="1"/>
    <row r="398" s="338" customFormat="1" ht="15.75" customHeight="1"/>
    <row r="399" s="338" customFormat="1" ht="15.75" customHeight="1"/>
    <row r="400" s="338" customFormat="1" ht="15.75" customHeight="1"/>
    <row r="401" s="338" customFormat="1" ht="15.75" customHeight="1"/>
    <row r="402" s="338" customFormat="1" ht="15.75" customHeight="1"/>
    <row r="403" s="338" customFormat="1" ht="15.75" customHeight="1"/>
    <row r="404" s="338" customFormat="1" ht="15.75" customHeight="1"/>
    <row r="405" s="338" customFormat="1" ht="15.75" customHeight="1"/>
    <row r="406" s="338" customFormat="1" ht="15.75" customHeight="1"/>
    <row r="407" s="338" customFormat="1" ht="15.75" customHeight="1"/>
    <row r="408" s="338" customFormat="1" ht="15.75" customHeight="1"/>
    <row r="409" s="338" customFormat="1" ht="15.75" customHeight="1"/>
    <row r="410" s="338" customFormat="1" ht="15.75" customHeight="1"/>
    <row r="411" s="338" customFormat="1" ht="15.75" customHeight="1"/>
    <row r="412" s="338" customFormat="1" ht="15.75" customHeight="1"/>
    <row r="413" s="338" customFormat="1" ht="15.75" customHeight="1"/>
    <row r="414" s="338" customFormat="1" ht="15.75" customHeight="1"/>
    <row r="415" s="338" customFormat="1" ht="15.75" customHeight="1"/>
    <row r="416" s="338" customFormat="1" ht="15.75" customHeight="1"/>
    <row r="417" s="338" customFormat="1" ht="15.75" customHeight="1"/>
    <row r="418" s="338" customFormat="1" ht="15.75" customHeight="1"/>
    <row r="419" s="338" customFormat="1" ht="15.75" customHeight="1"/>
    <row r="420" s="338" customFormat="1" ht="15.75" customHeight="1"/>
    <row r="421" s="338" customFormat="1" ht="15.75" customHeight="1"/>
    <row r="422" s="338" customFormat="1" ht="15.75" customHeight="1"/>
    <row r="423" s="338" customFormat="1" ht="15.75" customHeight="1"/>
    <row r="424" s="338" customFormat="1" ht="15.75" customHeight="1"/>
    <row r="425" s="338" customFormat="1" ht="15.75" customHeight="1"/>
    <row r="426" s="338" customFormat="1" ht="15.75" customHeight="1"/>
    <row r="427" s="338" customFormat="1" ht="15.75" customHeight="1"/>
    <row r="428" s="338" customFormat="1" ht="15.75" customHeight="1"/>
    <row r="429" s="338" customFormat="1" ht="15.75" customHeight="1"/>
    <row r="430" s="338" customFormat="1" ht="15.75" customHeight="1"/>
    <row r="431" s="338" customFormat="1" ht="15.75" customHeight="1"/>
    <row r="432" s="338" customFormat="1" ht="15.75" customHeight="1"/>
    <row r="433" s="338" customFormat="1" ht="15.75" customHeight="1"/>
    <row r="434" s="338" customFormat="1" ht="15.75" customHeight="1"/>
    <row r="435" s="338" customFormat="1" ht="15.75" customHeight="1"/>
    <row r="436" s="338" customFormat="1" ht="15.75" customHeight="1"/>
    <row r="437" s="338" customFormat="1" ht="15.75" customHeight="1"/>
    <row r="438" s="338" customFormat="1" ht="15.75" customHeight="1"/>
    <row r="439" s="338" customFormat="1" ht="15.75" customHeight="1"/>
    <row r="440" s="338" customFormat="1" ht="15.75" customHeight="1"/>
    <row r="441" s="338" customFormat="1" ht="15.75" customHeight="1"/>
    <row r="442" s="338" customFormat="1" ht="15.75" customHeight="1"/>
    <row r="443" s="338" customFormat="1" ht="15.75" customHeight="1"/>
    <row r="444" s="338" customFormat="1" ht="15.75" customHeight="1"/>
    <row r="445" s="338" customFormat="1" ht="15.75" customHeight="1"/>
    <row r="446" s="338" customFormat="1" ht="15.75" customHeight="1"/>
    <row r="447" s="338" customFormat="1" ht="15.75" customHeight="1"/>
    <row r="448" s="338" customFormat="1" ht="15.75" customHeight="1"/>
    <row r="449" s="338" customFormat="1" ht="15.75" customHeight="1"/>
    <row r="450" s="338" customFormat="1" ht="15.75" customHeight="1"/>
    <row r="451" s="338" customFormat="1" ht="15.75" customHeight="1"/>
    <row r="452" s="338" customFormat="1" ht="15.75" customHeight="1"/>
    <row r="453" s="338" customFormat="1" ht="15.75" customHeight="1"/>
    <row r="454" s="338" customFormat="1" ht="15.75" customHeight="1"/>
    <row r="455" s="338" customFormat="1" ht="15.75" customHeight="1"/>
    <row r="456" s="338" customFormat="1" ht="15.75" customHeight="1"/>
    <row r="457" s="338" customFormat="1" ht="15.75" customHeight="1"/>
    <row r="458" s="338" customFormat="1" ht="15.75" customHeight="1"/>
    <row r="459" s="338" customFormat="1" ht="15.75" customHeight="1"/>
    <row r="460" s="338" customFormat="1" ht="15.75" customHeight="1"/>
    <row r="461" s="338" customFormat="1" ht="15.75" customHeight="1"/>
    <row r="462" s="338" customFormat="1" ht="15.75" customHeight="1"/>
    <row r="463" s="338" customFormat="1" ht="15.75" customHeight="1"/>
    <row r="464" s="338" customFormat="1" ht="15.75" customHeight="1"/>
    <row r="465" s="338" customFormat="1" ht="15.75" customHeight="1"/>
    <row r="466" s="338" customFormat="1" ht="15.75" customHeight="1"/>
    <row r="467" s="338" customFormat="1" ht="15.75" customHeight="1"/>
    <row r="468" s="338" customFormat="1" ht="15.75" customHeight="1"/>
    <row r="469" s="338" customFormat="1" ht="15.75" customHeight="1"/>
    <row r="470" s="338" customFormat="1" ht="15.75" customHeight="1"/>
    <row r="471" s="338" customFormat="1" ht="15.75" customHeight="1"/>
    <row r="472" s="338" customFormat="1" ht="15.75" customHeight="1"/>
    <row r="473" s="338" customFormat="1" ht="15.75" customHeight="1"/>
    <row r="474" s="338" customFormat="1" ht="15.75" customHeight="1"/>
    <row r="475" s="338" customFormat="1" ht="15.75" customHeight="1"/>
    <row r="476" s="338" customFormat="1" ht="15.75" customHeight="1"/>
    <row r="477" s="338" customFormat="1" ht="15.75" customHeight="1"/>
    <row r="478" s="338" customFormat="1" ht="15.75" customHeight="1"/>
    <row r="479" s="338" customFormat="1" ht="15.75" customHeight="1"/>
    <row r="480" s="338" customFormat="1" ht="15.75" customHeight="1"/>
    <row r="481" s="338" customFormat="1" ht="15.75" customHeight="1"/>
    <row r="482" s="338" customFormat="1" ht="15.75" customHeight="1"/>
    <row r="483" s="338" customFormat="1" ht="15.75" customHeight="1"/>
    <row r="484" s="338" customFormat="1" ht="15.75" customHeight="1"/>
    <row r="485" s="338" customFormat="1" ht="15.75" customHeight="1"/>
    <row r="486" s="338" customFormat="1" ht="15.75" customHeight="1"/>
    <row r="487" s="338" customFormat="1" ht="15.75" customHeight="1"/>
    <row r="488" s="338" customFormat="1" ht="15.75" customHeight="1"/>
    <row r="489" s="338" customFormat="1" ht="15.75" customHeight="1"/>
    <row r="490" s="338" customFormat="1" ht="15.75" customHeight="1"/>
    <row r="491" s="338" customFormat="1" ht="15.75" customHeight="1"/>
    <row r="492" s="338" customFormat="1" ht="15.75" customHeight="1"/>
    <row r="493" s="338" customFormat="1" ht="15.75" customHeight="1"/>
    <row r="494" s="338" customFormat="1" ht="15.75" customHeight="1"/>
    <row r="495" s="338" customFormat="1" ht="15.75" customHeight="1"/>
    <row r="496" s="338" customFormat="1" ht="15.75" customHeight="1"/>
    <row r="497" s="338" customFormat="1" ht="15.75" customHeight="1"/>
    <row r="498" s="338" customFormat="1" ht="15.75" customHeight="1"/>
    <row r="499" s="338" customFormat="1" ht="15.75" customHeight="1"/>
    <row r="500" s="338" customFormat="1" ht="15.75" customHeight="1"/>
    <row r="501" s="338" customFormat="1" ht="15.75" customHeight="1"/>
    <row r="502" s="338" customFormat="1" ht="15.75" customHeight="1"/>
    <row r="503" s="338" customFormat="1" ht="15.75" customHeight="1"/>
    <row r="504" s="338" customFormat="1" ht="15.75" customHeight="1"/>
    <row r="505" s="338" customFormat="1" ht="15.75" customHeight="1"/>
    <row r="506" s="338" customFormat="1" ht="15.75" customHeight="1"/>
    <row r="507" s="338" customFormat="1" ht="15.75" customHeight="1"/>
    <row r="508" s="338" customFormat="1" ht="15.75" customHeight="1"/>
    <row r="509" s="338" customFormat="1" ht="15.75" customHeight="1"/>
    <row r="510" s="338" customFormat="1" ht="15.75" customHeight="1"/>
    <row r="511" s="338" customFormat="1" ht="15.75" customHeight="1"/>
    <row r="512" s="338" customFormat="1" ht="15.75" customHeight="1"/>
    <row r="513" s="338" customFormat="1" ht="15.75" customHeight="1"/>
    <row r="514" s="338" customFormat="1" ht="15.75" customHeight="1"/>
    <row r="515" s="338" customFormat="1" ht="15.75" customHeight="1"/>
    <row r="516" s="338" customFormat="1" ht="15.75" customHeight="1"/>
    <row r="517" s="338" customFormat="1" ht="15.75" customHeight="1"/>
    <row r="518" s="338" customFormat="1" ht="15.75" customHeight="1"/>
    <row r="519" s="338" customFormat="1" ht="15.75" customHeight="1"/>
    <row r="520" s="338" customFormat="1" ht="15.75" customHeight="1"/>
    <row r="521" s="338" customFormat="1" ht="15.75" customHeight="1"/>
    <row r="522" s="338" customFormat="1" ht="15.75" customHeight="1"/>
    <row r="523" s="338" customFormat="1" ht="15.75" customHeight="1"/>
    <row r="524" s="338" customFormat="1" ht="15.75" customHeight="1"/>
    <row r="525" s="338" customFormat="1" ht="15.75" customHeight="1"/>
    <row r="526" s="338" customFormat="1" ht="15.75" customHeight="1"/>
    <row r="527" s="338" customFormat="1" ht="15.75" customHeight="1"/>
    <row r="528" s="338" customFormat="1" ht="15.75" customHeight="1"/>
    <row r="529" s="338" customFormat="1" ht="15.75" customHeight="1"/>
    <row r="530" s="338" customFormat="1" ht="15.75" customHeight="1"/>
    <row r="531" s="338" customFormat="1" ht="15.75" customHeight="1"/>
    <row r="532" s="338" customFormat="1" ht="15.75" customHeight="1"/>
    <row r="533" s="338" customFormat="1" ht="15.75" customHeight="1"/>
    <row r="534" s="338" customFormat="1" ht="15.75" customHeight="1"/>
    <row r="535" s="338" customFormat="1" ht="15.75" customHeight="1"/>
    <row r="536" s="338" customFormat="1" ht="15.75" customHeight="1"/>
    <row r="537" s="338" customFormat="1" ht="15.75" customHeight="1"/>
    <row r="538" s="338" customFormat="1" ht="15.75" customHeight="1"/>
    <row r="539" s="338" customFormat="1" ht="15.75" customHeight="1"/>
    <row r="540" s="338" customFormat="1" ht="15.75" customHeight="1"/>
    <row r="541" s="338" customFormat="1" ht="15.75" customHeight="1"/>
    <row r="542" s="338" customFormat="1" ht="15.75" customHeight="1"/>
    <row r="543" s="338" customFormat="1" ht="15.75" customHeight="1"/>
    <row r="544" s="338" customFormat="1" ht="15.75" customHeight="1"/>
    <row r="545" s="338" customFormat="1" ht="15.75" customHeight="1"/>
    <row r="546" s="338" customFormat="1" ht="15.75" customHeight="1"/>
    <row r="547" s="338" customFormat="1" ht="15.75" customHeight="1"/>
    <row r="548" s="338" customFormat="1" ht="15.75" customHeight="1"/>
    <row r="549" s="338" customFormat="1" ht="15.75" customHeight="1"/>
    <row r="550" s="338" customFormat="1" ht="15.75" customHeight="1"/>
    <row r="551" s="338" customFormat="1" ht="15.75" customHeight="1"/>
    <row r="552" s="338" customFormat="1" ht="15.75" customHeight="1"/>
    <row r="553" s="338" customFormat="1" ht="15.75" customHeight="1"/>
    <row r="554" s="338" customFormat="1" ht="15.75" customHeight="1"/>
    <row r="555" s="338" customFormat="1" ht="15.75" customHeight="1"/>
    <row r="556" s="338" customFormat="1" ht="15.75" customHeight="1"/>
    <row r="557" s="338" customFormat="1" ht="15.75" customHeight="1"/>
    <row r="558" s="338" customFormat="1" ht="15.75" customHeight="1"/>
    <row r="559" s="338" customFormat="1" ht="15.75" customHeight="1"/>
    <row r="560" s="338" customFormat="1" ht="15.75" customHeight="1"/>
    <row r="561" s="338" customFormat="1" ht="15.75" customHeight="1"/>
    <row r="562" s="338" customFormat="1" ht="15.75" customHeight="1"/>
    <row r="563" s="338" customFormat="1" ht="15.75" customHeight="1"/>
    <row r="564" s="338" customFormat="1" ht="15.75" customHeight="1"/>
    <row r="565" s="338" customFormat="1" ht="15.75" customHeight="1"/>
    <row r="566" s="338" customFormat="1" ht="15.75" customHeight="1"/>
    <row r="567" s="338" customFormat="1" ht="15.75" customHeight="1"/>
    <row r="568" s="338" customFormat="1" ht="15.75" customHeight="1"/>
    <row r="569" s="338" customFormat="1" ht="15.75" customHeight="1"/>
    <row r="570" s="338" customFormat="1" ht="15.75" customHeight="1"/>
    <row r="571" s="338" customFormat="1" ht="15.75" customHeight="1"/>
    <row r="572" s="338" customFormat="1" ht="15.75" customHeight="1"/>
    <row r="573" s="338" customFormat="1" ht="15.75" customHeight="1"/>
    <row r="574" s="338" customFormat="1" ht="15.75" customHeight="1"/>
    <row r="575" s="338" customFormat="1" ht="15.75" customHeight="1"/>
    <row r="576" s="338" customFormat="1" ht="15.75" customHeight="1"/>
    <row r="577" s="338" customFormat="1" ht="15.75" customHeight="1"/>
    <row r="578" s="338" customFormat="1" ht="15.75" customHeight="1"/>
    <row r="579" s="338" customFormat="1" ht="15.75" customHeight="1"/>
    <row r="580" s="338" customFormat="1" ht="15.75" customHeight="1"/>
    <row r="581" s="338" customFormat="1" ht="15.75" customHeight="1"/>
    <row r="582" s="338" customFormat="1" ht="15.75" customHeight="1"/>
    <row r="583" s="338" customFormat="1" ht="15.75" customHeight="1"/>
    <row r="584" s="338" customFormat="1" ht="15.75" customHeight="1"/>
    <row r="585" s="338" customFormat="1" ht="15.75" customHeight="1"/>
    <row r="586" s="338" customFormat="1" ht="15.75" customHeight="1"/>
    <row r="587" s="338" customFormat="1" ht="15.75" customHeight="1"/>
    <row r="588" s="338" customFormat="1" ht="15.75" customHeight="1"/>
    <row r="589" s="338" customFormat="1" ht="15.75" customHeight="1"/>
    <row r="590" s="338" customFormat="1" ht="15.75" customHeight="1"/>
    <row r="591" s="338" customFormat="1" ht="15.75" customHeight="1"/>
    <row r="592" s="338" customFormat="1" ht="15.75" customHeight="1"/>
    <row r="593" s="338" customFormat="1" ht="15.75" customHeight="1"/>
    <row r="594" s="338" customFormat="1" ht="15.75" customHeight="1"/>
    <row r="595" s="338" customFormat="1" ht="15.75" customHeight="1"/>
    <row r="596" s="338" customFormat="1" ht="15.75" customHeight="1"/>
    <row r="597" s="338" customFormat="1" ht="15.75" customHeight="1"/>
    <row r="598" s="338" customFormat="1" ht="15.75" customHeight="1"/>
    <row r="599" s="338" customFormat="1" ht="15.75" customHeight="1"/>
    <row r="600" s="338" customFormat="1" ht="15.75" customHeight="1"/>
    <row r="601" s="338" customFormat="1" ht="15.75" customHeight="1"/>
    <row r="602" s="338" customFormat="1" ht="15.75" customHeight="1"/>
    <row r="603" s="338" customFormat="1" ht="15.75" customHeight="1"/>
    <row r="604" s="338" customFormat="1" ht="15.75" customHeight="1"/>
    <row r="605" s="338" customFormat="1" ht="15.75" customHeight="1"/>
    <row r="606" s="338" customFormat="1" ht="15.75" customHeight="1"/>
    <row r="607" s="338" customFormat="1" ht="15.75" customHeight="1"/>
    <row r="608" s="338" customFormat="1" ht="15.75" customHeight="1"/>
    <row r="609" s="338" customFormat="1" ht="15.75" customHeight="1"/>
    <row r="610" s="338" customFormat="1" ht="15.75" customHeight="1"/>
    <row r="611" s="338" customFormat="1" ht="15.75" customHeight="1"/>
    <row r="612" s="338" customFormat="1" ht="15.75" customHeight="1"/>
    <row r="613" s="338" customFormat="1" ht="15.75" customHeight="1"/>
    <row r="614" s="338" customFormat="1" ht="15.75" customHeight="1"/>
    <row r="615" s="338" customFormat="1" ht="15.75" customHeight="1"/>
    <row r="616" s="338" customFormat="1" ht="15.75" customHeight="1"/>
    <row r="617" s="338" customFormat="1" ht="15.75" customHeight="1"/>
    <row r="618" s="338" customFormat="1" ht="15.75" customHeight="1"/>
    <row r="619" s="338" customFormat="1" ht="15.75" customHeight="1"/>
    <row r="620" s="338" customFormat="1" ht="15.75" customHeight="1"/>
    <row r="621" s="338" customFormat="1" ht="15.75" customHeight="1"/>
    <row r="622" s="338" customFormat="1" ht="15.75" customHeight="1"/>
    <row r="623" s="338" customFormat="1" ht="15.75" customHeight="1"/>
    <row r="624" s="338" customFormat="1" ht="15.75" customHeight="1"/>
    <row r="625" s="338" customFormat="1" ht="15.75" customHeight="1"/>
    <row r="626" s="338" customFormat="1" ht="15.75" customHeight="1"/>
    <row r="627" s="338" customFormat="1" ht="15.75" customHeight="1"/>
    <row r="628" s="338" customFormat="1" ht="15.75" customHeight="1"/>
    <row r="629" s="338" customFormat="1" ht="15.75" customHeight="1"/>
    <row r="630" s="338" customFormat="1" ht="15.75" customHeight="1"/>
    <row r="631" s="338" customFormat="1" ht="15.75" customHeight="1"/>
    <row r="632" s="338" customFormat="1" ht="15.75" customHeight="1"/>
    <row r="633" s="338" customFormat="1" ht="15.75" customHeight="1"/>
    <row r="634" s="338" customFormat="1" ht="15.75" customHeight="1"/>
    <row r="635" s="338" customFormat="1" ht="15.75" customHeight="1"/>
    <row r="636" s="338" customFormat="1" ht="15.75" customHeight="1"/>
    <row r="637" s="338" customFormat="1" ht="15.75" customHeight="1"/>
    <row r="638" s="338" customFormat="1" ht="15.75" customHeight="1"/>
    <row r="639" s="338" customFormat="1" ht="15.75" customHeight="1"/>
    <row r="640" s="338" customFormat="1" ht="15.75" customHeight="1"/>
    <row r="641" s="338" customFormat="1" ht="15.75" customHeight="1"/>
    <row r="642" s="338" customFormat="1" ht="15.75" customHeight="1"/>
    <row r="643" s="338" customFormat="1" ht="15.75" customHeight="1"/>
    <row r="644" s="338" customFormat="1" ht="15.75" customHeight="1"/>
    <row r="645" s="338" customFormat="1" ht="15.75" customHeight="1"/>
    <row r="646" s="338" customFormat="1" ht="15.75" customHeight="1"/>
    <row r="647" s="338" customFormat="1" ht="15.75" customHeight="1"/>
    <row r="648" s="338" customFormat="1" ht="15.75" customHeight="1"/>
    <row r="649" s="338" customFormat="1" ht="15.75" customHeight="1"/>
    <row r="650" s="338" customFormat="1" ht="15.75" customHeight="1"/>
    <row r="651" s="338" customFormat="1" ht="15.75" customHeight="1"/>
    <row r="652" s="338" customFormat="1" ht="15.75" customHeight="1"/>
    <row r="653" s="338" customFormat="1" ht="15.75" customHeight="1"/>
    <row r="654" s="338" customFormat="1" ht="15.75" customHeight="1"/>
    <row r="655" s="338" customFormat="1" ht="15.75" customHeight="1"/>
    <row r="656" s="338" customFormat="1" ht="15.75" customHeight="1"/>
    <row r="657" s="338" customFormat="1" ht="15.75" customHeight="1"/>
    <row r="658" s="338" customFormat="1" ht="15.75" customHeight="1"/>
    <row r="659" s="338" customFormat="1" ht="15.75" customHeight="1"/>
    <row r="660" s="338" customFormat="1" ht="15.75" customHeight="1"/>
    <row r="661" s="338" customFormat="1" ht="15.75" customHeight="1"/>
    <row r="662" s="338" customFormat="1" ht="15.75" customHeight="1"/>
    <row r="663" s="338" customFormat="1" ht="15.75" customHeight="1"/>
    <row r="664" s="338" customFormat="1" ht="15.75" customHeight="1"/>
    <row r="665" s="338" customFormat="1" ht="15.75" customHeight="1"/>
    <row r="666" s="338" customFormat="1" ht="15.75" customHeight="1"/>
    <row r="667" s="338" customFormat="1" ht="15.75" customHeight="1"/>
    <row r="668" s="338" customFormat="1" ht="15.75" customHeight="1"/>
    <row r="669" s="338" customFormat="1" ht="15.75" customHeight="1"/>
    <row r="670" s="338" customFormat="1" ht="15.75" customHeight="1"/>
    <row r="671" s="338" customFormat="1" ht="15.75" customHeight="1"/>
    <row r="672" s="338" customFormat="1" ht="15.75" customHeight="1"/>
    <row r="673" s="338" customFormat="1" ht="15.75" customHeight="1"/>
    <row r="674" s="338" customFormat="1" ht="15.75" customHeight="1"/>
    <row r="675" s="338" customFormat="1" ht="15.75" customHeight="1"/>
    <row r="676" s="338" customFormat="1" ht="15.75" customHeight="1"/>
    <row r="677" s="338" customFormat="1" ht="15.75" customHeight="1"/>
    <row r="678" s="338" customFormat="1" ht="15.75" customHeight="1"/>
    <row r="679" s="338" customFormat="1" ht="15.75" customHeight="1"/>
    <row r="680" s="338" customFormat="1" ht="15.75" customHeight="1"/>
    <row r="681" s="338" customFormat="1" ht="15.75" customHeight="1"/>
    <row r="682" s="338" customFormat="1" ht="15.75" customHeight="1"/>
    <row r="683" s="338" customFormat="1" ht="15.75" customHeight="1"/>
    <row r="684" s="338" customFormat="1" ht="15.75" customHeight="1"/>
    <row r="685" s="338" customFormat="1" ht="15.75" customHeight="1"/>
    <row r="686" s="338" customFormat="1" ht="15.75" customHeight="1"/>
    <row r="687" s="338" customFormat="1" ht="15.75" customHeight="1"/>
    <row r="688" s="338" customFormat="1" ht="15.75" customHeight="1"/>
    <row r="689" s="338" customFormat="1" ht="15.75" customHeight="1"/>
    <row r="690" s="338" customFormat="1" ht="15.75" customHeight="1"/>
    <row r="691" s="338" customFormat="1" ht="15.75" customHeight="1"/>
    <row r="692" s="338" customFormat="1" ht="15.75" customHeight="1"/>
    <row r="693" s="338" customFormat="1" ht="15.75" customHeight="1"/>
    <row r="694" s="338" customFormat="1" ht="15.75" customHeight="1"/>
    <row r="695" s="338" customFormat="1" ht="15.75" customHeight="1"/>
    <row r="696" s="338" customFormat="1" ht="15.75" customHeight="1"/>
    <row r="697" s="338" customFormat="1" ht="15.75" customHeight="1"/>
    <row r="698" s="338" customFormat="1" ht="15.75" customHeight="1"/>
    <row r="699" s="338" customFormat="1" ht="15.75" customHeight="1"/>
    <row r="700" s="338" customFormat="1" ht="15.75" customHeight="1"/>
    <row r="701" s="338" customFormat="1" ht="15.75" customHeight="1"/>
    <row r="702" s="338" customFormat="1" ht="15.75" customHeight="1"/>
    <row r="703" s="338" customFormat="1" ht="15.75" customHeight="1"/>
    <row r="704" s="338" customFormat="1" ht="15.75" customHeight="1"/>
    <row r="705" s="338" customFormat="1" ht="15.75" customHeight="1"/>
    <row r="706" s="338" customFormat="1" ht="15.75" customHeight="1"/>
    <row r="707" s="338" customFormat="1" ht="15.75" customHeight="1"/>
    <row r="708" s="338" customFormat="1" ht="15.75" customHeight="1"/>
    <row r="709" s="338" customFormat="1" ht="15.75" customHeight="1"/>
    <row r="710" s="338" customFormat="1" ht="15.75" customHeight="1"/>
    <row r="711" s="338" customFormat="1" ht="15.75" customHeight="1"/>
    <row r="712" s="338" customFormat="1" ht="15.75" customHeight="1"/>
    <row r="713" s="338" customFormat="1" ht="15.75" customHeight="1"/>
    <row r="714" s="338" customFormat="1" ht="15.75" customHeight="1"/>
    <row r="715" s="338" customFormat="1" ht="15.75" customHeight="1"/>
    <row r="716" s="338" customFormat="1" ht="15.75" customHeight="1"/>
    <row r="717" s="338" customFormat="1" ht="15.75" customHeight="1"/>
    <row r="718" s="338" customFormat="1" ht="15.75" customHeight="1"/>
    <row r="719" s="338" customFormat="1" ht="15.75" customHeight="1"/>
    <row r="720" s="338" customFormat="1" ht="15.75" customHeight="1"/>
    <row r="721" s="338" customFormat="1" ht="15.75" customHeight="1"/>
    <row r="722" s="338" customFormat="1" ht="15.75" customHeight="1"/>
    <row r="723" s="338" customFormat="1" ht="15.75" customHeight="1"/>
    <row r="724" s="338" customFormat="1" ht="15.75" customHeight="1"/>
    <row r="725" s="338" customFormat="1" ht="15.75" customHeight="1"/>
    <row r="726" s="338" customFormat="1" ht="15.75" customHeight="1"/>
    <row r="727" s="338" customFormat="1" ht="15.75" customHeight="1"/>
    <row r="728" s="338" customFormat="1" ht="15.75" customHeight="1"/>
    <row r="729" s="338" customFormat="1" ht="15.75" customHeight="1"/>
    <row r="730" s="338" customFormat="1" ht="15.75" customHeight="1"/>
    <row r="731" s="338" customFormat="1" ht="15.75" customHeight="1"/>
    <row r="732" s="338" customFormat="1" ht="15.75" customHeight="1"/>
    <row r="733" s="338" customFormat="1" ht="15.75" customHeight="1"/>
    <row r="734" s="338" customFormat="1" ht="15.75" customHeight="1"/>
    <row r="735" s="338" customFormat="1" ht="15.75" customHeight="1"/>
    <row r="736" s="338" customFormat="1" ht="15.75" customHeight="1"/>
    <row r="737" s="338" customFormat="1" ht="15.75" customHeight="1"/>
    <row r="738" s="338" customFormat="1" ht="15.75" customHeight="1"/>
    <row r="739" s="338" customFormat="1" ht="15.75" customHeight="1"/>
    <row r="740" s="338" customFormat="1" ht="15.75" customHeight="1"/>
    <row r="741" s="338" customFormat="1" ht="15.75" customHeight="1"/>
    <row r="742" s="338" customFormat="1" ht="15.75" customHeight="1"/>
    <row r="743" s="338" customFormat="1" ht="15.75" customHeight="1"/>
    <row r="744" s="338" customFormat="1" ht="15.75" customHeight="1"/>
    <row r="745" s="338" customFormat="1" ht="15.75" customHeight="1"/>
    <row r="746" s="338" customFormat="1" ht="15.75" customHeight="1"/>
    <row r="747" s="338" customFormat="1" ht="15.75" customHeight="1"/>
    <row r="748" s="338" customFormat="1" ht="15.75" customHeight="1"/>
    <row r="749" s="338" customFormat="1" ht="15.75" customHeight="1"/>
    <row r="750" s="338" customFormat="1" ht="15.75" customHeight="1"/>
    <row r="751" s="338" customFormat="1" ht="15.75" customHeight="1"/>
    <row r="752" s="338" customFormat="1" ht="15.75" customHeight="1"/>
    <row r="753" s="338" customFormat="1" ht="15.75" customHeight="1"/>
    <row r="754" s="338" customFormat="1" ht="15.75" customHeight="1"/>
    <row r="755" s="338" customFormat="1" ht="15.75" customHeight="1"/>
    <row r="756" s="338" customFormat="1" ht="15.75" customHeight="1"/>
    <row r="757" s="338" customFormat="1" ht="15.75" customHeight="1"/>
    <row r="758" s="338" customFormat="1" ht="15.75" customHeight="1"/>
    <row r="759" s="338" customFormat="1" ht="15.75" customHeight="1"/>
    <row r="760" s="338" customFormat="1" ht="15.75" customHeight="1"/>
    <row r="761" s="338" customFormat="1" ht="15.75" customHeight="1"/>
    <row r="762" s="338" customFormat="1" ht="15.75" customHeight="1"/>
    <row r="763" s="338" customFormat="1" ht="15.75" customHeight="1"/>
    <row r="764" s="338" customFormat="1" ht="15.75" customHeight="1"/>
    <row r="765" s="338" customFormat="1" ht="15.75" customHeight="1"/>
    <row r="766" s="338" customFormat="1" ht="15.75" customHeight="1"/>
    <row r="767" s="338" customFormat="1" ht="15.75" customHeight="1"/>
    <row r="768" s="338" customFormat="1" ht="15.75" customHeight="1"/>
    <row r="769" s="338" customFormat="1" ht="15.75" customHeight="1"/>
    <row r="770" s="338" customFormat="1" ht="15.75" customHeight="1"/>
    <row r="771" s="338" customFormat="1" ht="15.75" customHeight="1"/>
    <row r="772" s="338" customFormat="1" ht="15.75" customHeight="1"/>
    <row r="773" s="338" customFormat="1" ht="15.75" customHeight="1"/>
    <row r="774" s="338" customFormat="1" ht="15.75" customHeight="1"/>
    <row r="775" s="338" customFormat="1" ht="15.75" customHeight="1"/>
    <row r="776" s="338" customFormat="1" ht="15.75" customHeight="1"/>
    <row r="777" s="338" customFormat="1" ht="15.75" customHeight="1"/>
    <row r="778" s="338" customFormat="1" ht="15.75" customHeight="1"/>
    <row r="779" s="338" customFormat="1" ht="15.75" customHeight="1"/>
    <row r="780" s="338" customFormat="1" ht="15.75" customHeight="1"/>
    <row r="781" s="338" customFormat="1" ht="15.75" customHeight="1"/>
    <row r="782" s="338" customFormat="1" ht="15.75" customHeight="1"/>
    <row r="783" s="338" customFormat="1" ht="15.75" customHeight="1"/>
    <row r="784" s="338" customFormat="1" ht="15.75" customHeight="1"/>
    <row r="785" s="338" customFormat="1" ht="15.75" customHeight="1"/>
    <row r="786" s="338" customFormat="1" ht="15.75" customHeight="1"/>
    <row r="787" s="338" customFormat="1" ht="15.75" customHeight="1"/>
    <row r="788" s="338" customFormat="1" ht="15.75" customHeight="1"/>
    <row r="789" s="338" customFormat="1" ht="15.75" customHeight="1"/>
    <row r="790" s="338" customFormat="1" ht="15.75" customHeight="1"/>
    <row r="791" s="338" customFormat="1" ht="15.75" customHeight="1"/>
    <row r="792" s="338" customFormat="1" ht="15.75" customHeight="1"/>
    <row r="793" s="338" customFormat="1" ht="15.75" customHeight="1"/>
    <row r="794" s="338" customFormat="1" ht="15.75" customHeight="1"/>
    <row r="795" s="338" customFormat="1" ht="15.75" customHeight="1"/>
    <row r="796" s="338" customFormat="1" ht="15.75" customHeight="1"/>
    <row r="797" s="338" customFormat="1" ht="15.75" customHeight="1"/>
    <row r="798" s="338" customFormat="1" ht="15.75" customHeight="1"/>
    <row r="799" s="338" customFormat="1" ht="15.75" customHeight="1"/>
    <row r="800" s="338" customFormat="1" ht="15.75" customHeight="1"/>
    <row r="801" s="338" customFormat="1" ht="15.75" customHeight="1"/>
    <row r="802" s="338" customFormat="1" ht="15.75" customHeight="1"/>
    <row r="803" s="338" customFormat="1" ht="15.75" customHeight="1"/>
    <row r="804" s="338" customFormat="1" ht="15.75" customHeight="1"/>
    <row r="805" s="338" customFormat="1" ht="15.75" customHeight="1"/>
    <row r="806" s="338" customFormat="1" ht="15.75" customHeight="1"/>
    <row r="807" s="338" customFormat="1" ht="15.75" customHeight="1"/>
    <row r="808" s="338" customFormat="1" ht="15.75" customHeight="1"/>
    <row r="809" s="338" customFormat="1" ht="15.75" customHeight="1"/>
    <row r="810" s="338" customFormat="1" ht="15.75" customHeight="1"/>
    <row r="811" s="338" customFormat="1" ht="15.75" customHeight="1"/>
    <row r="812" s="338" customFormat="1" ht="15.75" customHeight="1"/>
    <row r="813" s="338" customFormat="1" ht="15.75" customHeight="1"/>
    <row r="814" s="338" customFormat="1" ht="15.75" customHeight="1"/>
    <row r="815" s="338" customFormat="1" ht="15.75" customHeight="1"/>
    <row r="816" s="338" customFormat="1" ht="15.75" customHeight="1"/>
    <row r="817" s="338" customFormat="1" ht="15.75" customHeight="1"/>
    <row r="818" s="338" customFormat="1" ht="15.75" customHeight="1"/>
    <row r="819" s="338" customFormat="1" ht="15.75" customHeight="1"/>
    <row r="820" s="338" customFormat="1" ht="15.75" customHeight="1"/>
    <row r="821" s="338" customFormat="1" ht="15.75" customHeight="1"/>
    <row r="822" s="338" customFormat="1" ht="15.75" customHeight="1"/>
    <row r="823" s="338" customFormat="1" ht="15.75" customHeight="1"/>
    <row r="824" s="338" customFormat="1" ht="15.75" customHeight="1"/>
    <row r="825" s="338" customFormat="1" ht="15.75" customHeight="1"/>
    <row r="826" s="338" customFormat="1" ht="15.75" customHeight="1"/>
    <row r="827" s="338" customFormat="1" ht="15.75" customHeight="1"/>
    <row r="828" s="338" customFormat="1" ht="15.75" customHeight="1"/>
    <row r="829" s="338" customFormat="1" ht="15.75" customHeight="1"/>
    <row r="830" s="338" customFormat="1" ht="15.75" customHeight="1"/>
    <row r="831" s="338" customFormat="1" ht="15.75" customHeight="1"/>
    <row r="832" s="338" customFormat="1" ht="15.75" customHeight="1"/>
    <row r="833" s="338" customFormat="1" ht="15.75" customHeight="1"/>
    <row r="834" s="338" customFormat="1" ht="15.75" customHeight="1"/>
    <row r="835" s="338" customFormat="1" ht="15.75" customHeight="1"/>
    <row r="836" s="338" customFormat="1" ht="15.75" customHeight="1"/>
    <row r="837" s="338" customFormat="1" ht="15.75" customHeight="1"/>
    <row r="838" s="338" customFormat="1" ht="15.75" customHeight="1"/>
    <row r="839" s="338" customFormat="1" ht="15.75" customHeight="1"/>
    <row r="840" s="338" customFormat="1" ht="15.75" customHeight="1"/>
    <row r="841" s="338" customFormat="1" ht="15.75" customHeight="1"/>
    <row r="842" s="338" customFormat="1" ht="15.75" customHeight="1"/>
    <row r="843" s="338" customFormat="1" ht="15.75" customHeight="1"/>
    <row r="844" s="338" customFormat="1" ht="15.75" customHeight="1"/>
    <row r="845" s="338" customFormat="1" ht="15.75" customHeight="1"/>
    <row r="846" s="338" customFormat="1" ht="15.75" customHeight="1"/>
    <row r="847" s="338" customFormat="1" ht="15.75" customHeight="1"/>
    <row r="848" s="338" customFormat="1" ht="15.75" customHeight="1"/>
    <row r="849" s="338" customFormat="1" ht="15.75" customHeight="1"/>
    <row r="850" s="338" customFormat="1" ht="15.75" customHeight="1"/>
    <row r="851" s="338" customFormat="1" ht="15.75" customHeight="1"/>
    <row r="852" s="338" customFormat="1" ht="15.75" customHeight="1"/>
    <row r="853" s="338" customFormat="1" ht="15.75" customHeight="1"/>
    <row r="854" s="338" customFormat="1" ht="15.75" customHeight="1"/>
    <row r="855" s="338" customFormat="1" ht="15.75" customHeight="1"/>
    <row r="856" s="338" customFormat="1" ht="15.75" customHeight="1"/>
    <row r="857" s="338" customFormat="1" ht="15.75" customHeight="1"/>
    <row r="858" s="338" customFormat="1" ht="15.75" customHeight="1"/>
    <row r="859" s="338" customFormat="1" ht="15.75" customHeight="1"/>
    <row r="860" s="338" customFormat="1" ht="15.75" customHeight="1"/>
    <row r="861" s="338" customFormat="1" ht="15.75" customHeight="1"/>
    <row r="862" s="338" customFormat="1" ht="15.75" customHeight="1"/>
    <row r="863" s="338" customFormat="1" ht="15.75" customHeight="1"/>
    <row r="864" s="338" customFormat="1" ht="15.75" customHeight="1"/>
    <row r="865" s="338" customFormat="1" ht="15.75" customHeight="1"/>
    <row r="866" s="338" customFormat="1" ht="15.75" customHeight="1"/>
    <row r="867" s="338" customFormat="1" ht="15.75" customHeight="1"/>
    <row r="868" s="338" customFormat="1" ht="15.75" customHeight="1"/>
    <row r="869" s="338" customFormat="1" ht="15.75" customHeight="1"/>
    <row r="870" s="338" customFormat="1" ht="15.75" customHeight="1"/>
    <row r="871" s="338" customFormat="1" ht="15.75" customHeight="1"/>
    <row r="872" s="338" customFormat="1" ht="15.75" customHeight="1"/>
    <row r="873" s="338" customFormat="1" ht="15.75" customHeight="1"/>
    <row r="874" s="338" customFormat="1" ht="15.75" customHeight="1"/>
    <row r="875" s="338" customFormat="1" ht="15.75" customHeight="1"/>
    <row r="876" s="338" customFormat="1" ht="15.75" customHeight="1"/>
    <row r="877" s="338" customFormat="1" ht="15.75" customHeight="1"/>
    <row r="878" s="338" customFormat="1" ht="15.75" customHeight="1"/>
    <row r="879" s="338" customFormat="1" ht="15.75" customHeight="1"/>
    <row r="880" s="338" customFormat="1" ht="15.75" customHeight="1"/>
    <row r="881" s="338" customFormat="1" ht="15.75" customHeight="1"/>
    <row r="882" s="338" customFormat="1" ht="15.75" customHeight="1"/>
    <row r="883" s="338" customFormat="1" ht="15.75" customHeight="1"/>
    <row r="884" s="338" customFormat="1" ht="15.75" customHeight="1"/>
    <row r="885" s="338" customFormat="1" ht="15.75" customHeight="1"/>
    <row r="886" s="338" customFormat="1" ht="15.75" customHeight="1"/>
    <row r="887" s="338" customFormat="1" ht="15.75" customHeight="1"/>
    <row r="888" s="338" customFormat="1" ht="15.75" customHeight="1"/>
    <row r="889" s="338" customFormat="1" ht="15.75" customHeight="1"/>
    <row r="890" s="338" customFormat="1" ht="15.75" customHeight="1"/>
    <row r="891" s="338" customFormat="1" ht="15.75" customHeight="1"/>
    <row r="892" s="338" customFormat="1" ht="15.75" customHeight="1"/>
    <row r="893" s="338" customFormat="1" ht="15.75" customHeight="1"/>
    <row r="894" s="338" customFormat="1" ht="15.75" customHeight="1"/>
    <row r="895" s="338" customFormat="1" ht="15.75" customHeight="1"/>
    <row r="896" s="338" customFormat="1" ht="15.75" customHeight="1"/>
    <row r="897" s="338" customFormat="1" ht="15.75" customHeight="1"/>
    <row r="898" s="338" customFormat="1" ht="15.75" customHeight="1"/>
    <row r="899" s="338" customFormat="1" ht="15.75" customHeight="1"/>
    <row r="900" s="338" customFormat="1" ht="15.75" customHeight="1"/>
    <row r="901" s="338" customFormat="1" ht="15.75" customHeight="1"/>
    <row r="902" s="338" customFormat="1" ht="15.75" customHeight="1"/>
    <row r="903" s="338" customFormat="1" ht="15.75" customHeight="1"/>
    <row r="904" s="338" customFormat="1" ht="15.75" customHeight="1"/>
    <row r="905" s="338" customFormat="1" ht="15.75" customHeight="1"/>
    <row r="906" s="338" customFormat="1" ht="15.75" customHeight="1"/>
    <row r="907" s="338" customFormat="1" ht="15.75" customHeight="1"/>
    <row r="908" s="338" customFormat="1" ht="15.75" customHeight="1"/>
    <row r="909" s="338" customFormat="1" ht="15.75" customHeight="1"/>
    <row r="910" s="338" customFormat="1" ht="15.75" customHeight="1"/>
    <row r="911" s="338" customFormat="1" ht="15.75" customHeight="1"/>
    <row r="912" s="338" customFormat="1" ht="15.75" customHeight="1"/>
    <row r="913" s="338" customFormat="1" ht="15.75" customHeight="1"/>
    <row r="914" s="338" customFormat="1" ht="15.75" customHeight="1"/>
    <row r="915" s="338" customFormat="1" ht="15.75" customHeight="1"/>
    <row r="916" s="338" customFormat="1" ht="15.75" customHeight="1"/>
    <row r="917" s="338" customFormat="1" ht="15.75" customHeight="1"/>
    <row r="918" s="338" customFormat="1" ht="15.75" customHeight="1"/>
    <row r="919" s="338" customFormat="1" ht="15.75" customHeight="1"/>
    <row r="920" s="338" customFormat="1" ht="15.75" customHeight="1"/>
    <row r="921" s="338" customFormat="1" ht="15.75" customHeight="1"/>
    <row r="922" s="338" customFormat="1" ht="15.75" customHeight="1"/>
    <row r="923" s="338" customFormat="1" ht="15.75" customHeight="1"/>
    <row r="924" s="338" customFormat="1" ht="15.75" customHeight="1"/>
    <row r="925" s="338" customFormat="1" ht="15.75" customHeight="1"/>
    <row r="926" s="338" customFormat="1" ht="15.75" customHeight="1"/>
    <row r="927" s="338" customFormat="1" ht="15.75" customHeight="1"/>
    <row r="928" s="338" customFormat="1" ht="15.75" customHeight="1"/>
    <row r="929" s="338" customFormat="1" ht="15.75" customHeight="1"/>
    <row r="930" s="338" customFormat="1" ht="15.75" customHeight="1"/>
    <row r="931" s="338" customFormat="1" ht="15.75" customHeight="1"/>
    <row r="932" s="338" customFormat="1" ht="15.75" customHeight="1"/>
    <row r="933" s="338" customFormat="1" ht="15.75" customHeight="1"/>
    <row r="934" s="338" customFormat="1" ht="15.75" customHeight="1"/>
    <row r="935" s="338" customFormat="1" ht="15.75" customHeight="1"/>
    <row r="936" s="338" customFormat="1" ht="15.75" customHeight="1"/>
    <row r="937" s="338" customFormat="1" ht="15.75" customHeight="1"/>
    <row r="938" s="338" customFormat="1" ht="15.75" customHeight="1"/>
    <row r="939" s="338" customFormat="1" ht="15.75" customHeight="1"/>
    <row r="940" s="338" customFormat="1" ht="15.75" customHeight="1"/>
    <row r="941" s="338" customFormat="1" ht="15.75" customHeight="1"/>
    <row r="942" s="338" customFormat="1" ht="15.75" customHeight="1"/>
    <row r="943" s="338" customFormat="1" ht="15.75" customHeight="1"/>
    <row r="944" s="338" customFormat="1" ht="15.75" customHeight="1"/>
    <row r="945" s="338" customFormat="1" ht="15.75" customHeight="1"/>
    <row r="946" s="338" customFormat="1" ht="15.75" customHeight="1"/>
    <row r="947" s="338" customFormat="1" ht="15.75" customHeight="1"/>
    <row r="948" s="338" customFormat="1" ht="15.75" customHeight="1"/>
    <row r="949" s="338" customFormat="1" ht="15.75" customHeight="1"/>
    <row r="950" s="338" customFormat="1" ht="15.75" customHeight="1"/>
    <row r="951" s="338" customFormat="1" ht="15.75" customHeight="1"/>
    <row r="952" s="338" customFormat="1" ht="15.75" customHeight="1"/>
    <row r="953" s="338" customFormat="1" ht="15.75" customHeight="1"/>
    <row r="954" s="338" customFormat="1" ht="15.75" customHeight="1"/>
    <row r="955" s="338" customFormat="1" ht="15.75" customHeight="1"/>
    <row r="956" s="338" customFormat="1" ht="15.75" customHeight="1"/>
    <row r="957" s="338" customFormat="1" ht="15.75" customHeight="1"/>
    <row r="958" s="338" customFormat="1" ht="15.75" customHeight="1"/>
    <row r="959" s="338" customFormat="1" ht="15.75" customHeight="1"/>
    <row r="960" s="338" customFormat="1" ht="15.75" customHeight="1"/>
    <row r="961" s="338" customFormat="1" ht="15.75" customHeight="1"/>
    <row r="962" s="338" customFormat="1" ht="15.75" customHeight="1"/>
    <row r="963" s="338" customFormat="1" ht="15.75" customHeight="1"/>
    <row r="964" s="338" customFormat="1" ht="15.75" customHeight="1"/>
    <row r="965" s="338" customFormat="1" ht="15.75" customHeight="1"/>
    <row r="966" s="338" customFormat="1" ht="15.75" customHeight="1"/>
    <row r="967" s="338" customFormat="1" ht="15.75" customHeight="1"/>
    <row r="968" s="338" customFormat="1" ht="15.75" customHeight="1"/>
    <row r="969" s="338" customFormat="1" ht="15.75" customHeight="1"/>
    <row r="970" s="338" customFormat="1" ht="15.75" customHeight="1"/>
    <row r="971" s="338" customFormat="1" ht="15.75" customHeight="1"/>
    <row r="972" s="338" customFormat="1" ht="15.75" customHeight="1"/>
    <row r="973" s="338" customFormat="1" ht="15.75" customHeight="1"/>
    <row r="974" s="338" customFormat="1" ht="15.75" customHeight="1"/>
    <row r="975" s="338" customFormat="1" ht="15.75" customHeight="1"/>
    <row r="976" s="338" customFormat="1" ht="15.75" customHeight="1"/>
    <row r="977" s="338" customFormat="1" ht="15.75" customHeight="1"/>
    <row r="978" s="338" customFormat="1" ht="15.75" customHeight="1"/>
    <row r="979" s="338" customFormat="1" ht="15.75" customHeight="1"/>
    <row r="980" s="338" customFormat="1" ht="15.75" customHeight="1"/>
    <row r="981" s="338" customFormat="1" ht="15.75" customHeight="1"/>
    <row r="982" s="338" customFormat="1" ht="15.75" customHeight="1"/>
    <row r="983" s="338" customFormat="1" ht="15.75" customHeight="1"/>
    <row r="984" s="338" customFormat="1" ht="15.75" customHeight="1"/>
    <row r="985" s="338" customFormat="1" ht="15.75" customHeight="1"/>
    <row r="986" s="338" customFormat="1" ht="15.75" customHeight="1"/>
  </sheetData>
  <mergeCells count="18">
    <mergeCell ref="AU1:BY1"/>
    <mergeCell ref="D3:K3"/>
    <mergeCell ref="Z19:AL23"/>
    <mergeCell ref="AL24:AM24"/>
    <mergeCell ref="AN25:BN25"/>
    <mergeCell ref="A1:A2"/>
    <mergeCell ref="B1:B2"/>
    <mergeCell ref="C1:C2"/>
    <mergeCell ref="D1:P1"/>
    <mergeCell ref="Q1:AT1"/>
    <mergeCell ref="BO26:BU26"/>
    <mergeCell ref="L4:P4"/>
    <mergeCell ref="L5:O9"/>
    <mergeCell ref="O10:P10"/>
    <mergeCell ref="Q11:Y11"/>
    <mergeCell ref="Q12:X16"/>
    <mergeCell ref="X17:Y17"/>
    <mergeCell ref="Z18:AM1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selection activeCell="J25" sqref="J25"/>
    </sheetView>
  </sheetViews>
  <sheetFormatPr defaultColWidth="14.42578125" defaultRowHeight="15" customHeight="1"/>
  <cols>
    <col min="1" max="1" width="6.140625" customWidth="1"/>
    <col min="2" max="2" width="5" customWidth="1"/>
    <col min="3" max="3" width="34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ht="26.25" customHeight="1">
      <c r="A2" s="32"/>
      <c r="B2" s="32"/>
      <c r="C2" s="32"/>
      <c r="D2" s="122" t="s">
        <v>29</v>
      </c>
      <c r="E2" s="123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2.75" customHeight="1">
      <c r="A3" s="32"/>
      <c r="B3" s="124"/>
      <c r="C3" s="124"/>
      <c r="D3" s="1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12.75" customHeight="1">
      <c r="A4" s="32"/>
      <c r="B4" s="40" t="s">
        <v>161</v>
      </c>
      <c r="C4" s="40"/>
      <c r="D4" s="1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 ht="16.5" customHeight="1">
      <c r="A5" s="32"/>
      <c r="B5" s="125" t="s">
        <v>36</v>
      </c>
      <c r="C5" s="308" t="s">
        <v>162</v>
      </c>
      <c r="D5" s="309" t="s">
        <v>163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ht="14.25" customHeight="1">
      <c r="A6" s="32"/>
      <c r="B6" s="127">
        <v>1</v>
      </c>
      <c r="C6" s="127"/>
      <c r="D6" s="47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ht="14.25" customHeight="1">
      <c r="A7" s="32"/>
      <c r="B7" s="128">
        <v>2</v>
      </c>
      <c r="C7" s="128"/>
      <c r="D7" s="48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4.25" customHeight="1">
      <c r="A8" s="32"/>
      <c r="B8" s="128">
        <v>3</v>
      </c>
      <c r="C8" s="128"/>
      <c r="D8" s="4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ht="14.25" customHeight="1">
      <c r="A9" s="32"/>
      <c r="B9" s="128">
        <v>4</v>
      </c>
      <c r="C9" s="128"/>
      <c r="D9" s="48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ht="14.25" customHeight="1">
      <c r="A10" s="32"/>
      <c r="B10" s="128">
        <v>5</v>
      </c>
      <c r="C10" s="128"/>
      <c r="D10" s="48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ht="14.25" customHeight="1">
      <c r="A11" s="32"/>
      <c r="B11" s="128">
        <v>6</v>
      </c>
      <c r="C11" s="128"/>
      <c r="D11" s="48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ht="14.25" customHeight="1">
      <c r="A12" s="32"/>
      <c r="B12" s="128">
        <v>7</v>
      </c>
      <c r="C12" s="128"/>
      <c r="D12" s="48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ht="14.25" customHeight="1">
      <c r="A13" s="32"/>
      <c r="B13" s="128">
        <v>8</v>
      </c>
      <c r="C13" s="128"/>
      <c r="D13" s="48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ht="14.25" customHeight="1">
      <c r="A14" s="32"/>
      <c r="B14" s="128">
        <v>9</v>
      </c>
      <c r="C14" s="128"/>
      <c r="D14" s="48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ht="14.25" customHeight="1">
      <c r="A15" s="32"/>
      <c r="B15" s="128">
        <v>10</v>
      </c>
      <c r="C15" s="128"/>
      <c r="D15" s="48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ht="14.25" customHeight="1">
      <c r="A16" s="32"/>
      <c r="B16" s="128">
        <v>11</v>
      </c>
      <c r="C16" s="128"/>
      <c r="D16" s="48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ht="14.25" customHeight="1">
      <c r="A17" s="32"/>
      <c r="B17" s="128">
        <v>12</v>
      </c>
      <c r="C17" s="128"/>
      <c r="D17" s="48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ht="14.25" customHeight="1">
      <c r="A18" s="32"/>
      <c r="B18" s="128">
        <v>13</v>
      </c>
      <c r="C18" s="128"/>
      <c r="D18" s="48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ht="14.25" customHeight="1">
      <c r="A19" s="32"/>
      <c r="B19" s="128">
        <v>14</v>
      </c>
      <c r="C19" s="128"/>
      <c r="D19" s="48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ht="14.25" customHeight="1">
      <c r="A20" s="32"/>
      <c r="B20" s="128">
        <v>15</v>
      </c>
      <c r="C20" s="128"/>
      <c r="D20" s="48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ht="14.25" customHeight="1">
      <c r="A21" s="32"/>
      <c r="B21" s="128">
        <v>17</v>
      </c>
      <c r="C21" s="128"/>
      <c r="D21" s="48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ht="12.75" customHeight="1">
      <c r="A22" s="32"/>
      <c r="B22" s="129"/>
      <c r="C22" s="130"/>
      <c r="D22" s="1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ht="12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ht="12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ht="12.75" customHeight="1">
      <c r="A25" s="32"/>
      <c r="B25" s="40" t="s">
        <v>164</v>
      </c>
      <c r="C25" s="40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ht="12.75" customHeight="1">
      <c r="A26" s="32"/>
      <c r="B26" s="126" t="s">
        <v>36</v>
      </c>
      <c r="C26" s="309" t="s">
        <v>162</v>
      </c>
      <c r="D26" s="309" t="s">
        <v>163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ht="12.75" customHeight="1">
      <c r="A27" s="32"/>
      <c r="B27" s="132">
        <v>1</v>
      </c>
      <c r="C27" s="306" t="s">
        <v>306</v>
      </c>
      <c r="D27" s="307" t="s">
        <v>307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ht="12.75" customHeight="1">
      <c r="A28" s="32"/>
      <c r="B28" s="132">
        <v>1</v>
      </c>
      <c r="C28" s="128"/>
      <c r="D28" s="48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ht="69.75" customHeight="1">
      <c r="A29" s="32"/>
      <c r="B29" s="132">
        <v>2</v>
      </c>
      <c r="C29" s="128"/>
      <c r="D29" s="48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ht="45.75" customHeight="1">
      <c r="A30" s="32"/>
      <c r="B30" s="132">
        <v>3</v>
      </c>
      <c r="C30" s="128"/>
      <c r="D30" s="48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ht="12.75" customHeight="1">
      <c r="A31" s="32"/>
      <c r="B31" s="132">
        <v>4</v>
      </c>
      <c r="C31" s="128"/>
      <c r="D31" s="48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ht="12.75" customHeight="1">
      <c r="A32" s="32"/>
      <c r="B32" s="133"/>
      <c r="C32" s="134"/>
      <c r="D32" s="13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ht="12.75" customHeight="1">
      <c r="A33" s="32"/>
      <c r="B33" s="136" t="s">
        <v>36</v>
      </c>
      <c r="C33" s="136"/>
      <c r="D33" s="126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ht="12.75" customHeight="1">
      <c r="A34" s="32"/>
      <c r="B34" s="132">
        <v>4</v>
      </c>
      <c r="C34" s="95"/>
      <c r="D34" s="48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ht="12.75" customHeight="1">
      <c r="A35" s="32"/>
      <c r="B35" s="132">
        <v>5</v>
      </c>
      <c r="C35" s="95"/>
      <c r="D35" s="48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 ht="12.75" customHeight="1">
      <c r="A36" s="32"/>
      <c r="B36" s="132">
        <v>6</v>
      </c>
      <c r="C36" s="95"/>
      <c r="D36" s="48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 ht="12.75" customHeight="1">
      <c r="A37" s="32"/>
      <c r="B37" s="132">
        <v>7</v>
      </c>
      <c r="C37" s="95"/>
      <c r="D37" s="48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 ht="12.75" customHeight="1">
      <c r="A38" s="32"/>
      <c r="B38" s="132">
        <v>8</v>
      </c>
      <c r="C38" s="95"/>
      <c r="D38" s="48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 ht="12.75" customHeight="1">
      <c r="A39" s="32"/>
      <c r="B39" s="132">
        <v>9</v>
      </c>
      <c r="C39" s="95"/>
      <c r="D39" s="48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ht="12.75" customHeight="1">
      <c r="A40" s="32"/>
      <c r="B40" s="132">
        <v>10</v>
      </c>
      <c r="C40" s="95"/>
      <c r="D40" s="48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ht="12.75" customHeight="1">
      <c r="A41" s="32"/>
      <c r="B41" s="132">
        <v>11</v>
      </c>
      <c r="C41" s="95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ht="12.75" customHeight="1">
      <c r="A42" s="32"/>
      <c r="B42" s="132">
        <v>12</v>
      </c>
      <c r="C42" s="95"/>
      <c r="D42" s="48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ht="12.75" customHeight="1">
      <c r="A43" s="32"/>
      <c r="B43" s="132">
        <v>13</v>
      </c>
      <c r="C43" s="95"/>
      <c r="D43" s="137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ht="12.75" customHeight="1">
      <c r="A44" s="32"/>
      <c r="B44" s="132">
        <v>14</v>
      </c>
      <c r="C44" s="95"/>
      <c r="D44" s="48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ht="12.75" customHeight="1">
      <c r="A45" s="32"/>
      <c r="B45" s="138"/>
      <c r="C45" s="139"/>
      <c r="D45" s="13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ht="12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ht="12.75" customHeight="1">
      <c r="A47" s="32"/>
      <c r="B47" s="140" t="s">
        <v>165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ht="12.75" customHeight="1">
      <c r="A48" s="32"/>
      <c r="B48" s="140">
        <v>1</v>
      </c>
      <c r="C48" s="140" t="s">
        <v>166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ht="12.75" customHeight="1">
      <c r="A49" s="32"/>
      <c r="B49" s="140">
        <v>2</v>
      </c>
      <c r="C49" s="140" t="s">
        <v>167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ht="12.75" customHeight="1">
      <c r="A50" s="32"/>
      <c r="B50" s="140">
        <v>3</v>
      </c>
      <c r="C50" s="95" t="s">
        <v>168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ht="12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ht="12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 spans="1:24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 spans="1:24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 spans="1:24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 spans="1:24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24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4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 spans="1:24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 spans="1:24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 spans="1:24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 spans="1:2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spans="1:24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 spans="1:24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 spans="1:24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 spans="1:24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 spans="1:24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 spans="1:24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 spans="1:24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 spans="1:24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 spans="1:24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 spans="1:24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 spans="1:24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 spans="1:24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 spans="1:24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 spans="1:24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 spans="1:2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 spans="1:24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 spans="1:24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 spans="1:24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 spans="1:24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 spans="1:24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 spans="1:24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 spans="1:24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 spans="1:24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Đạt Cao</cp:lastModifiedBy>
  <dcterms:modified xsi:type="dcterms:W3CDTF">2024-11-01T11:04:13Z</dcterms:modified>
</cp:coreProperties>
</file>