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 Test case List" sheetId="2" r:id="rId5"/>
    <sheet state="visible" name="TestDesign" sheetId="3" r:id="rId6"/>
    <sheet state="visible" name="Order &amp; Payment" sheetId="4" r:id="rId7"/>
    <sheet state="visible" name="Test Report" sheetId="5" r:id="rId8"/>
  </sheets>
  <definedNames>
    <definedName localSheetId="2" name="_Toc301930478">#REF!</definedName>
    <definedName localSheetId="2" name="_Toc301930468">#REF!</definedName>
    <definedName hidden="1" localSheetId="2" name="_xlnm._FilterDatabase">TestDesign!$A$1:$F$27</definedName>
  </definedNames>
  <calcPr/>
  <extLst>
    <ext uri="GoogleSheetsCustomDataVersion2">
      <go:sheetsCustomData xmlns:go="http://customooxmlschemas.google.com/" r:id="rId9" roundtripDataChecksum="a+6OOO1oi96yHr/ploi7hCa09ms8NUjGcQNqbdUWngI="/>
    </ext>
  </extLst>
</workbook>
</file>

<file path=xl/sharedStrings.xml><?xml version="1.0" encoding="utf-8"?>
<sst xmlns="http://schemas.openxmlformats.org/spreadsheetml/2006/main" count="450" uniqueCount="329">
  <si>
    <t>TEST CASE</t>
  </si>
  <si>
    <t>Project Name</t>
  </si>
  <si>
    <t>Thế Giới Di Động</t>
  </si>
  <si>
    <t>Creator</t>
  </si>
  <si>
    <t>Nguyễn Xuân Thành Trung</t>
  </si>
  <si>
    <t>Project Code</t>
  </si>
  <si>
    <t>TGDD</t>
  </si>
  <si>
    <t>Reviewer/Approver</t>
  </si>
  <si>
    <t>Document Code</t>
  </si>
  <si>
    <t>TGDD_TestCase_V0.1</t>
  </si>
  <si>
    <t>Issue Date</t>
  </si>
  <si>
    <t>30-Oct-24</t>
  </si>
  <si>
    <t>Version</t>
  </si>
  <si>
    <t>0.1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</si>
  <si>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</si>
  <si>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</si>
  <si>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</si>
  <si>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</si>
  <si>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</si>
  <si>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</si>
  <si>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</si>
  <si>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Create sample file of Test Case</t>
  </si>
  <si>
    <t>TGDD_Software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</si>
  <si>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</si>
  <si>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</si>
  <si>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</si>
  <si>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</si>
  <si>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</si>
  <si>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</si>
  <si>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</si>
  <si>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</si>
  <si>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Order &amp; Payment</t>
  </si>
  <si>
    <t>&lt;Add more function names here&gt;</t>
  </si>
  <si>
    <t>Requirement Level 1</t>
  </si>
  <si>
    <t>Requirement Level2</t>
  </si>
  <si>
    <t>Requirement Level 3</t>
  </si>
  <si>
    <t>Test Criteria</t>
  </si>
  <si>
    <t>Test Type</t>
  </si>
  <si>
    <t>Note</t>
  </si>
  <si>
    <t>1.Mua Hàng Trực Tiếp</t>
  </si>
  <si>
    <t>Mua Ngay</t>
  </si>
  <si>
    <t>Displaying</t>
  </si>
  <si>
    <t>Kiểm tra hiển thị form thông tin</t>
  </si>
  <si>
    <t>GUI</t>
  </si>
  <si>
    <t>Đảm bảo tất cả các trường thông tin cần thiết xuất hiện và có thể tương tác.</t>
  </si>
  <si>
    <t>Validation</t>
  </si>
  <si>
    <t>Kiểm tra validate thông tin người nhận</t>
  </si>
  <si>
    <t>Function</t>
  </si>
  <si>
    <t>Kiểm tra các quy tắc xác thực như bắt buộc, định dạng email và số điện thoại.</t>
  </si>
  <si>
    <t>Success</t>
  </si>
  <si>
    <t>Kiểm tra mua hàng thành công</t>
  </si>
  <si>
    <t>Xác nhận rằng người dùng nhận được thông báo thành công và đơn hàng được ghi nhận.</t>
  </si>
  <si>
    <t>Thêm vào giỏ hàng</t>
  </si>
  <si>
    <t>Kiểm tra hiển thị thông báo</t>
  </si>
  <si>
    <t>Đảm bảo thông báo "Đã thêm vào giỏ hàng" hiển thị ngay lập tức.</t>
  </si>
  <si>
    <t>Kiểm tra thêm vào giỏ hàng thành công</t>
  </si>
  <si>
    <t>Kiểm tra rằng sản phẩm đã được thêm và số lượng trong giỏ hàng cập nhật chính xác.</t>
  </si>
  <si>
    <t>2.Thanh Toán Tại Quầy</t>
  </si>
  <si>
    <t>Chọn chi nhánh</t>
  </si>
  <si>
    <t>Kiểm tra hiển thị danh sách chi nhánh</t>
  </si>
  <si>
    <t>Danh sách chi nhánh phải đầy đủ, có thể tìm kiếm, và sắp xếp hợp lý.</t>
  </si>
  <si>
    <t>Kiểm tra chọn chi nhánh</t>
  </si>
  <si>
    <t>Xác nhận rằng người dùng phải chọn một chi nhánh trước khi tiếp tục thanh toán.</t>
  </si>
  <si>
    <t>3.Thanh Toán Online</t>
  </si>
  <si>
    <t>Chuyển khoản</t>
  </si>
  <si>
    <t>Integration</t>
  </si>
  <si>
    <t>Kiểm tra thông tin tài khoản</t>
  </si>
  <si>
    <t>Xác nhận rằng thông tin tài khoản ngân hàng được kiểm tra đúng đắn.</t>
  </si>
  <si>
    <t>Kiểm tra thanh toán thành công</t>
  </si>
  <si>
    <t>Kiểm tra rằng người dùng nhận được thông báo thanh toán thành công.</t>
  </si>
  <si>
    <t>VNPAY-QR</t>
  </si>
  <si>
    <t>Kiểm tra kết nối VNPAY</t>
  </si>
  <si>
    <t>Đảm bảo mã QR được tạo ra và đọc đúng.</t>
  </si>
  <si>
    <t>Kiểm tra quét mã thành công</t>
  </si>
  <si>
    <t>Xác nhận rằng thanh toán diễn ra thuận lợi và sản phẩm đã được ghi nhận.</t>
  </si>
  <si>
    <t>Thẻ ATM</t>
  </si>
  <si>
    <t>Kiểm tra thông tin thẻ</t>
  </si>
  <si>
    <t>Xác thực thông tin thẻ như số thẻ, ngày hết hạn và mã CVV.</t>
  </si>
  <si>
    <t>Đảm bảo rằng giao dịch được hoàn tất và thông báo thành công hiển thị.</t>
  </si>
  <si>
    <t>Ví MoMo</t>
  </si>
  <si>
    <t>Kiểm tra kết nối MoMo</t>
  </si>
  <si>
    <t>Đảm bảo ứng dụng MoMo được mở và kết nối thành công.</t>
  </si>
  <si>
    <t>Xác nhận thanh toán đã diễn ra và thông tin đơn hàng được cập nhật.</t>
  </si>
  <si>
    <t>4.Trả Góp</t>
  </si>
  <si>
    <t>Công ty tài chính</t>
  </si>
  <si>
    <t>Kiểm tra hiển thị gói trả góp</t>
  </si>
  <si>
    <t>Đảm bảo danh sách các gói trả góp hiển thị rõ ràng và đầy đủ thông tin.</t>
  </si>
  <si>
    <t>Kiểm tra điều kiện trả góp</t>
  </si>
  <si>
    <t>Xác nhận rằng người dùng phải đáp ứng điều kiện nhất định để đủ điều kiện đăng ký.</t>
  </si>
  <si>
    <t>Kiểm tra đăng ký trả góp thành công</t>
  </si>
  <si>
    <t>Xác nhận thông báo đăng ký thành công và điều kiện trả góp được cập nhật.</t>
  </si>
  <si>
    <t>5.Trả Chậm Qua Thẻ</t>
  </si>
  <si>
    <t>Chọn ngân hàng</t>
  </si>
  <si>
    <t>Kiểm tra danh sách ngân hàng</t>
  </si>
  <si>
    <t>Đảm bảo danh sách ngân hàng được cập nhật và có thể tìm kiếm dễ dàng.</t>
  </si>
  <si>
    <t>Kiểm tra điều kiện thẻ</t>
  </si>
  <si>
    <t>Xác minh rằng thông tin thẻ phải phù hợp hoặc còn thời hạn.</t>
  </si>
  <si>
    <t>Kiểm tra đăng ký trả chậm thành công</t>
  </si>
  <si>
    <t>Kiểm tra rằng thông báo thành công về việc đăng ký trả chậm được hiển thị.</t>
  </si>
  <si>
    <t>Module Code</t>
  </si>
  <si>
    <t>ORD_TST(Order_Test) &amp; PAY_TST(Pay_Test)</t>
  </si>
  <si>
    <t>Passed</t>
  </si>
  <si>
    <t>Test requirement</t>
  </si>
  <si>
    <t xml:space="preserve">List Payment						</t>
  </si>
  <si>
    <t>Failed</t>
  </si>
  <si>
    <t>Tester</t>
  </si>
  <si>
    <t>Nguyen Xuan Thanh Trung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</si>
  <si>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</si>
  <si>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</si>
  <si>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</si>
  <si>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</si>
  <si>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</si>
  <si>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</si>
  <si>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</si>
  <si>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</si>
  <si>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</si>
  <si>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</si>
  <si>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</si>
  <si>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ORD_TST_Direct_001</t>
  </si>
  <si>
    <t>Kiểm tra mua ngay với thông tin hợp lệ</t>
  </si>
  <si>
    <t>1. Chọn sản phẩm
2. Click 'Mua ngay'
3. Chọn phương thức thanh toán
4. Click 'Đặt hàng'
5. Nhập thông tin hợp lệ</t>
  </si>
  <si>
    <t>Tạo đơn hàng thành công</t>
  </si>
  <si>
    <t>ORD_TST_Direct_002</t>
  </si>
  <si>
    <t>Kiểm tra mua ngay không nhập số điện thoại</t>
  </si>
  <si>
    <t>1. Chọn sản phẩm
2. Click 'Mua ngay'
3. Bỏ trống số điện thoại</t>
  </si>
  <si>
    <t>Hiển thị thông báo 'Vui lòng nhập đầy đủ thông 
tin để tiếp tục bước tiếp theo'</t>
  </si>
  <si>
    <t>ORD_TST_Direct_003</t>
  </si>
  <si>
    <t>Kiểm tra mua ngay với số điện thoại không hợp lệ</t>
  </si>
  <si>
    <t>1. Chọn sản phẩm
2. Click 'Mua ngay'
3. Nhập số điện thoại sai định dạng</t>
  </si>
  <si>
    <t>Hiển thị thông báo lỗi 'Số điện thoại không hợp lệ'</t>
  </si>
  <si>
    <t>ORD_TST_Direct_004</t>
  </si>
  <si>
    <t>Kiểm tra giới hạn số lượng sản phẩm</t>
  </si>
  <si>
    <t>1. Chọn sản phẩm
2. Click 'Mua ngay'
3. Nhập số lượng &gt; 3</t>
  </si>
  <si>
    <t>Hiển thị thông báo giới hạn</t>
  </si>
  <si>
    <t>ORD_TST_Direct_005</t>
  </si>
  <si>
    <t>Kiểm tra thêm vào giỏ hàng</t>
  </si>
  <si>
    <t>1. Chọn sản phẩm
2. Click 'Thêm vào giỏ hàng'</t>
  </si>
  <si>
    <t>Hiển thị thông báo thành công</t>
  </si>
  <si>
    <t>ORD_TST_Store_006</t>
  </si>
  <si>
    <t>Kiểm tra chọn chi nhánh gần nhất</t>
  </si>
  <si>
    <t>1. Chọn 'Thông tin giao hàng'
2. Chọn 'Nhận hàng tại siêu thị'
3. Chọn 'Tìm nhanh siêu thị gần bạn'
4. Chọn chi nhánh từ danh sách</t>
  </si>
  <si>
    <t>Hiển thị thông tin các chi nhánh gần nhất</t>
  </si>
  <si>
    <t>ORD_TST_Store_007</t>
  </si>
  <si>
    <t>Kiểm tra tìm chi nhánh theo khu vực</t>
  </si>
  <si>
    <t>1. Chọn 'Thông tin giao hàng'
2. Chọn địa chỉ hoặc nhập địa chỉ vào 'Tìm nhanh siêu thị theo đường, phường/xã'</t>
  </si>
  <si>
    <t>Hiển thị danh sách chi nhánh phù hợp</t>
  </si>
  <si>
    <t>ORD_TST_Store_008</t>
  </si>
  <si>
    <t>Kiểm tra đặt gửi hàng tại chi nhánh</t>
  </si>
  <si>
    <t>1. Chọn chi nhánh
2. Xác nhận đặt hàng</t>
  </si>
  <si>
    <t>Hiển thị thông báo đặt hàng thành công</t>
  </si>
  <si>
    <t>ORD_TST_Store_009</t>
  </si>
  <si>
    <t>Kiểm tra thời gian giữ hàng</t>
  </si>
  <si>
    <t>1. Đặt giữ hàng
2. Kiểm tra thời gian</t>
  </si>
  <si>
    <t>Hiển thị thời gian giữ hàng24h</t>
  </si>
  <si>
    <t>ORD_TST_Store_010</t>
  </si>
  <si>
    <t>Kiểm tra hủy đặt hàng</t>
  </si>
  <si>
    <t>1. Có đơn đặt hàng
2. Chọn 'Hủy'
3. Chọn checkbox 'Chia sẻ lý do hủy đơn hàng'
4. Nhấn ' Xác nhận'</t>
  </si>
  <si>
    <t>Hủy đơn thành công</t>
  </si>
  <si>
    <t>PAY_TST_Bank_011</t>
  </si>
  <si>
    <t>Kiểm tra hiển thị thông tin tài khoản</t>
  </si>
  <si>
    <t>1. Chọn 'Chuyển khoản ngân hàng'
2. Xem thông tin chuyển khoản ngân hàng
 của TGDD</t>
  </si>
  <si>
    <t>Hiển thị đầy đủ thông tin tài khoản của TGDD</t>
  </si>
  <si>
    <t>PAY_TST_Bank_012</t>
  </si>
  <si>
    <t>Kiểm tra mã giao dịch</t>
  </si>
  <si>
    <t>1. Chọn 'Chuyển khoản ngân hàng' 
2. Kiểm tra mã giao dịch</t>
  </si>
  <si>
    <t>Hiển thị thông tin mã giao dịch</t>
  </si>
  <si>
    <t>PAY_TST_Bank_013</t>
  </si>
  <si>
    <t xml:space="preserve">Kiểm tra mã QR đã đúng số tài khoản của TGDD  </t>
  </si>
  <si>
    <t>1. Chọn 'Chuyển khoản ngân hàng'
2. Xem thông tin chuyển khoản ngân hàng 
3. Quét QR kiểm tra</t>
  </si>
  <si>
    <t>Hiển thị đúng thông tin ngân hàng của TGDD</t>
  </si>
  <si>
    <t>PAY_TST_Bank_014</t>
  </si>
  <si>
    <t>Kiểm tra hủy thanh toán chuyển khoản</t>
  </si>
  <si>
    <t>1. Chọn 'Hủy thanh toán'
2. Chọn 'Xác nhận hủy'</t>
  </si>
  <si>
    <t>Hiển thị thông báo 'Thanh toán online bằng 
Chuyển khoản ngân hàng không thành công!'</t>
  </si>
  <si>
    <t>PAY_TST_Bank_015</t>
  </si>
  <si>
    <t>Kiểm tra 'Quản lý đơn hàng'</t>
  </si>
  <si>
    <t xml:space="preserve">1. Quản lý đơn hàng
2. Nhập số điện thoại
3. Nhập mã OTP gửi về 
4. Chọn 'Xác nhận' </t>
  </si>
  <si>
    <t>Hiển thị thông tin đơn hàng</t>
  </si>
  <si>
    <t>PAY_TST_VNPay_016</t>
  </si>
  <si>
    <t>Kiểm tra tạo mã VNPAY-QR</t>
  </si>
  <si>
    <t xml:space="preserve">1. Chọn phương thực thanh toán bằng VNPAY-QR
2. Mã QR được tạo ra </t>
  </si>
  <si>
    <t>Hiển thị mã QR</t>
  </si>
  <si>
    <t>PAY_TST_VNPay_017</t>
  </si>
  <si>
    <t>1. Quét mã QR
2. Thanh toán</t>
  </si>
  <si>
    <t>Quét mã QR thành công</t>
  </si>
  <si>
    <t>PAY_TST_VNPay_018</t>
  </si>
  <si>
    <t>Kiểm tra mã giảm giá VNPAY</t>
  </si>
  <si>
    <t>1. Nhập mã còn hạn sử dụng
2. Áp dụng</t>
  </si>
  <si>
    <t>Giảm giá thành công</t>
  </si>
  <si>
    <t>PAY_TST_VNPay_019</t>
  </si>
  <si>
    <t>Kiểm tra hết hạn mã QR</t>
  </si>
  <si>
    <t>1. Để mã QR quá 15 phút
2. Quét mã</t>
  </si>
  <si>
    <t>Thông báo mã hết hạn</t>
  </si>
  <si>
    <t>PAY_TST_VNPay_020</t>
  </si>
  <si>
    <t>Kiểm tra hủy giao dịch</t>
  </si>
  <si>
    <t>Hiển thị thông báo 'Thanh toán online bằng 
QR Code không thành công!'</t>
  </si>
  <si>
    <t>PAY_TST_ATM_021</t>
  </si>
  <si>
    <t>Kiểm tra thanh toán ATM(có Internet Banking)</t>
  </si>
  <si>
    <t>1. Chọn thanh toán ' Qua thẻ ATM'
2. Chọn ngân hàng 
3. Nhập thông tin thẻ hợp lệ
3. Xác nhận OTP</t>
  </si>
  <si>
    <t>Thanh toán thành công</t>
  </si>
  <si>
    <t>PAY_TST_ATM_022</t>
  </si>
  <si>
    <t>Kiểm tra thẻ hết hạn</t>
  </si>
  <si>
    <t>1. Chọn 'Thẻ ATM'
2. Nhập thẻ hết hạn</t>
  </si>
  <si>
    <t>Thông báo thẻ không hợp lệ</t>
  </si>
  <si>
    <t>PAY_TST_ATM_023</t>
  </si>
  <si>
    <t>Kiểm tra OTP không đúng</t>
  </si>
  <si>
    <t>1. Nhập thông tin thẻ
2. Nhập sai OTP</t>
  </si>
  <si>
    <t>Thông báo OTP không đúng</t>
  </si>
  <si>
    <t>PAY_TST_ATM_024</t>
  </si>
  <si>
    <t>Kiểm tra số dư không đủ</t>
  </si>
  <si>
    <t>1. Nhập thông tin thẻ
2. Thẻ không đủ số dư</t>
  </si>
  <si>
    <t>Thông báo số dư không đủ</t>
  </si>
  <si>
    <t>PAY_TST_ATM_025</t>
  </si>
  <si>
    <t>Kiểm tra timeout giao dịch</t>
  </si>
  <si>
    <t>1. Nhập thông tin thẻ
2. Để quá thời gian</t>
  </si>
  <si>
    <t>Giao dịch bị hủy</t>
  </si>
  <si>
    <t>PAY_TST_Momo_026</t>
  </si>
  <si>
    <t>Kiểm tra thanh toán bằng ví MoMo</t>
  </si>
  <si>
    <t xml:space="preserve">1. Chọn 'Ví MoMo'
2. Quét mã QR </t>
  </si>
  <si>
    <t>PAY_TST_Momo_027</t>
  </si>
  <si>
    <t>Kiểm tra số dư MoMo</t>
  </si>
  <si>
    <t>1. Quét mã QR 
2. Kiểm tra số dư</t>
  </si>
  <si>
    <t>Hiển thị đủ số dư</t>
  </si>
  <si>
    <t>PAY_TST_Momo_028</t>
  </si>
  <si>
    <t>Kiểm tra xác thực MoMo</t>
  </si>
  <si>
    <t>1. Quét mã QR 
2. Xác thực OTP</t>
  </si>
  <si>
    <t>Xác thực thành công</t>
  </si>
  <si>
    <t>PAY_TST_Momo_029</t>
  </si>
  <si>
    <t>Kiểm tra SĐT không có MoMo</t>
  </si>
  <si>
    <t>1. Nhập SĐT không có MoMo</t>
  </si>
  <si>
    <t>Thông báo không tìm thấy ví</t>
  </si>
  <si>
    <t>PAY_TST_Momo_030</t>
  </si>
  <si>
    <t>Kiểm tra hủy thanh toán MoMo</t>
  </si>
  <si>
    <t>1. Trong quá trình thanh toán
2. Chọn 'Quay về'
3. Chọn 'Hủy giao dịch'</t>
  </si>
  <si>
    <t>Hủy giao dịch thành công</t>
  </si>
  <si>
    <t>PAY_TST_Inst_031</t>
  </si>
  <si>
    <t>Kiểm tra thông tin trả chậm</t>
  </si>
  <si>
    <t>1. Chọn 'Mua trả chậm'</t>
  </si>
  <si>
    <t xml:space="preserve">Hiển thị các gói trả chậm nổi bật  </t>
  </si>
  <si>
    <t>PAY_TST_Inst_032</t>
  </si>
  <si>
    <t xml:space="preserve">Kiểm tra chọn gói trả chậm </t>
  </si>
  <si>
    <t>1. Chọn gói trả chậm
2. Chọn 'Đặt mua'
3. Nhập thông tin cá nhân 
4. Chọn 'Đặt mua trả chậm '</t>
  </si>
  <si>
    <t>Hiển thị đặt hàng thành công</t>
  </si>
  <si>
    <t>PAY_TST_Inst_033</t>
  </si>
  <si>
    <t>Kiểm tra chọn gói trả chậm đối với thẻ ngân hàng(
Visa, Master Card,....)</t>
  </si>
  <si>
    <t>1. Chọn gói trả chậm</t>
  </si>
  <si>
    <t>Hiển thị gói đã chọn</t>
  </si>
  <si>
    <t>PAY_TST_Inst_034</t>
  </si>
  <si>
    <t>Kiểm tra hồ sơ trả góp</t>
  </si>
  <si>
    <t>1. Nhập thông tin hồ sơ
2. Chọn 'Đặt mua trả chậm '</t>
  </si>
  <si>
    <t>PAY_TST_Inst_035</t>
  </si>
  <si>
    <t>Kiểm tra từ chối hồ sơ</t>
  </si>
  <si>
    <t>1. Nhập thông tin không đủ</t>
  </si>
  <si>
    <t>Thông báo thông tin không hợp lệ</t>
  </si>
  <si>
    <t>PAY_TST_Credit_036</t>
  </si>
  <si>
    <t>Kiểm tra chọn ngân hàng</t>
  </si>
  <si>
    <t>1. Chọn 'Trả chậm qua thẻ'
2. Chọn ngân hàng</t>
  </si>
  <si>
    <t>Hiển thị điều kiện ngân hàng</t>
  </si>
  <si>
    <t>PAY_TST_Credit_037</t>
  </si>
  <si>
    <t>Kiểm tra thẻ hợp lệ</t>
  </si>
  <si>
    <t>1. Chọn loại thẻ
2. Nhập thông tin</t>
  </si>
  <si>
    <t>Xác nhận thẻ hợp lệ</t>
  </si>
  <si>
    <t>PAY_TST_Credit_038</t>
  </si>
  <si>
    <t>Kiểm tra hạn mức thẻ</t>
  </si>
  <si>
    <t>1. Nhập thông tin thẻ
2. Kiểm tra hạn mức</t>
  </si>
  <si>
    <t>Hiển thị đủ hạn mức</t>
  </si>
  <si>
    <t>PAY_TST_Credit_039</t>
  </si>
  <si>
    <t>Kiểm tra kỳ hạn trả chậm</t>
  </si>
  <si>
    <t>1. Chọn kỳ hạn
2. Xác nhận</t>
  </si>
  <si>
    <t>Tính toán đúng lãi suất</t>
  </si>
  <si>
    <t>PAY_TST_Credit_040</t>
  </si>
  <si>
    <t>Kiểm tra xác thực thẻ</t>
  </si>
  <si>
    <t>1. Nhập thông tin
2. Nhấn 'Thanh toán'</t>
  </si>
  <si>
    <t xml:space="preserve">Hiển thị trang thanh toán </t>
  </si>
  <si>
    <t>PAY_TST_Promo_041</t>
  </si>
  <si>
    <t>Kiểm tra mã giảm giá hợp lệ</t>
  </si>
  <si>
    <t>1. Nhập mã còn hạn sử dụng
2. Áp dụng cho đơn hàng</t>
  </si>
  <si>
    <t>Giảm giá thành công theo mức quy định</t>
  </si>
  <si>
    <t>PAY_TST_Promo_042</t>
  </si>
  <si>
    <t>Kiểm tra mã đã hết hạn</t>
  </si>
  <si>
    <t>1. Nhập mã hết hạn
2. Áp dụng</t>
  </si>
  <si>
    <t>Thông báo Mã giảm giá đã hết hạn</t>
  </si>
  <si>
    <t>PAY_TST_Promo_043</t>
  </si>
  <si>
    <t>Kiểm tra mã không tồn tại</t>
  </si>
  <si>
    <t>1. Nhập mã không tồn tại
2. Áp dụng</t>
  </si>
  <si>
    <t>Thông báo Mã giảm giá không tồn tại</t>
  </si>
  <si>
    <t>ORD_TST_Bill_044</t>
  </si>
  <si>
    <t>Kiểm tra xuất hóa đơn công ty</t>
  </si>
  <si>
    <t>1. Chọn 'Xuất hóa đơn công ty'
2. Nhập thông tin công ty
3. Xác nhận</t>
  </si>
  <si>
    <t>Tạo hóa đơn VAT thành công</t>
  </si>
  <si>
    <t>ORD_TST_Bill_045</t>
  </si>
  <si>
    <t>Kiểm tra mã số thuế không hợp lệ</t>
  </si>
  <si>
    <t>1. Chọn xuất hóa đơn
2. Nhập MST không hợp lệ</t>
  </si>
  <si>
    <t>Thông báo Mã số thuế không hợp lệ</t>
  </si>
  <si>
    <t>ORD_TST_Bill_046</t>
  </si>
  <si>
    <t>Kiểm tra địa chỉ giao hàng có chứa kí tự đặc biệt</t>
  </si>
  <si>
    <t xml:space="preserve">1. Thông tin giao hàng
2. Nhập kí tự đặc biệt </t>
  </si>
  <si>
    <t>Hiển thị thông báo 'Số nhà, tên đường không dùng ký tự đặc biệt'</t>
  </si>
  <si>
    <t>ORD_TST_Ship_047</t>
  </si>
  <si>
    <t>Kiểm tra thay đổi địa chỉ giao hàng</t>
  </si>
  <si>
    <t>1. Thông tin giao hàng
2. Chọn địa chỉ giao hàng mới</t>
  </si>
  <si>
    <t>Thêm địa chỉ mới thành công</t>
  </si>
  <si>
    <t>PAY_TST_SMARTQR_048</t>
  </si>
  <si>
    <t xml:space="preserve">Kiểm tra thanh toán qua SmartPay-QR </t>
  </si>
  <si>
    <t>1. Chọn 'Quét mã SmartPay-QR qua ứng dụng ngân hàng'
2. Nhấn 'Đặt hàng'</t>
  </si>
  <si>
    <t xml:space="preserve">Hiển thị thành công mã SmartPay-QR </t>
  </si>
  <si>
    <t>PAY_TST_SMARTQR_049</t>
  </si>
  <si>
    <t xml:space="preserve">Kiểm tra hủy thanh toán qua SmartPay-QR </t>
  </si>
  <si>
    <t>1. Chọn 'Quay về'
2. Nhấn 'Hủy'</t>
  </si>
  <si>
    <t xml:space="preserve">Hiển thị thông báo thanh toán thất bại
</t>
  </si>
  <si>
    <t>PAY_TST_SwipeCard_050</t>
  </si>
  <si>
    <t>Kiểm tra thanh toán qua 'Nhân viên mang máy 
cà thẻ khi nhận hàng
'</t>
  </si>
  <si>
    <t>1. Chọn 'Nhân viên mang máy cà thẻ khi nhận hàng'
2. Nhấn 'Đặt hàng'</t>
  </si>
  <si>
    <t xml:space="preserve">Hiển thị đặt hành thành công </t>
  </si>
  <si>
    <t>TEST REPORT</t>
  </si>
  <si>
    <t>TGDD_Test Report_v0.1</t>
  </si>
  <si>
    <t>10/30/2024</t>
  </si>
  <si>
    <t>&lt;Date when this test report is created&gt;</t>
  </si>
  <si>
    <t>Notes</t>
  </si>
  <si>
    <t>&lt;List modules included in this release&gt; ex: Release 1 includes2 modules: Module1 and Module2</t>
  </si>
  <si>
    <t>Module code</t>
  </si>
  <si>
    <t>Pass</t>
  </si>
  <si>
    <t>Fail</t>
  </si>
  <si>
    <t>Number of test cases</t>
  </si>
  <si>
    <t>Đặt hàng và Thanh toán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</si>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</sst>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34">
    <font>
      <sz val="10.0"/>
      <color rgb="FF000000"/>
      <name val="Arial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i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u/>
      <sz val="11.0"/>
      <color rgb="FF0000FF"/>
      <name val="MS PGothic"/>
    </font>
    <font>
      <u/>
      <sz val="10.0"/>
      <color rgb="FF0000FF"/>
      <name val="Tahoma"/>
    </font>
    <font>
      <u/>
      <sz val="11.0"/>
      <color rgb="FF0000FF"/>
      <name val="MS PGothic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rgb="FF06081F"/>
      <name val="Arial"/>
    </font>
    <font>
      <sz val="12.0"/>
      <color rgb="FF06081F"/>
      <name val="D-DINExp"/>
    </font>
    <font>
      <sz val="12.0"/>
      <color theme="1"/>
      <name val="Calibri"/>
    </font>
    <font>
      <sz val="12.0"/>
      <color rgb="FF000000"/>
      <name val="Quattrocento Sans"/>
    </font>
    <font>
      <sz val="12.0"/>
      <color theme="1"/>
      <name val="Arial"/>
    </font>
    <font>
      <sz val="10.0"/>
      <color rgb="FF000000"/>
      <name val="Tahoma"/>
    </font>
    <font>
      <sz val="10.0"/>
      <color rgb="FFFF0000"/>
      <name val="Tahoma"/>
    </font>
    <font>
      <sz val="11.0"/>
      <color rgb="FF06081F"/>
      <name val="Arial"/>
    </font>
    <font>
      <sz val="11.0"/>
      <color rgb="FF06081F"/>
      <name val="D-DINExp"/>
    </font>
    <font>
      <sz val="11.0"/>
      <color rgb="FF000000"/>
      <name val="Arial"/>
    </font>
    <font>
      <sz val="11.0"/>
      <color rgb="FF000000"/>
      <name val="&quot;Aptos Narrow&quot;"/>
    </font>
    <font>
      <sz val="10.0"/>
      <color theme="1"/>
      <name val="Calibri"/>
    </font>
    <font>
      <b/>
      <color rgb="FF993300"/>
      <name val="Tahoma"/>
    </font>
    <font>
      <b/>
      <color rgb="FFFFFFFF"/>
      <name val="Tahoma"/>
    </font>
    <font>
      <color rgb="FF000000"/>
      <name val="Tahoma"/>
    </font>
    <font>
      <color rgb="FFFFFFFF"/>
      <name val="Tahoma"/>
    </font>
    <font>
      <b/>
      <color rgb="FF0000FF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  <fill>
      <patternFill patternType="solid">
        <fgColor rgb="FFDBE5F1"/>
        <bgColor rgb="FFDBE5F1"/>
      </patternFill>
    </fill>
  </fills>
  <borders count="4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readingOrder="0" shrinkToFit="0" wrapText="0"/>
    </xf>
    <xf borderId="8" fillId="0" fontId="4" numFmtId="0" xfId="0" applyBorder="1" applyFont="1"/>
    <xf borderId="9" fillId="0" fontId="4" numFmtId="0" xfId="0" applyBorder="1" applyFont="1"/>
    <xf borderId="4" fillId="0" fontId="7" numFmtId="0" xfId="0" applyAlignment="1" applyBorder="1" applyFont="1">
      <alignment horizontal="left" readingOrder="0" shrinkToFit="0" vertical="bottom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3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4" fillId="3" fontId="8" numFmtId="164" xfId="0" applyAlignment="1" applyBorder="1" applyFill="1" applyFont="1" applyNumberFormat="1">
      <alignment horizontal="center" shrinkToFit="0" vertical="center" wrapText="0"/>
    </xf>
    <xf borderId="15" fillId="3" fontId="8" numFmtId="0" xfId="0" applyAlignment="1" applyBorder="1" applyFont="1">
      <alignment horizontal="center" shrinkToFit="0" vertical="center" wrapText="0"/>
    </xf>
    <xf borderId="16" fillId="3" fontId="8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top" wrapText="0"/>
    </xf>
    <xf borderId="17" fillId="0" fontId="6" numFmtId="14" xfId="0" applyAlignment="1" applyBorder="1" applyFont="1" applyNumberFormat="1">
      <alignment shrinkToFit="0" vertical="top" wrapText="1"/>
    </xf>
    <xf borderId="18" fillId="0" fontId="1" numFmtId="49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0"/>
    </xf>
    <xf borderId="19" fillId="0" fontId="7" numFmtId="0" xfId="0" applyAlignment="1" applyBorder="1" applyFont="1">
      <alignment readingOrder="0" vertical="top"/>
    </xf>
    <xf borderId="17" fillId="0" fontId="1" numFmtId="164" xfId="0" applyAlignment="1" applyBorder="1" applyFont="1" applyNumberFormat="1">
      <alignment shrinkToFit="0" vertical="top" wrapText="0"/>
    </xf>
    <xf borderId="20" fillId="0" fontId="1" numFmtId="0" xfId="0" applyAlignment="1" applyBorder="1" applyFont="1">
      <alignment shrinkToFit="0" vertical="top" wrapText="0"/>
    </xf>
    <xf borderId="21" fillId="0" fontId="1" numFmtId="164" xfId="0" applyAlignment="1" applyBorder="1" applyFont="1" applyNumberFormat="1">
      <alignment shrinkToFit="0" vertical="top" wrapText="0"/>
    </xf>
    <xf borderId="22" fillId="0" fontId="1" numFmtId="49" xfId="0" applyAlignment="1" applyBorder="1" applyFont="1" applyNumberFormat="1">
      <alignment shrinkToFit="0" vertical="top" wrapText="0"/>
    </xf>
    <xf borderId="22" fillId="0" fontId="1" numFmtId="0" xfId="0" applyAlignment="1" applyBorder="1" applyFont="1">
      <alignment shrinkToFit="0" vertical="top" wrapText="0"/>
    </xf>
    <xf borderId="23" fillId="0" fontId="1" numFmtId="0" xfId="0" applyAlignment="1" applyBorder="1" applyFont="1">
      <alignment shrinkToFit="0" vertical="top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24" fillId="2" fontId="10" numFmtId="0" xfId="0" applyAlignment="1" applyBorder="1" applyFont="1">
      <alignment horizontal="left" shrinkToFit="0" vertical="bottom" wrapText="0"/>
    </xf>
    <xf borderId="24" fillId="2" fontId="1" numFmtId="0" xfId="0" applyAlignment="1" applyBorder="1" applyFont="1">
      <alignment horizontal="left" shrinkToFit="0" vertical="bottom" wrapText="0"/>
    </xf>
    <xf borderId="2" fillId="2" fontId="5" numFmtId="1" xfId="0" applyAlignment="1" applyBorder="1" applyFont="1" applyNumberFormat="1">
      <alignment shrinkToFit="0" vertical="bottom" wrapText="0"/>
    </xf>
    <xf borderId="2" fillId="2" fontId="7" numFmtId="0" xfId="0" applyAlignment="1" applyBorder="1" applyFont="1">
      <alignment horizontal="left" readingOrder="0" shrinkToFit="0" vertical="bottom" wrapText="0"/>
    </xf>
    <xf borderId="25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5" numFmtId="1" xfId="0" applyAlignment="1" applyBorder="1" applyFont="1" applyNumberFormat="1">
      <alignment shrinkToFit="0" vertical="center" wrapText="1"/>
    </xf>
    <xf borderId="2" fillId="2" fontId="6" numFmtId="0" xfId="0" applyAlignment="1" applyBorder="1" applyFont="1">
      <alignment shrinkToFit="0" vertical="top" wrapText="1"/>
    </xf>
    <xf borderId="1" fillId="2" fontId="5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1" numFmtId="0" xfId="0" applyAlignment="1" applyBorder="1" applyFont="1">
      <alignment horizontal="center" shrinkToFit="0" vertical="bottom" wrapText="0"/>
    </xf>
    <xf borderId="14" fillId="4" fontId="8" numFmtId="1" xfId="0" applyAlignment="1" applyBorder="1" applyFill="1" applyFont="1" applyNumberFormat="1">
      <alignment horizontal="center" shrinkToFit="0" vertical="center" wrapText="0"/>
    </xf>
    <xf borderId="15" fillId="4" fontId="8" numFmtId="0" xfId="0" applyAlignment="1" applyBorder="1" applyFont="1">
      <alignment horizontal="center" shrinkToFit="0" vertical="center" wrapText="0"/>
    </xf>
    <xf borderId="26" fillId="4" fontId="8" numFmtId="0" xfId="0" applyAlignment="1" applyBorder="1" applyFont="1">
      <alignment horizontal="center" shrinkToFit="0" vertical="center" wrapText="0"/>
    </xf>
    <xf borderId="16" fillId="4" fontId="8" numFmtId="0" xfId="0" applyAlignment="1" applyBorder="1" applyFont="1">
      <alignment horizontal="center" shrinkToFit="0" vertical="center" wrapText="0"/>
    </xf>
    <xf borderId="17" fillId="2" fontId="1" numFmtId="1" xfId="0" applyAlignment="1" applyBorder="1" applyFont="1" applyNumberFormat="1">
      <alignment shrinkToFit="0" vertical="center" wrapText="0"/>
    </xf>
    <xf borderId="18" fillId="2" fontId="1" numFmtId="49" xfId="0" applyAlignment="1" applyBorder="1" applyFont="1" applyNumberFormat="1">
      <alignment horizontal="left" readingOrder="0" shrinkToFit="0" vertical="center" wrapText="0"/>
    </xf>
    <xf borderId="18" fillId="2" fontId="12" numFmtId="0" xfId="0" applyAlignment="1" applyBorder="1" applyFont="1">
      <alignment horizontal="left" readingOrder="0" shrinkToFit="0" vertical="center" wrapText="0"/>
    </xf>
    <xf borderId="18" fillId="2" fontId="13" numFmtId="0" xfId="0" applyAlignment="1" applyBorder="1" applyFont="1">
      <alignment horizontal="left" shrinkToFit="0" vertical="center" wrapText="0"/>
    </xf>
    <xf borderId="20" fillId="2" fontId="1" numFmtId="0" xfId="0" applyAlignment="1" applyBorder="1" applyFont="1">
      <alignment horizontal="left" shrinkToFit="0" vertical="center" wrapText="0"/>
    </xf>
    <xf borderId="18" fillId="2" fontId="1" numFmtId="49" xfId="0" applyAlignment="1" applyBorder="1" applyFont="1" applyNumberFormat="1">
      <alignment horizontal="left" shrinkToFit="0" vertical="center" wrapText="0"/>
    </xf>
    <xf borderId="18" fillId="2" fontId="14" numFmtId="0" xfId="0" applyAlignment="1" applyBorder="1" applyFont="1">
      <alignment horizontal="left" shrinkToFit="0" vertical="center" wrapText="0"/>
    </xf>
    <xf borderId="18" fillId="2" fontId="6" numFmtId="49" xfId="0" applyAlignment="1" applyBorder="1" applyFont="1" applyNumberFormat="1">
      <alignment horizontal="left" shrinkToFit="0" vertical="center" wrapText="0"/>
    </xf>
    <xf borderId="18" fillId="2" fontId="1" numFmtId="0" xfId="0" applyAlignment="1" applyBorder="1" applyFont="1">
      <alignment horizontal="left" shrinkToFit="0" vertical="center" wrapText="0"/>
    </xf>
    <xf borderId="21" fillId="2" fontId="1" numFmtId="1" xfId="0" applyAlignment="1" applyBorder="1" applyFont="1" applyNumberFormat="1">
      <alignment shrinkToFit="0" vertical="center" wrapText="0"/>
    </xf>
    <xf borderId="22" fillId="2" fontId="1" numFmtId="49" xfId="0" applyAlignment="1" applyBorder="1" applyFont="1" applyNumberFormat="1">
      <alignment horizontal="left" shrinkToFit="0" vertical="center" wrapText="0"/>
    </xf>
    <xf borderId="22" fillId="2" fontId="1" numFmtId="0" xfId="0" applyAlignment="1" applyBorder="1" applyFont="1">
      <alignment horizontal="left" shrinkToFit="0" vertical="center" wrapText="0"/>
    </xf>
    <xf borderId="23" fillId="2" fontId="1" numFmtId="0" xfId="0" applyAlignment="1" applyBorder="1" applyFont="1">
      <alignment horizontal="left" shrinkToFit="0" vertical="center" wrapText="0"/>
    </xf>
    <xf borderId="18" fillId="5" fontId="15" numFmtId="0" xfId="0" applyAlignment="1" applyBorder="1" applyFill="1" applyFont="1">
      <alignment horizontal="center" shrinkToFit="0" vertical="center" wrapText="1"/>
    </xf>
    <xf borderId="27" fillId="5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0"/>
    </xf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shrinkToFit="0" vertical="center" wrapText="0"/>
    </xf>
    <xf borderId="0" fillId="2" fontId="18" numFmtId="0" xfId="0" applyFont="1"/>
    <xf borderId="0" fillId="2" fontId="20" numFmtId="0" xfId="0" applyAlignment="1" applyFont="1">
      <alignment horizontal="left"/>
    </xf>
    <xf borderId="0" fillId="2" fontId="17" numFmtId="0" xfId="0" applyFont="1"/>
    <xf borderId="0" fillId="0" fontId="19" numFmtId="0" xfId="0" applyAlignment="1" applyFont="1">
      <alignment horizontal="left" shrinkToFit="0" vertical="center" wrapText="1"/>
    </xf>
    <xf borderId="0" fillId="0" fontId="19" numFmtId="0" xfId="0" applyAlignment="1" applyFont="1">
      <alignment shrinkToFit="0" vertical="center" wrapText="1"/>
    </xf>
    <xf borderId="0" fillId="0" fontId="21" numFmtId="0" xfId="0" applyFont="1"/>
    <xf borderId="28" fillId="2" fontId="22" numFmtId="0" xfId="0" applyAlignment="1" applyBorder="1" applyFont="1">
      <alignment shrinkToFit="0" vertical="bottom" wrapText="0"/>
    </xf>
    <xf borderId="1" fillId="2" fontId="22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shrinkToFit="0" vertical="bottom" wrapText="1"/>
    </xf>
    <xf borderId="1" fillId="2" fontId="23" numFmtId="0" xfId="0" applyAlignment="1" applyBorder="1" applyFont="1">
      <alignment shrinkToFit="0" vertical="bottom" wrapText="1"/>
    </xf>
    <xf borderId="1" fillId="2" fontId="22" numFmtId="0" xfId="0" applyAlignment="1" applyBorder="1" applyFont="1">
      <alignment shrinkToFit="0" vertical="bottom" wrapText="0"/>
    </xf>
    <xf borderId="29" fillId="2" fontId="11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readingOrder="0" shrinkToFit="0" vertical="center" wrapText="1"/>
    </xf>
    <xf borderId="30" fillId="2" fontId="11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shrinkToFit="0" vertical="center" wrapText="1"/>
    </xf>
    <xf borderId="30" fillId="2" fontId="9" numFmtId="0" xfId="0" applyAlignment="1" applyBorder="1" applyFont="1">
      <alignment horizontal="center" shrinkToFit="0" vertical="center" wrapText="0"/>
    </xf>
    <xf borderId="5" fillId="2" fontId="9" numFmtId="0" xfId="0" applyAlignment="1" applyBorder="1" applyFont="1">
      <alignment horizontal="center" shrinkToFit="0" vertical="center" wrapText="1"/>
    </xf>
    <xf borderId="5" fillId="2" fontId="9" numFmtId="0" xfId="0" applyAlignment="1" applyBorder="1" applyFont="1">
      <alignment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1" fillId="2" fontId="23" numFmtId="0" xfId="0" applyAlignment="1" applyBorder="1" applyFont="1">
      <alignment horizontal="center" shrinkToFit="0" vertical="bottom" wrapText="1"/>
    </xf>
    <xf borderId="31" fillId="2" fontId="22" numFmtId="0" xfId="0" applyAlignment="1" applyBorder="1" applyFont="1">
      <alignment horizontal="center" shrinkToFit="0" vertical="center" wrapText="0"/>
    </xf>
    <xf borderId="5" fillId="2" fontId="22" numFmtId="0" xfId="0" applyAlignment="1" applyBorder="1" applyFont="1">
      <alignment horizontal="center" shrinkToFit="0" vertical="center" wrapText="0"/>
    </xf>
    <xf borderId="5" fillId="2" fontId="22" numFmtId="0" xfId="0" applyAlignment="1" applyBorder="1" applyFont="1">
      <alignment shrinkToFit="0" vertical="center" wrapText="1"/>
    </xf>
    <xf borderId="2" fillId="2" fontId="22" numFmtId="0" xfId="0" applyAlignment="1" applyBorder="1" applyFont="1">
      <alignment horizontal="center" shrinkToFit="0" vertical="center" wrapText="1"/>
    </xf>
    <xf borderId="1" fillId="2" fontId="23" numFmtId="0" xfId="0" applyAlignment="1" applyBorder="1" applyFont="1">
      <alignment shrinkToFit="0" vertical="bottom" wrapText="0"/>
    </xf>
    <xf borderId="1" fillId="2" fontId="22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32" fillId="3" fontId="8" numFmtId="0" xfId="0" applyAlignment="1" applyBorder="1" applyFont="1">
      <alignment horizontal="center" shrinkToFit="0" vertical="center" wrapText="1"/>
    </xf>
    <xf borderId="33" fillId="3" fontId="8" numFmtId="0" xfId="0" applyAlignment="1" applyBorder="1" applyFont="1">
      <alignment horizontal="center" shrinkToFit="0" vertical="center" wrapText="1"/>
    </xf>
    <xf borderId="34" fillId="3" fontId="8" numFmtId="0" xfId="0" applyAlignment="1" applyBorder="1" applyFont="1">
      <alignment horizontal="center" shrinkToFit="0" vertical="center" wrapText="1"/>
    </xf>
    <xf borderId="35" fillId="3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readingOrder="0"/>
    </xf>
    <xf borderId="0" fillId="0" fontId="25" numFmtId="0" xfId="0" applyFont="1"/>
    <xf borderId="0" fillId="0" fontId="26" numFmtId="0" xfId="0" applyAlignment="1" applyFont="1">
      <alignment readingOrder="0" vertical="bottom"/>
    </xf>
    <xf borderId="0" fillId="0" fontId="24" numFmtId="14" xfId="0" applyAlignment="1" applyFont="1" applyNumberFormat="1">
      <alignment readingOrder="0"/>
    </xf>
    <xf borderId="1" fillId="2" fontId="23" numFmtId="0" xfId="0" applyAlignment="1" applyBorder="1" applyFont="1">
      <alignment shrinkToFit="0" vertical="top" wrapText="1"/>
    </xf>
    <xf borderId="0" fillId="2" fontId="24" numFmtId="0" xfId="0" applyAlignment="1" applyFont="1">
      <alignment readingOrder="0"/>
    </xf>
    <xf borderId="0" fillId="2" fontId="25" numFmtId="0" xfId="0" applyFont="1"/>
    <xf borderId="0" fillId="0" fontId="26" numFmtId="0" xfId="0" applyAlignment="1" applyFont="1">
      <alignment vertical="bottom"/>
    </xf>
    <xf borderId="1" fillId="2" fontId="10" numFmtId="0" xfId="0" applyAlignment="1" applyBorder="1" applyFont="1">
      <alignment horizontal="left" shrinkToFit="0" vertical="center" wrapText="0"/>
    </xf>
    <xf borderId="0" fillId="0" fontId="27" numFmtId="0" xfId="0" applyAlignment="1" applyFont="1">
      <alignment vertical="bottom"/>
    </xf>
    <xf borderId="1" fillId="2" fontId="1" numFmtId="0" xfId="0" applyAlignment="1" applyBorder="1" applyFont="1">
      <alignment shrinkToFit="0" vertical="top" wrapText="1"/>
    </xf>
    <xf borderId="1" fillId="2" fontId="28" numFmtId="0" xfId="0" applyAlignment="1" applyBorder="1" applyFont="1">
      <alignment horizontal="left" shrinkToFit="0" vertical="top" wrapText="0"/>
    </xf>
    <xf borderId="24" fillId="2" fontId="28" numFmtId="0" xfId="0" applyAlignment="1" applyBorder="1" applyFont="1">
      <alignment horizontal="left" shrinkToFit="0" vertical="top" wrapText="0"/>
    </xf>
    <xf borderId="24" fillId="2" fontId="1" numFmtId="0" xfId="0" applyAlignment="1" applyBorder="1" applyFont="1">
      <alignment shrinkToFit="0" vertical="top" wrapText="1"/>
    </xf>
    <xf borderId="12" fillId="6" fontId="24" numFmtId="0" xfId="0" applyAlignment="1" applyBorder="1" applyFill="1" applyFont="1">
      <alignment readingOrder="0"/>
    </xf>
    <xf borderId="0" fillId="6" fontId="26" numFmtId="0" xfId="0" applyAlignment="1" applyFont="1">
      <alignment readingOrder="0" vertical="bottom"/>
    </xf>
    <xf borderId="12" fillId="6" fontId="28" numFmtId="0" xfId="0" applyAlignment="1" applyBorder="1" applyFont="1">
      <alignment horizontal="left" shrinkToFit="0" vertical="top" wrapText="0"/>
    </xf>
    <xf borderId="0" fillId="6" fontId="24" numFmtId="0" xfId="0" applyAlignment="1" applyFont="1">
      <alignment readingOrder="0"/>
    </xf>
    <xf borderId="0" fillId="6" fontId="24" numFmtId="14" xfId="0" applyAlignment="1" applyFont="1" applyNumberFormat="1">
      <alignment readingOrder="0"/>
    </xf>
    <xf borderId="12" fillId="6" fontId="1" numFmtId="0" xfId="0" applyAlignment="1" applyBorder="1" applyFont="1">
      <alignment shrinkToFit="0" vertical="top" wrapText="1"/>
    </xf>
    <xf borderId="25" fillId="2" fontId="23" numFmtId="0" xfId="0" applyAlignment="1" applyBorder="1" applyFont="1">
      <alignment shrinkToFit="0" vertical="bottom" wrapText="0"/>
    </xf>
    <xf borderId="36" fillId="2" fontId="3" numFmtId="0" xfId="0" applyAlignment="1" applyBorder="1" applyFont="1">
      <alignment horizontal="center" shrinkToFit="0" vertical="bottom" wrapText="0"/>
    </xf>
    <xf borderId="37" fillId="0" fontId="4" numFmtId="0" xfId="0" applyBorder="1" applyFont="1"/>
    <xf borderId="1" fillId="2" fontId="1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5" fillId="2" fontId="5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bottom" wrapText="0"/>
    </xf>
    <xf borderId="38" fillId="2" fontId="5" numFmtId="0" xfId="0" applyAlignment="1" applyBorder="1" applyFont="1">
      <alignment horizontal="left" readingOrder="0" shrinkToFit="0" vertical="bottom" wrapText="0"/>
    </xf>
    <xf borderId="38" fillId="2" fontId="1" numFmtId="0" xfId="0" applyAlignment="1" applyBorder="1" applyFont="1">
      <alignment shrinkToFit="0" vertical="top" wrapText="0"/>
    </xf>
    <xf borderId="5" fillId="2" fontId="5" numFmtId="0" xfId="0" applyAlignment="1" applyBorder="1" applyFont="1">
      <alignment shrinkToFit="0" vertical="center" wrapText="0"/>
    </xf>
    <xf borderId="4" fillId="2" fontId="29" numFmtId="0" xfId="0" applyAlignment="1" applyBorder="1" applyFont="1">
      <alignment horizontal="left" readingOrder="0" shrinkToFit="0" vertical="bottom" wrapText="0"/>
    </xf>
    <xf borderId="38" fillId="2" fontId="6" numFmtId="0" xfId="0" applyAlignment="1" applyBorder="1" applyFont="1">
      <alignment shrinkToFit="0" vertical="top" wrapText="0"/>
    </xf>
    <xf borderId="1" fillId="2" fontId="6" numFmtId="0" xfId="0" applyAlignment="1" applyBorder="1" applyFont="1">
      <alignment shrinkToFit="0" vertical="bottom" wrapText="0"/>
    </xf>
    <xf borderId="39" fillId="2" fontId="1" numFmtId="0" xfId="0" applyAlignment="1" applyBorder="1" applyFont="1">
      <alignment shrinkToFit="0" vertical="bottom" wrapText="0"/>
    </xf>
    <xf borderId="8" fillId="3" fontId="30" numFmtId="0" xfId="0" applyAlignment="1" applyBorder="1" applyFont="1">
      <alignment horizontal="center" readingOrder="0" shrinkToFit="0" vertical="bottom" wrapText="0"/>
    </xf>
    <xf borderId="8" fillId="3" fontId="30" numFmtId="0" xfId="0" applyAlignment="1" applyBorder="1" applyFont="1">
      <alignment horizontal="center" readingOrder="0" vertical="bottom"/>
    </xf>
    <xf borderId="9" fillId="3" fontId="30" numFmtId="0" xfId="0" applyAlignment="1" applyBorder="1" applyFont="1">
      <alignment horizontal="center" readingOrder="0" vertical="bottom"/>
    </xf>
    <xf borderId="0" fillId="2" fontId="31" numFmtId="0" xfId="0" applyAlignment="1" applyFont="1">
      <alignment horizontal="center" readingOrder="0" shrinkToFit="0" vertical="bottom" wrapText="0"/>
    </xf>
    <xf borderId="0" fillId="2" fontId="31" numFmtId="0" xfId="0" applyAlignment="1" applyFont="1">
      <alignment readingOrder="0" shrinkToFit="0" vertical="bottom" wrapText="0"/>
    </xf>
    <xf borderId="19" fillId="2" fontId="31" numFmtId="0" xfId="0" applyAlignment="1" applyBorder="1" applyFont="1">
      <alignment horizontal="center" readingOrder="0" shrinkToFit="0" vertical="bottom" wrapText="0"/>
    </xf>
    <xf borderId="0" fillId="2" fontId="31" numFmtId="0" xfId="0" applyAlignment="1" applyFont="1">
      <alignment horizontal="center" shrinkToFit="0" vertical="bottom" wrapText="0"/>
    </xf>
    <xf borderId="0" fillId="2" fontId="31" numFmtId="0" xfId="0" applyAlignment="1" applyFont="1">
      <alignment shrinkToFit="0" vertical="bottom" wrapText="0"/>
    </xf>
    <xf borderId="19" fillId="2" fontId="31" numFmtId="0" xfId="0" applyAlignment="1" applyBorder="1" applyFont="1">
      <alignment horizontal="center" shrinkToFit="0" vertical="bottom" wrapText="0"/>
    </xf>
    <xf borderId="12" fillId="3" fontId="32" numFmtId="0" xfId="0" applyAlignment="1" applyBorder="1" applyFont="1">
      <alignment horizontal="center" shrinkToFit="0" vertical="bottom" wrapText="0"/>
    </xf>
    <xf borderId="12" fillId="3" fontId="30" numFmtId="0" xfId="0" applyAlignment="1" applyBorder="1" applyFont="1">
      <alignment readingOrder="0" shrinkToFit="0" vertical="bottom" wrapText="0"/>
    </xf>
    <xf borderId="12" fillId="3" fontId="32" numFmtId="0" xfId="0" applyAlignment="1" applyBorder="1" applyFont="1">
      <alignment horizontal="center" readingOrder="0" shrinkToFit="0" vertical="bottom" wrapText="0"/>
    </xf>
    <xf borderId="13" fillId="3" fontId="32" numFmtId="0" xfId="0" applyAlignment="1" applyBorder="1" applyFont="1">
      <alignment horizontal="center" readingOrder="0" shrinkToFit="0" vertical="bottom" wrapText="0"/>
    </xf>
    <xf borderId="0" fillId="2" fontId="31" numFmtId="10" xfId="0" applyAlignment="1" applyFont="1" applyNumberFormat="1">
      <alignment horizontal="center" shrinkToFit="0" vertical="bottom" wrapText="0"/>
    </xf>
    <xf borderId="0" fillId="2" fontId="31" numFmtId="9" xfId="0" applyAlignment="1" applyFont="1" applyNumberFormat="1">
      <alignment horizontal="center" shrinkToFit="0" vertical="bottom" wrapText="0"/>
    </xf>
    <xf borderId="0" fillId="2" fontId="29" numFmtId="0" xfId="0" applyAlignment="1" applyFont="1">
      <alignment horizontal="left" readingOrder="0" shrinkToFit="0" vertical="bottom" wrapText="0"/>
    </xf>
    <xf borderId="0" fillId="2" fontId="33" numFmtId="2" xfId="0" applyAlignment="1" applyFont="1" applyNumberFormat="1">
      <alignment horizontal="right" readingOrder="0" vertical="bottom"/>
    </xf>
    <xf borderId="0" fillId="2" fontId="31" numFmtId="0" xfId="0" applyAlignment="1" applyFont="1">
      <alignment horizontal="center" vertical="bottom"/>
    </xf>
    <xf borderId="40" fillId="2" fontId="29" numFmtId="0" xfId="0" applyAlignment="1" applyBorder="1" applyFont="1">
      <alignment horizontal="left" readingOrder="0" shrinkToFit="0" vertical="bottom" wrapText="0"/>
    </xf>
    <xf borderId="41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4" pivot="0" name="Order &amp; Payment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H58" displayName="Table_1" name="Table_1" id="1">
  <tableColumns count="8">
    <tableColumn name="ID" id="1"/>
    <tableColumn name="Test Case Description" id="2"/>
    <tableColumn name="Test Case Procedure" id="3"/>
    <tableColumn name="Expected Output" id="4"/>
    <tableColumn name="Inter-test case Dependence" id="5"/>
    <tableColumn name="Result" id="6"/>
    <tableColumn name="Test date" id="7"/>
    <tableColumn name="Note" id="8"/>
  </tableColumns>
  <tableStyleInfo name="Order &amp; Pay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14.5"/>
    <col customWidth="1" min="5" max="5" width="8.0"/>
    <col customWidth="1" min="6" max="6" width="31.13"/>
    <col customWidth="1" min="7" max="7" width="31.0"/>
    <col customWidth="1" min="8" max="26" width="8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8"/>
      <c r="C3" s="9"/>
      <c r="D3" s="1"/>
      <c r="E3" s="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1</v>
      </c>
      <c r="C4" s="12" t="s">
        <v>2</v>
      </c>
      <c r="D4" s="5"/>
      <c r="E4" s="6"/>
      <c r="F4" s="11" t="s">
        <v>3</v>
      </c>
      <c r="G4" s="1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1" t="s">
        <v>5</v>
      </c>
      <c r="C5" s="12" t="s">
        <v>6</v>
      </c>
      <c r="D5" s="5"/>
      <c r="E5" s="6"/>
      <c r="F5" s="11" t="s">
        <v>7</v>
      </c>
      <c r="G5" s="13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4" t="s">
        <v>8</v>
      </c>
      <c r="C6" s="15" t="s">
        <v>9</v>
      </c>
      <c r="D6" s="16"/>
      <c r="E6" s="17"/>
      <c r="F6" s="11" t="s">
        <v>10</v>
      </c>
      <c r="G6" s="18" t="s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9"/>
      <c r="C7" s="20"/>
      <c r="D7" s="21"/>
      <c r="E7" s="22"/>
      <c r="F7" s="11" t="s">
        <v>12</v>
      </c>
      <c r="G7" s="23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4"/>
      <c r="C8" s="9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5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27" t="s">
        <v>15</v>
      </c>
      <c r="C11" s="28" t="s">
        <v>12</v>
      </c>
      <c r="D11" s="28" t="s">
        <v>16</v>
      </c>
      <c r="E11" s="28" t="s">
        <v>17</v>
      </c>
      <c r="F11" s="28" t="s">
        <v>18</v>
      </c>
      <c r="G11" s="29" t="s">
        <v>19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25.5" customHeight="1">
      <c r="A12" s="30"/>
      <c r="B12" s="31">
        <v>42019.0</v>
      </c>
      <c r="C12" s="32" t="s">
        <v>13</v>
      </c>
      <c r="D12" s="30"/>
      <c r="E12" s="33" t="s">
        <v>20</v>
      </c>
      <c r="F12" s="33" t="s">
        <v>21</v>
      </c>
      <c r="G12" s="34" t="s">
        <v>22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75" customHeight="1">
      <c r="A13" s="30"/>
      <c r="B13" s="35"/>
      <c r="C13" s="32"/>
      <c r="D13" s="33"/>
      <c r="E13" s="33"/>
      <c r="F13" s="33"/>
      <c r="G13" s="3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/>
      <c r="C14" s="32"/>
      <c r="D14" s="33"/>
      <c r="E14" s="33"/>
      <c r="F14" s="33"/>
      <c r="G14" s="3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75" customHeight="1">
      <c r="A15" s="30"/>
      <c r="B15" s="35"/>
      <c r="C15" s="32"/>
      <c r="D15" s="33"/>
      <c r="E15" s="33"/>
      <c r="F15" s="33"/>
      <c r="G15" s="3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/>
      <c r="C16" s="32"/>
      <c r="D16" s="33"/>
      <c r="E16" s="33"/>
      <c r="F16" s="33"/>
      <c r="G16" s="3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30"/>
      <c r="B17" s="35"/>
      <c r="C17" s="32"/>
      <c r="D17" s="33"/>
      <c r="E17" s="33"/>
      <c r="F17" s="33"/>
      <c r="G17" s="36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7"/>
      <c r="C18" s="38"/>
      <c r="D18" s="39"/>
      <c r="E18" s="39"/>
      <c r="F18" s="39"/>
      <c r="G18" s="4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G2"/>
    <mergeCell ref="B6:B7"/>
    <mergeCell ref="C4:E4"/>
    <mergeCell ref="C5:E5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8.0"/>
  </cols>
  <sheetData>
    <row r="1" ht="25.5" customHeight="1">
      <c r="A1" s="10"/>
      <c r="B1" s="41"/>
      <c r="C1" s="42"/>
      <c r="D1" s="43" t="s">
        <v>23</v>
      </c>
      <c r="E1" s="44"/>
      <c r="F1" s="4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0"/>
      <c r="B2" s="41"/>
      <c r="C2" s="42"/>
      <c r="D2" s="45"/>
      <c r="E2" s="45"/>
      <c r="F2" s="46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7" t="s">
        <v>1</v>
      </c>
      <c r="C3" s="5"/>
      <c r="D3" s="48" t="s">
        <v>2</v>
      </c>
      <c r="E3" s="5"/>
      <c r="F3" s="6"/>
      <c r="G3" s="4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7" t="s">
        <v>5</v>
      </c>
      <c r="C4" s="5"/>
      <c r="D4" s="48" t="s">
        <v>6</v>
      </c>
      <c r="E4" s="5"/>
      <c r="F4" s="6"/>
      <c r="G4" s="4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84.75" customHeight="1">
      <c r="A5" s="50"/>
      <c r="B5" s="51" t="s">
        <v>24</v>
      </c>
      <c r="C5" s="6"/>
      <c r="D5" s="52" t="s">
        <v>25</v>
      </c>
      <c r="E5" s="5"/>
      <c r="F5" s="6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10"/>
      <c r="B6" s="5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54"/>
      <c r="B7" s="55"/>
      <c r="C7" s="56"/>
      <c r="D7" s="56"/>
      <c r="E7" s="56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1.0" customHeight="1">
      <c r="A8" s="57"/>
      <c r="B8" s="58" t="s">
        <v>26</v>
      </c>
      <c r="C8" s="59" t="s">
        <v>27</v>
      </c>
      <c r="D8" s="59" t="s">
        <v>28</v>
      </c>
      <c r="E8" s="60" t="s">
        <v>29</v>
      </c>
      <c r="F8" s="61" t="s">
        <v>30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3.5" customHeight="1">
      <c r="A9" s="10"/>
      <c r="B9" s="62">
        <v>1.0</v>
      </c>
      <c r="C9" s="63" t="s">
        <v>31</v>
      </c>
      <c r="D9" s="64" t="s">
        <v>31</v>
      </c>
      <c r="E9" s="65"/>
      <c r="F9" s="66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62"/>
      <c r="C10" s="67"/>
      <c r="D10" s="68"/>
      <c r="E10" s="65"/>
      <c r="F10" s="6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62"/>
      <c r="C11" s="69" t="s">
        <v>32</v>
      </c>
      <c r="D11" s="65"/>
      <c r="E11" s="70"/>
      <c r="F11" s="66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62"/>
      <c r="C12" s="67"/>
      <c r="D12" s="65"/>
      <c r="E12" s="65"/>
      <c r="F12" s="66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62"/>
      <c r="C13" s="67"/>
      <c r="D13" s="65"/>
      <c r="E13" s="65"/>
      <c r="F13" s="6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62"/>
      <c r="C14" s="67"/>
      <c r="D14" s="70"/>
      <c r="E14" s="70"/>
      <c r="F14" s="66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62"/>
      <c r="C15" s="67"/>
      <c r="D15" s="70"/>
      <c r="E15" s="70"/>
      <c r="F15" s="6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62"/>
      <c r="C16" s="67"/>
      <c r="D16" s="70"/>
      <c r="E16" s="70"/>
      <c r="F16" s="6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62"/>
      <c r="C17" s="67"/>
      <c r="D17" s="70"/>
      <c r="E17" s="70"/>
      <c r="F17" s="66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62"/>
      <c r="C18" s="67"/>
      <c r="D18" s="70"/>
      <c r="E18" s="70"/>
      <c r="F18" s="6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62"/>
      <c r="C19" s="67"/>
      <c r="D19" s="70"/>
      <c r="E19" s="70"/>
      <c r="F19" s="6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62"/>
      <c r="C20" s="67"/>
      <c r="D20" s="70"/>
      <c r="E20" s="70"/>
      <c r="F20" s="66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71"/>
      <c r="C21" s="72"/>
      <c r="D21" s="73"/>
      <c r="E21" s="73"/>
      <c r="F21" s="7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1"/>
      <c r="C22" s="42"/>
      <c r="D22" s="42"/>
      <c r="E22" s="42"/>
      <c r="F22" s="4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41"/>
      <c r="C23" s="42"/>
      <c r="D23" s="42"/>
      <c r="E23" s="42"/>
      <c r="F23" s="4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41"/>
      <c r="C24" s="42"/>
      <c r="D24" s="42"/>
      <c r="E24" s="42"/>
      <c r="F24" s="4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1"/>
      <c r="C25" s="42"/>
      <c r="D25" s="42"/>
      <c r="E25" s="42"/>
      <c r="F25" s="4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1"/>
      <c r="C26" s="42"/>
      <c r="D26" s="42"/>
      <c r="E26" s="42"/>
      <c r="F26" s="4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1"/>
      <c r="C27" s="42"/>
      <c r="D27" s="42"/>
      <c r="E27" s="42"/>
      <c r="F27" s="4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1"/>
      <c r="C28" s="42"/>
      <c r="D28" s="42"/>
      <c r="E28" s="42"/>
      <c r="F28" s="4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1"/>
      <c r="C29" s="42"/>
      <c r="D29" s="42"/>
      <c r="E29" s="42"/>
      <c r="F29" s="4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1"/>
      <c r="C30" s="42"/>
      <c r="D30" s="42"/>
      <c r="E30" s="42"/>
      <c r="F30" s="4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1"/>
      <c r="C31" s="42"/>
      <c r="D31" s="42"/>
      <c r="E31" s="42"/>
      <c r="F31" s="4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1"/>
      <c r="C32" s="42"/>
      <c r="D32" s="42"/>
      <c r="E32" s="42"/>
      <c r="F32" s="4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1"/>
      <c r="C33" s="42"/>
      <c r="D33" s="42"/>
      <c r="E33" s="42"/>
      <c r="F33" s="4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1"/>
      <c r="C34" s="42"/>
      <c r="D34" s="42"/>
      <c r="E34" s="42"/>
      <c r="F34" s="4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1"/>
      <c r="C35" s="42"/>
      <c r="D35" s="42"/>
      <c r="E35" s="42"/>
      <c r="F35" s="4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1"/>
      <c r="C36" s="42"/>
      <c r="D36" s="42"/>
      <c r="E36" s="42"/>
      <c r="F36" s="4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1"/>
      <c r="C37" s="42"/>
      <c r="D37" s="42"/>
      <c r="E37" s="42"/>
      <c r="F37" s="4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1"/>
      <c r="C38" s="42"/>
      <c r="D38" s="42"/>
      <c r="E38" s="42"/>
      <c r="F38" s="4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1"/>
      <c r="C39" s="42"/>
      <c r="D39" s="42"/>
      <c r="E39" s="42"/>
      <c r="F39" s="4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1"/>
      <c r="C40" s="42"/>
      <c r="D40" s="42"/>
      <c r="E40" s="42"/>
      <c r="F40" s="4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1"/>
      <c r="C41" s="42"/>
      <c r="D41" s="42"/>
      <c r="E41" s="42"/>
      <c r="F41" s="4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1"/>
      <c r="C42" s="42"/>
      <c r="D42" s="42"/>
      <c r="E42" s="42"/>
      <c r="F42" s="4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1"/>
      <c r="C43" s="42"/>
      <c r="D43" s="42"/>
      <c r="E43" s="42"/>
      <c r="F43" s="4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1"/>
      <c r="C44" s="42"/>
      <c r="D44" s="42"/>
      <c r="E44" s="42"/>
      <c r="F44" s="4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1"/>
      <c r="C45" s="42"/>
      <c r="D45" s="42"/>
      <c r="E45" s="42"/>
      <c r="F45" s="4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1"/>
      <c r="C46" s="42"/>
      <c r="D46" s="42"/>
      <c r="E46" s="42"/>
      <c r="F46" s="4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1"/>
      <c r="C47" s="42"/>
      <c r="D47" s="42"/>
      <c r="E47" s="42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1"/>
      <c r="C48" s="42"/>
      <c r="D48" s="42"/>
      <c r="E48" s="42"/>
      <c r="F48" s="4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1"/>
      <c r="C49" s="42"/>
      <c r="D49" s="42"/>
      <c r="E49" s="42"/>
      <c r="F49" s="4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1"/>
      <c r="C50" s="42"/>
      <c r="D50" s="42"/>
      <c r="E50" s="42"/>
      <c r="F50" s="4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1"/>
      <c r="C51" s="42"/>
      <c r="D51" s="42"/>
      <c r="E51" s="42"/>
      <c r="F51" s="4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1"/>
      <c r="C52" s="42"/>
      <c r="D52" s="42"/>
      <c r="E52" s="42"/>
      <c r="F52" s="4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1"/>
      <c r="C53" s="42"/>
      <c r="D53" s="42"/>
      <c r="E53" s="42"/>
      <c r="F53" s="4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1"/>
      <c r="C54" s="42"/>
      <c r="D54" s="42"/>
      <c r="E54" s="42"/>
      <c r="F54" s="4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1"/>
      <c r="C55" s="42"/>
      <c r="D55" s="42"/>
      <c r="E55" s="42"/>
      <c r="F55" s="4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1"/>
      <c r="C56" s="42"/>
      <c r="D56" s="42"/>
      <c r="E56" s="42"/>
      <c r="F56" s="4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1"/>
      <c r="C57" s="42"/>
      <c r="D57" s="42"/>
      <c r="E57" s="42"/>
      <c r="F57" s="4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1"/>
      <c r="C58" s="42"/>
      <c r="D58" s="42"/>
      <c r="E58" s="42"/>
      <c r="F58" s="4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1"/>
      <c r="C59" s="42"/>
      <c r="D59" s="42"/>
      <c r="E59" s="42"/>
      <c r="F59" s="4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1"/>
      <c r="C60" s="42"/>
      <c r="D60" s="42"/>
      <c r="E60" s="42"/>
      <c r="F60" s="4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1"/>
      <c r="C61" s="42"/>
      <c r="D61" s="42"/>
      <c r="E61" s="42"/>
      <c r="F61" s="4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1"/>
      <c r="C62" s="42"/>
      <c r="D62" s="42"/>
      <c r="E62" s="42"/>
      <c r="F62" s="4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1"/>
      <c r="C63" s="42"/>
      <c r="D63" s="42"/>
      <c r="E63" s="42"/>
      <c r="F63" s="4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1"/>
      <c r="C64" s="42"/>
      <c r="D64" s="42"/>
      <c r="E64" s="42"/>
      <c r="F64" s="4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1"/>
      <c r="C65" s="42"/>
      <c r="D65" s="42"/>
      <c r="E65" s="42"/>
      <c r="F65" s="4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1"/>
      <c r="C66" s="42"/>
      <c r="D66" s="42"/>
      <c r="E66" s="42"/>
      <c r="F66" s="4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1"/>
      <c r="C67" s="42"/>
      <c r="D67" s="42"/>
      <c r="E67" s="42"/>
      <c r="F67" s="4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1"/>
      <c r="C68" s="42"/>
      <c r="D68" s="42"/>
      <c r="E68" s="42"/>
      <c r="F68" s="4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1"/>
      <c r="C69" s="42"/>
      <c r="D69" s="42"/>
      <c r="E69" s="42"/>
      <c r="F69" s="4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1"/>
      <c r="C70" s="42"/>
      <c r="D70" s="42"/>
      <c r="E70" s="42"/>
      <c r="F70" s="4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1"/>
      <c r="C71" s="42"/>
      <c r="D71" s="42"/>
      <c r="E71" s="42"/>
      <c r="F71" s="4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1"/>
      <c r="C72" s="42"/>
      <c r="D72" s="42"/>
      <c r="E72" s="42"/>
      <c r="F72" s="4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1"/>
      <c r="C73" s="42"/>
      <c r="D73" s="42"/>
      <c r="E73" s="42"/>
      <c r="F73" s="4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1"/>
      <c r="C74" s="42"/>
      <c r="D74" s="42"/>
      <c r="E74" s="42"/>
      <c r="F74" s="4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1"/>
      <c r="C75" s="42"/>
      <c r="D75" s="42"/>
      <c r="E75" s="42"/>
      <c r="F75" s="4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1"/>
      <c r="C76" s="42"/>
      <c r="D76" s="42"/>
      <c r="E76" s="42"/>
      <c r="F76" s="4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1"/>
      <c r="C77" s="42"/>
      <c r="D77" s="42"/>
      <c r="E77" s="42"/>
      <c r="F77" s="4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1"/>
      <c r="C78" s="42"/>
      <c r="D78" s="42"/>
      <c r="E78" s="42"/>
      <c r="F78" s="4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1"/>
      <c r="C79" s="42"/>
      <c r="D79" s="42"/>
      <c r="E79" s="42"/>
      <c r="F79" s="4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1"/>
      <c r="C80" s="42"/>
      <c r="D80" s="42"/>
      <c r="E80" s="42"/>
      <c r="F80" s="4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1"/>
      <c r="C81" s="42"/>
      <c r="D81" s="42"/>
      <c r="E81" s="42"/>
      <c r="F81" s="4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1"/>
      <c r="C82" s="42"/>
      <c r="D82" s="42"/>
      <c r="E82" s="42"/>
      <c r="F82" s="4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1"/>
      <c r="C83" s="42"/>
      <c r="D83" s="42"/>
      <c r="E83" s="42"/>
      <c r="F83" s="4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1"/>
      <c r="C84" s="42"/>
      <c r="D84" s="42"/>
      <c r="E84" s="42"/>
      <c r="F84" s="4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1"/>
      <c r="C85" s="42"/>
      <c r="D85" s="42"/>
      <c r="E85" s="42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1"/>
      <c r="C86" s="42"/>
      <c r="D86" s="42"/>
      <c r="E86" s="42"/>
      <c r="F86" s="4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1"/>
      <c r="C87" s="42"/>
      <c r="D87" s="42"/>
      <c r="E87" s="42"/>
      <c r="F87" s="4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1"/>
      <c r="C88" s="42"/>
      <c r="D88" s="42"/>
      <c r="E88" s="42"/>
      <c r="F88" s="4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1"/>
      <c r="C89" s="42"/>
      <c r="D89" s="42"/>
      <c r="E89" s="42"/>
      <c r="F89" s="4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1"/>
      <c r="C90" s="42"/>
      <c r="D90" s="42"/>
      <c r="E90" s="42"/>
      <c r="F90" s="4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1"/>
      <c r="C91" s="42"/>
      <c r="D91" s="42"/>
      <c r="E91" s="42"/>
      <c r="F91" s="4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1"/>
      <c r="C92" s="42"/>
      <c r="D92" s="42"/>
      <c r="E92" s="42"/>
      <c r="F92" s="4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1"/>
      <c r="C93" s="42"/>
      <c r="D93" s="42"/>
      <c r="E93" s="42"/>
      <c r="F93" s="4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1"/>
      <c r="C94" s="42"/>
      <c r="D94" s="42"/>
      <c r="E94" s="42"/>
      <c r="F94" s="4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1"/>
      <c r="C95" s="42"/>
      <c r="D95" s="42"/>
      <c r="E95" s="42"/>
      <c r="F95" s="4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1"/>
      <c r="C96" s="42"/>
      <c r="D96" s="42"/>
      <c r="E96" s="42"/>
      <c r="F96" s="4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1"/>
      <c r="C97" s="42"/>
      <c r="D97" s="42"/>
      <c r="E97" s="42"/>
      <c r="F97" s="4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1"/>
      <c r="C98" s="42"/>
      <c r="D98" s="42"/>
      <c r="E98" s="42"/>
      <c r="F98" s="4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1"/>
      <c r="C99" s="42"/>
      <c r="D99" s="42"/>
      <c r="E99" s="42"/>
      <c r="F99" s="4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1"/>
      <c r="C100" s="42"/>
      <c r="D100" s="42"/>
      <c r="E100" s="42"/>
      <c r="F100" s="4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1"/>
      <c r="C101" s="42"/>
      <c r="D101" s="42"/>
      <c r="E101" s="42"/>
      <c r="F101" s="4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1"/>
      <c r="C102" s="42"/>
      <c r="D102" s="42"/>
      <c r="E102" s="42"/>
      <c r="F102" s="4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1"/>
      <c r="C103" s="42"/>
      <c r="D103" s="42"/>
      <c r="E103" s="42"/>
      <c r="F103" s="4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1"/>
      <c r="C104" s="42"/>
      <c r="D104" s="42"/>
      <c r="E104" s="42"/>
      <c r="F104" s="4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1"/>
      <c r="C105" s="42"/>
      <c r="D105" s="42"/>
      <c r="E105" s="42"/>
      <c r="F105" s="4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1"/>
      <c r="C106" s="42"/>
      <c r="D106" s="42"/>
      <c r="E106" s="42"/>
      <c r="F106" s="4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1"/>
      <c r="C107" s="42"/>
      <c r="D107" s="42"/>
      <c r="E107" s="42"/>
      <c r="F107" s="4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1"/>
      <c r="C108" s="42"/>
      <c r="D108" s="42"/>
      <c r="E108" s="42"/>
      <c r="F108" s="4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1"/>
      <c r="C109" s="42"/>
      <c r="D109" s="42"/>
      <c r="E109" s="42"/>
      <c r="F109" s="4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1"/>
      <c r="C110" s="42"/>
      <c r="D110" s="42"/>
      <c r="E110" s="42"/>
      <c r="F110" s="4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1"/>
      <c r="C111" s="42"/>
      <c r="D111" s="42"/>
      <c r="E111" s="42"/>
      <c r="F111" s="4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1"/>
      <c r="C112" s="42"/>
      <c r="D112" s="42"/>
      <c r="E112" s="42"/>
      <c r="F112" s="4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1"/>
      <c r="C113" s="42"/>
      <c r="D113" s="42"/>
      <c r="E113" s="42"/>
      <c r="F113" s="4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1"/>
      <c r="C114" s="42"/>
      <c r="D114" s="42"/>
      <c r="E114" s="42"/>
      <c r="F114" s="4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1"/>
      <c r="C115" s="42"/>
      <c r="D115" s="42"/>
      <c r="E115" s="42"/>
      <c r="F115" s="4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1"/>
      <c r="C116" s="42"/>
      <c r="D116" s="42"/>
      <c r="E116" s="42"/>
      <c r="F116" s="4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1"/>
      <c r="C117" s="42"/>
      <c r="D117" s="42"/>
      <c r="E117" s="42"/>
      <c r="F117" s="4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1"/>
      <c r="C118" s="42"/>
      <c r="D118" s="42"/>
      <c r="E118" s="42"/>
      <c r="F118" s="4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1"/>
      <c r="C119" s="42"/>
      <c r="D119" s="42"/>
      <c r="E119" s="42"/>
      <c r="F119" s="4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1"/>
      <c r="C120" s="42"/>
      <c r="D120" s="42"/>
      <c r="E120" s="42"/>
      <c r="F120" s="4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1"/>
      <c r="C121" s="42"/>
      <c r="D121" s="42"/>
      <c r="E121" s="42"/>
      <c r="F121" s="4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1"/>
      <c r="C122" s="42"/>
      <c r="D122" s="42"/>
      <c r="E122" s="42"/>
      <c r="F122" s="4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1"/>
      <c r="C123" s="42"/>
      <c r="D123" s="42"/>
      <c r="E123" s="42"/>
      <c r="F123" s="4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1"/>
      <c r="C124" s="42"/>
      <c r="D124" s="42"/>
      <c r="E124" s="42"/>
      <c r="F124" s="4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1"/>
      <c r="C125" s="42"/>
      <c r="D125" s="42"/>
      <c r="E125" s="42"/>
      <c r="F125" s="4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1"/>
      <c r="C126" s="42"/>
      <c r="D126" s="42"/>
      <c r="E126" s="42"/>
      <c r="F126" s="4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1"/>
      <c r="C127" s="42"/>
      <c r="D127" s="42"/>
      <c r="E127" s="42"/>
      <c r="F127" s="4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1"/>
      <c r="C128" s="42"/>
      <c r="D128" s="42"/>
      <c r="E128" s="42"/>
      <c r="F128" s="4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1"/>
      <c r="C129" s="42"/>
      <c r="D129" s="42"/>
      <c r="E129" s="42"/>
      <c r="F129" s="4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1"/>
      <c r="C130" s="42"/>
      <c r="D130" s="42"/>
      <c r="E130" s="42"/>
      <c r="F130" s="4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1"/>
      <c r="C131" s="42"/>
      <c r="D131" s="42"/>
      <c r="E131" s="42"/>
      <c r="F131" s="4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1"/>
      <c r="C132" s="42"/>
      <c r="D132" s="42"/>
      <c r="E132" s="42"/>
      <c r="F132" s="4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1"/>
      <c r="C133" s="42"/>
      <c r="D133" s="42"/>
      <c r="E133" s="42"/>
      <c r="F133" s="4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1"/>
      <c r="C134" s="42"/>
      <c r="D134" s="42"/>
      <c r="E134" s="42"/>
      <c r="F134" s="4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1"/>
      <c r="C135" s="42"/>
      <c r="D135" s="42"/>
      <c r="E135" s="42"/>
      <c r="F135" s="4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1"/>
      <c r="C136" s="42"/>
      <c r="D136" s="42"/>
      <c r="E136" s="42"/>
      <c r="F136" s="4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1"/>
      <c r="C137" s="42"/>
      <c r="D137" s="42"/>
      <c r="E137" s="42"/>
      <c r="F137" s="4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1"/>
      <c r="C138" s="42"/>
      <c r="D138" s="42"/>
      <c r="E138" s="42"/>
      <c r="F138" s="4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1"/>
      <c r="C139" s="42"/>
      <c r="D139" s="42"/>
      <c r="E139" s="42"/>
      <c r="F139" s="4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1"/>
      <c r="C140" s="42"/>
      <c r="D140" s="42"/>
      <c r="E140" s="42"/>
      <c r="F140" s="4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1"/>
      <c r="C141" s="42"/>
      <c r="D141" s="42"/>
      <c r="E141" s="42"/>
      <c r="F141" s="4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1"/>
      <c r="C142" s="42"/>
      <c r="D142" s="42"/>
      <c r="E142" s="42"/>
      <c r="F142" s="4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1"/>
      <c r="C143" s="42"/>
      <c r="D143" s="42"/>
      <c r="E143" s="42"/>
      <c r="F143" s="4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1"/>
      <c r="C144" s="42"/>
      <c r="D144" s="42"/>
      <c r="E144" s="42"/>
      <c r="F144" s="4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1"/>
      <c r="C145" s="42"/>
      <c r="D145" s="42"/>
      <c r="E145" s="42"/>
      <c r="F145" s="4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1"/>
      <c r="C146" s="42"/>
      <c r="D146" s="42"/>
      <c r="E146" s="42"/>
      <c r="F146" s="4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1"/>
      <c r="C147" s="42"/>
      <c r="D147" s="42"/>
      <c r="E147" s="42"/>
      <c r="F147" s="4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1"/>
      <c r="C148" s="42"/>
      <c r="D148" s="42"/>
      <c r="E148" s="42"/>
      <c r="F148" s="4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1"/>
      <c r="C149" s="42"/>
      <c r="D149" s="42"/>
      <c r="E149" s="42"/>
      <c r="F149" s="4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1"/>
      <c r="C150" s="42"/>
      <c r="D150" s="42"/>
      <c r="E150" s="42"/>
      <c r="F150" s="4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1"/>
      <c r="C151" s="42"/>
      <c r="D151" s="42"/>
      <c r="E151" s="42"/>
      <c r="F151" s="4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1"/>
      <c r="C152" s="42"/>
      <c r="D152" s="42"/>
      <c r="E152" s="42"/>
      <c r="F152" s="4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1"/>
      <c r="C153" s="42"/>
      <c r="D153" s="42"/>
      <c r="E153" s="42"/>
      <c r="F153" s="4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1"/>
      <c r="C154" s="42"/>
      <c r="D154" s="42"/>
      <c r="E154" s="42"/>
      <c r="F154" s="4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1"/>
      <c r="C155" s="42"/>
      <c r="D155" s="42"/>
      <c r="E155" s="42"/>
      <c r="F155" s="4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1"/>
      <c r="C156" s="42"/>
      <c r="D156" s="42"/>
      <c r="E156" s="42"/>
      <c r="F156" s="4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1"/>
      <c r="C157" s="42"/>
      <c r="D157" s="42"/>
      <c r="E157" s="42"/>
      <c r="F157" s="4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1"/>
      <c r="C158" s="42"/>
      <c r="D158" s="42"/>
      <c r="E158" s="42"/>
      <c r="F158" s="4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1"/>
      <c r="C159" s="42"/>
      <c r="D159" s="42"/>
      <c r="E159" s="42"/>
      <c r="F159" s="4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1"/>
      <c r="C160" s="42"/>
      <c r="D160" s="42"/>
      <c r="E160" s="42"/>
      <c r="F160" s="4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1"/>
      <c r="C161" s="42"/>
      <c r="D161" s="42"/>
      <c r="E161" s="42"/>
      <c r="F161" s="4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1"/>
      <c r="C162" s="42"/>
      <c r="D162" s="42"/>
      <c r="E162" s="42"/>
      <c r="F162" s="4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1"/>
      <c r="C163" s="42"/>
      <c r="D163" s="42"/>
      <c r="E163" s="42"/>
      <c r="F163" s="4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1"/>
      <c r="C164" s="42"/>
      <c r="D164" s="42"/>
      <c r="E164" s="42"/>
      <c r="F164" s="4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1"/>
      <c r="C165" s="42"/>
      <c r="D165" s="42"/>
      <c r="E165" s="42"/>
      <c r="F165" s="4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1"/>
      <c r="C166" s="42"/>
      <c r="D166" s="42"/>
      <c r="E166" s="42"/>
      <c r="F166" s="4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1"/>
      <c r="C167" s="42"/>
      <c r="D167" s="42"/>
      <c r="E167" s="42"/>
      <c r="F167" s="4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1"/>
      <c r="C168" s="42"/>
      <c r="D168" s="42"/>
      <c r="E168" s="42"/>
      <c r="F168" s="4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1"/>
      <c r="C169" s="42"/>
      <c r="D169" s="42"/>
      <c r="E169" s="42"/>
      <c r="F169" s="4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1"/>
      <c r="C170" s="42"/>
      <c r="D170" s="42"/>
      <c r="E170" s="42"/>
      <c r="F170" s="4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1"/>
      <c r="C171" s="42"/>
      <c r="D171" s="42"/>
      <c r="E171" s="42"/>
      <c r="F171" s="4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1"/>
      <c r="C172" s="42"/>
      <c r="D172" s="42"/>
      <c r="E172" s="42"/>
      <c r="F172" s="4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1"/>
      <c r="C173" s="42"/>
      <c r="D173" s="42"/>
      <c r="E173" s="42"/>
      <c r="F173" s="4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1"/>
      <c r="C174" s="42"/>
      <c r="D174" s="42"/>
      <c r="E174" s="42"/>
      <c r="F174" s="4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1"/>
      <c r="C175" s="42"/>
      <c r="D175" s="42"/>
      <c r="E175" s="42"/>
      <c r="F175" s="4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1"/>
      <c r="C176" s="42"/>
      <c r="D176" s="42"/>
      <c r="E176" s="42"/>
      <c r="F176" s="4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1"/>
      <c r="C177" s="42"/>
      <c r="D177" s="42"/>
      <c r="E177" s="42"/>
      <c r="F177" s="4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1"/>
      <c r="C178" s="42"/>
      <c r="D178" s="42"/>
      <c r="E178" s="42"/>
      <c r="F178" s="4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1"/>
      <c r="C179" s="42"/>
      <c r="D179" s="42"/>
      <c r="E179" s="42"/>
      <c r="F179" s="4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1"/>
      <c r="C180" s="42"/>
      <c r="D180" s="42"/>
      <c r="E180" s="42"/>
      <c r="F180" s="4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1"/>
      <c r="C181" s="42"/>
      <c r="D181" s="42"/>
      <c r="E181" s="42"/>
      <c r="F181" s="4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1"/>
      <c r="C182" s="42"/>
      <c r="D182" s="42"/>
      <c r="E182" s="42"/>
      <c r="F182" s="4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1"/>
      <c r="C183" s="42"/>
      <c r="D183" s="42"/>
      <c r="E183" s="42"/>
      <c r="F183" s="4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1"/>
      <c r="C184" s="42"/>
      <c r="D184" s="42"/>
      <c r="E184" s="42"/>
      <c r="F184" s="4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1"/>
      <c r="C185" s="42"/>
      <c r="D185" s="42"/>
      <c r="E185" s="42"/>
      <c r="F185" s="4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1"/>
      <c r="C186" s="42"/>
      <c r="D186" s="42"/>
      <c r="E186" s="42"/>
      <c r="F186" s="4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1"/>
      <c r="C187" s="42"/>
      <c r="D187" s="42"/>
      <c r="E187" s="42"/>
      <c r="F187" s="4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1"/>
      <c r="C188" s="42"/>
      <c r="D188" s="42"/>
      <c r="E188" s="42"/>
      <c r="F188" s="4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1"/>
      <c r="C189" s="42"/>
      <c r="D189" s="42"/>
      <c r="E189" s="42"/>
      <c r="F189" s="4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1"/>
      <c r="C190" s="42"/>
      <c r="D190" s="42"/>
      <c r="E190" s="42"/>
      <c r="F190" s="4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1"/>
      <c r="C191" s="42"/>
      <c r="D191" s="42"/>
      <c r="E191" s="42"/>
      <c r="F191" s="4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1"/>
      <c r="C192" s="42"/>
      <c r="D192" s="42"/>
      <c r="E192" s="42"/>
      <c r="F192" s="4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1"/>
      <c r="C193" s="42"/>
      <c r="D193" s="42"/>
      <c r="E193" s="42"/>
      <c r="F193" s="4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1"/>
      <c r="C194" s="42"/>
      <c r="D194" s="42"/>
      <c r="E194" s="42"/>
      <c r="F194" s="4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1"/>
      <c r="C195" s="42"/>
      <c r="D195" s="42"/>
      <c r="E195" s="42"/>
      <c r="F195" s="4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1"/>
      <c r="C196" s="42"/>
      <c r="D196" s="42"/>
      <c r="E196" s="42"/>
      <c r="F196" s="4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1"/>
      <c r="C197" s="42"/>
      <c r="D197" s="42"/>
      <c r="E197" s="42"/>
      <c r="F197" s="4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1"/>
      <c r="C198" s="42"/>
      <c r="D198" s="42"/>
      <c r="E198" s="42"/>
      <c r="F198" s="4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1"/>
      <c r="C199" s="42"/>
      <c r="D199" s="42"/>
      <c r="E199" s="42"/>
      <c r="F199" s="4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1"/>
      <c r="C200" s="42"/>
      <c r="D200" s="42"/>
      <c r="E200" s="42"/>
      <c r="F200" s="4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1"/>
      <c r="C201" s="42"/>
      <c r="D201" s="42"/>
      <c r="E201" s="42"/>
      <c r="F201" s="4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1"/>
      <c r="C202" s="42"/>
      <c r="D202" s="42"/>
      <c r="E202" s="42"/>
      <c r="F202" s="4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1"/>
      <c r="C203" s="42"/>
      <c r="D203" s="42"/>
      <c r="E203" s="42"/>
      <c r="F203" s="4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1"/>
      <c r="C204" s="42"/>
      <c r="D204" s="42"/>
      <c r="E204" s="42"/>
      <c r="F204" s="4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1"/>
      <c r="C205" s="42"/>
      <c r="D205" s="42"/>
      <c r="E205" s="42"/>
      <c r="F205" s="4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1"/>
      <c r="C206" s="42"/>
      <c r="D206" s="42"/>
      <c r="E206" s="42"/>
      <c r="F206" s="4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1"/>
      <c r="C207" s="42"/>
      <c r="D207" s="42"/>
      <c r="E207" s="42"/>
      <c r="F207" s="4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1"/>
      <c r="C208" s="42"/>
      <c r="D208" s="42"/>
      <c r="E208" s="42"/>
      <c r="F208" s="4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1"/>
      <c r="C209" s="42"/>
      <c r="D209" s="42"/>
      <c r="E209" s="42"/>
      <c r="F209" s="4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1"/>
      <c r="C210" s="42"/>
      <c r="D210" s="42"/>
      <c r="E210" s="42"/>
      <c r="F210" s="4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1"/>
      <c r="C211" s="42"/>
      <c r="D211" s="42"/>
      <c r="E211" s="42"/>
      <c r="F211" s="4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1"/>
      <c r="C212" s="42"/>
      <c r="D212" s="42"/>
      <c r="E212" s="42"/>
      <c r="F212" s="4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1"/>
      <c r="C213" s="42"/>
      <c r="D213" s="42"/>
      <c r="E213" s="42"/>
      <c r="F213" s="4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1"/>
      <c r="C214" s="42"/>
      <c r="D214" s="42"/>
      <c r="E214" s="42"/>
      <c r="F214" s="4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1"/>
      <c r="C215" s="42"/>
      <c r="D215" s="42"/>
      <c r="E215" s="42"/>
      <c r="F215" s="4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1"/>
      <c r="C216" s="42"/>
      <c r="D216" s="42"/>
      <c r="E216" s="42"/>
      <c r="F216" s="4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1"/>
      <c r="C217" s="42"/>
      <c r="D217" s="42"/>
      <c r="E217" s="42"/>
      <c r="F217" s="4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1"/>
      <c r="C218" s="42"/>
      <c r="D218" s="42"/>
      <c r="E218" s="42"/>
      <c r="F218" s="4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1"/>
      <c r="C219" s="42"/>
      <c r="D219" s="42"/>
      <c r="E219" s="42"/>
      <c r="F219" s="4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1"/>
      <c r="C220" s="42"/>
      <c r="D220" s="42"/>
      <c r="E220" s="42"/>
      <c r="F220" s="4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B4:C4"/>
    <mergeCell ref="B5:C5"/>
    <mergeCell ref="D5:F5"/>
    <mergeCell ref="D3:F3"/>
    <mergeCell ref="D4:F4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32.25"/>
    <col customWidth="1" min="3" max="3" width="15.63"/>
    <col customWidth="1" min="4" max="4" width="67.13"/>
    <col customWidth="1" min="5" max="5" width="16.88"/>
    <col customWidth="1" min="6" max="6" width="84.5"/>
    <col customWidth="1" min="7" max="26" width="10.0"/>
  </cols>
  <sheetData>
    <row r="1" ht="27.75" customHeight="1">
      <c r="A1" s="75" t="s">
        <v>33</v>
      </c>
      <c r="B1" s="75" t="s">
        <v>34</v>
      </c>
      <c r="C1" s="75" t="s">
        <v>35</v>
      </c>
      <c r="D1" s="76" t="s">
        <v>36</v>
      </c>
      <c r="E1" s="76" t="s">
        <v>37</v>
      </c>
      <c r="F1" s="76" t="s">
        <v>38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24.0" customHeight="1">
      <c r="A2" s="78" t="s">
        <v>39</v>
      </c>
      <c r="B2" s="78"/>
      <c r="C2" s="79"/>
      <c r="D2" s="79"/>
      <c r="E2" s="79"/>
      <c r="F2" s="79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8.75" customHeight="1">
      <c r="A3" s="81"/>
      <c r="B3" s="81" t="s">
        <v>40</v>
      </c>
      <c r="C3" s="81" t="s">
        <v>41</v>
      </c>
      <c r="D3" s="81" t="s">
        <v>42</v>
      </c>
      <c r="E3" s="81" t="s">
        <v>43</v>
      </c>
      <c r="F3" s="82" t="s">
        <v>44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8.75" customHeight="1">
      <c r="A4" s="79"/>
      <c r="B4" s="79"/>
      <c r="C4" s="79" t="s">
        <v>45</v>
      </c>
      <c r="D4" s="79" t="s">
        <v>46</v>
      </c>
      <c r="E4" s="79" t="s">
        <v>47</v>
      </c>
      <c r="F4" s="82" t="s">
        <v>48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20.25" customHeight="1">
      <c r="A5" s="81"/>
      <c r="B5" s="81"/>
      <c r="C5" s="81" t="s">
        <v>49</v>
      </c>
      <c r="D5" s="81" t="s">
        <v>50</v>
      </c>
      <c r="E5" s="81" t="s">
        <v>47</v>
      </c>
      <c r="F5" s="82" t="s">
        <v>51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24.75" customHeight="1">
      <c r="A6" s="79"/>
      <c r="B6" s="79" t="s">
        <v>52</v>
      </c>
      <c r="C6" s="79" t="s">
        <v>41</v>
      </c>
      <c r="D6" s="79" t="s">
        <v>53</v>
      </c>
      <c r="E6" s="79" t="s">
        <v>43</v>
      </c>
      <c r="F6" s="82" t="s">
        <v>54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9.5" customHeight="1">
      <c r="A7" s="81"/>
      <c r="B7" s="81"/>
      <c r="C7" s="81" t="s">
        <v>49</v>
      </c>
      <c r="D7" s="81" t="s">
        <v>55</v>
      </c>
      <c r="E7" s="81" t="s">
        <v>47</v>
      </c>
      <c r="F7" s="82" t="s">
        <v>56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20.25" customHeight="1">
      <c r="A8" s="78" t="s">
        <v>57</v>
      </c>
      <c r="B8" s="79"/>
      <c r="C8" s="79"/>
      <c r="D8" s="79"/>
      <c r="E8" s="79"/>
      <c r="F8" s="82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20.25" customHeight="1">
      <c r="A9" s="81"/>
      <c r="B9" s="83" t="s">
        <v>58</v>
      </c>
      <c r="C9" s="81" t="s">
        <v>41</v>
      </c>
      <c r="D9" s="83" t="s">
        <v>59</v>
      </c>
      <c r="E9" s="81" t="s">
        <v>43</v>
      </c>
      <c r="F9" s="82" t="s">
        <v>60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3.5" customHeight="1">
      <c r="A10" s="79"/>
      <c r="B10" s="79"/>
      <c r="C10" s="79" t="s">
        <v>45</v>
      </c>
      <c r="D10" s="79" t="s">
        <v>61</v>
      </c>
      <c r="E10" s="79" t="s">
        <v>47</v>
      </c>
      <c r="F10" s="82" t="s">
        <v>62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9.5" customHeight="1">
      <c r="A11" s="83" t="s">
        <v>63</v>
      </c>
      <c r="B11" s="81"/>
      <c r="C11" s="81"/>
      <c r="D11" s="81"/>
      <c r="E11" s="81"/>
      <c r="F11" s="82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19.5" customHeight="1">
      <c r="A12" s="79"/>
      <c r="B12" s="79" t="s">
        <v>64</v>
      </c>
      <c r="C12" s="79" t="s">
        <v>65</v>
      </c>
      <c r="D12" s="79" t="s">
        <v>66</v>
      </c>
      <c r="E12" s="79" t="s">
        <v>65</v>
      </c>
      <c r="F12" s="82" t="s">
        <v>67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20.25" customHeight="1">
      <c r="A13" s="81"/>
      <c r="B13" s="81"/>
      <c r="C13" s="81" t="s">
        <v>49</v>
      </c>
      <c r="D13" s="81" t="s">
        <v>68</v>
      </c>
      <c r="E13" s="81" t="s">
        <v>47</v>
      </c>
      <c r="F13" s="82" t="s">
        <v>69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39.0" customHeight="1">
      <c r="A14" s="79"/>
      <c r="B14" s="79" t="s">
        <v>70</v>
      </c>
      <c r="C14" s="79" t="s">
        <v>65</v>
      </c>
      <c r="D14" s="79" t="s">
        <v>71</v>
      </c>
      <c r="E14" s="79" t="s">
        <v>65</v>
      </c>
      <c r="F14" s="82" t="s">
        <v>72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20.25" customHeight="1">
      <c r="A15" s="81"/>
      <c r="B15" s="81"/>
      <c r="C15" s="81" t="s">
        <v>49</v>
      </c>
      <c r="D15" s="81" t="s">
        <v>73</v>
      </c>
      <c r="E15" s="81" t="s">
        <v>47</v>
      </c>
      <c r="F15" s="82" t="s">
        <v>74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20.25" customHeight="1">
      <c r="A16" s="79"/>
      <c r="B16" s="79" t="s">
        <v>75</v>
      </c>
      <c r="C16" s="79" t="s">
        <v>45</v>
      </c>
      <c r="D16" s="79" t="s">
        <v>76</v>
      </c>
      <c r="E16" s="79" t="s">
        <v>47</v>
      </c>
      <c r="F16" s="82" t="s">
        <v>77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26.25" customHeight="1">
      <c r="A17" s="81"/>
      <c r="B17" s="81"/>
      <c r="C17" s="81" t="s">
        <v>49</v>
      </c>
      <c r="D17" s="81" t="s">
        <v>68</v>
      </c>
      <c r="E17" s="81" t="s">
        <v>47</v>
      </c>
      <c r="F17" s="82" t="s">
        <v>78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21.75" customHeight="1">
      <c r="A18" s="79"/>
      <c r="B18" s="79" t="s">
        <v>79</v>
      </c>
      <c r="C18" s="79" t="s">
        <v>65</v>
      </c>
      <c r="D18" s="79" t="s">
        <v>80</v>
      </c>
      <c r="E18" s="79" t="s">
        <v>65</v>
      </c>
      <c r="F18" s="82" t="s">
        <v>81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8.75" customHeight="1">
      <c r="A19" s="81"/>
      <c r="B19" s="81"/>
      <c r="C19" s="81" t="s">
        <v>49</v>
      </c>
      <c r="D19" s="81" t="s">
        <v>68</v>
      </c>
      <c r="E19" s="81" t="s">
        <v>47</v>
      </c>
      <c r="F19" s="82" t="s">
        <v>82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3.5" customHeight="1">
      <c r="A20" s="78" t="s">
        <v>83</v>
      </c>
      <c r="B20" s="79"/>
      <c r="C20" s="79"/>
      <c r="D20" s="79"/>
      <c r="E20" s="79"/>
      <c r="F20" s="82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21.75" customHeight="1">
      <c r="A21" s="81"/>
      <c r="B21" s="81" t="s">
        <v>84</v>
      </c>
      <c r="C21" s="81" t="s">
        <v>41</v>
      </c>
      <c r="D21" s="81" t="s">
        <v>85</v>
      </c>
      <c r="E21" s="81" t="s">
        <v>43</v>
      </c>
      <c r="F21" s="82" t="s">
        <v>86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25.5" customHeight="1">
      <c r="A22" s="79"/>
      <c r="B22" s="79"/>
      <c r="C22" s="79" t="s">
        <v>45</v>
      </c>
      <c r="D22" s="79" t="s">
        <v>87</v>
      </c>
      <c r="E22" s="79" t="s">
        <v>47</v>
      </c>
      <c r="F22" s="82" t="s">
        <v>88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25.5" customHeight="1">
      <c r="A23" s="81"/>
      <c r="B23" s="81"/>
      <c r="C23" s="81" t="s">
        <v>49</v>
      </c>
      <c r="D23" s="81" t="s">
        <v>89</v>
      </c>
      <c r="E23" s="81" t="s">
        <v>47</v>
      </c>
      <c r="F23" s="82" t="s">
        <v>90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25.5" customHeight="1">
      <c r="A24" s="78" t="s">
        <v>91</v>
      </c>
      <c r="B24" s="79"/>
      <c r="C24" s="79"/>
      <c r="D24" s="79"/>
      <c r="E24" s="79"/>
      <c r="F24" s="82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23.25" customHeight="1">
      <c r="A25" s="81"/>
      <c r="B25" s="81" t="s">
        <v>92</v>
      </c>
      <c r="C25" s="81" t="s">
        <v>41</v>
      </c>
      <c r="D25" s="81" t="s">
        <v>93</v>
      </c>
      <c r="E25" s="81" t="s">
        <v>43</v>
      </c>
      <c r="F25" s="82" t="s">
        <v>94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21.75" customHeight="1">
      <c r="A26" s="79"/>
      <c r="B26" s="79"/>
      <c r="C26" s="79" t="s">
        <v>45</v>
      </c>
      <c r="D26" s="79" t="s">
        <v>95</v>
      </c>
      <c r="E26" s="79" t="s">
        <v>47</v>
      </c>
      <c r="F26" s="82" t="s">
        <v>96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21.75" customHeight="1">
      <c r="A27" s="81"/>
      <c r="B27" s="81"/>
      <c r="C27" s="81" t="s">
        <v>49</v>
      </c>
      <c r="D27" s="81" t="s">
        <v>97</v>
      </c>
      <c r="E27" s="81" t="s">
        <v>47</v>
      </c>
      <c r="F27" s="82" t="s">
        <v>98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3.5" customHeight="1">
      <c r="A28" s="84"/>
      <c r="B28" s="84"/>
      <c r="C28" s="84"/>
      <c r="D28" s="85"/>
      <c r="E28" s="84"/>
      <c r="F28" s="85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3.5" customHeight="1">
      <c r="A29" s="84"/>
      <c r="B29" s="84"/>
      <c r="C29" s="84"/>
      <c r="D29" s="85"/>
      <c r="E29" s="84"/>
      <c r="F29" s="85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3.5" customHeight="1">
      <c r="A30" s="84"/>
      <c r="B30" s="84"/>
      <c r="C30" s="84"/>
      <c r="D30" s="85"/>
      <c r="E30" s="84"/>
      <c r="F30" s="85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3.5" customHeight="1">
      <c r="A31" s="84"/>
      <c r="B31" s="84"/>
      <c r="C31" s="84"/>
      <c r="D31" s="85"/>
      <c r="E31" s="84"/>
      <c r="F31" s="85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3.5" customHeight="1">
      <c r="A32" s="84"/>
      <c r="B32" s="84"/>
      <c r="C32" s="84"/>
      <c r="D32" s="85"/>
      <c r="E32" s="84"/>
      <c r="F32" s="85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3.5" customHeight="1">
      <c r="A33" s="84"/>
      <c r="B33" s="84"/>
      <c r="C33" s="84"/>
      <c r="D33" s="85"/>
      <c r="E33" s="84"/>
      <c r="F33" s="85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3.5" customHeight="1">
      <c r="A34" s="84"/>
      <c r="B34" s="84"/>
      <c r="C34" s="84"/>
      <c r="D34" s="85"/>
      <c r="E34" s="84"/>
      <c r="F34" s="85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3.5" customHeight="1">
      <c r="A35" s="84"/>
      <c r="B35" s="84"/>
      <c r="C35" s="84"/>
      <c r="D35" s="85"/>
      <c r="E35" s="84"/>
      <c r="F35" s="85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3.5" customHeight="1">
      <c r="A36" s="84"/>
      <c r="B36" s="84"/>
      <c r="C36" s="84"/>
      <c r="D36" s="85"/>
      <c r="E36" s="84"/>
      <c r="F36" s="85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3.5" customHeight="1">
      <c r="A37" s="84"/>
      <c r="B37" s="84"/>
      <c r="C37" s="84"/>
      <c r="D37" s="85"/>
      <c r="E37" s="84"/>
      <c r="F37" s="85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3.5" customHeight="1">
      <c r="A38" s="84"/>
      <c r="B38" s="84"/>
      <c r="C38" s="84"/>
      <c r="D38" s="85"/>
      <c r="E38" s="84"/>
      <c r="F38" s="85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3.5" customHeight="1">
      <c r="A39" s="84"/>
      <c r="B39" s="84"/>
      <c r="C39" s="84"/>
      <c r="D39" s="85"/>
      <c r="E39" s="84"/>
      <c r="F39" s="85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3.5" customHeight="1">
      <c r="A40" s="84"/>
      <c r="B40" s="84"/>
      <c r="C40" s="84"/>
      <c r="D40" s="85"/>
      <c r="E40" s="84"/>
      <c r="F40" s="85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3.5" customHeight="1">
      <c r="A41" s="84"/>
      <c r="B41" s="84"/>
      <c r="C41" s="84"/>
      <c r="D41" s="85"/>
      <c r="E41" s="84"/>
      <c r="F41" s="85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3.5" customHeight="1">
      <c r="A42" s="84"/>
      <c r="B42" s="84"/>
      <c r="C42" s="84"/>
      <c r="D42" s="85"/>
      <c r="E42" s="84"/>
      <c r="F42" s="85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3.5" customHeight="1">
      <c r="A43" s="84"/>
      <c r="B43" s="84"/>
      <c r="C43" s="84"/>
      <c r="D43" s="85"/>
      <c r="E43" s="84"/>
      <c r="F43" s="85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3.5" customHeight="1">
      <c r="A44" s="84"/>
      <c r="B44" s="84"/>
      <c r="C44" s="84"/>
      <c r="D44" s="85"/>
      <c r="E44" s="84"/>
      <c r="F44" s="85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3.5" customHeight="1">
      <c r="A45" s="84"/>
      <c r="B45" s="84"/>
      <c r="C45" s="84"/>
      <c r="D45" s="85"/>
      <c r="E45" s="84"/>
      <c r="F45" s="85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3.5" customHeight="1">
      <c r="A46" s="84"/>
      <c r="B46" s="84"/>
      <c r="C46" s="84"/>
      <c r="D46" s="85"/>
      <c r="E46" s="84"/>
      <c r="F46" s="85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3.5" customHeight="1">
      <c r="A47" s="84"/>
      <c r="B47" s="84"/>
      <c r="C47" s="84"/>
      <c r="D47" s="85"/>
      <c r="E47" s="84"/>
      <c r="F47" s="85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3.5" customHeight="1">
      <c r="A48" s="84"/>
      <c r="B48" s="84"/>
      <c r="C48" s="84"/>
      <c r="D48" s="85"/>
      <c r="E48" s="84"/>
      <c r="F48" s="85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3.5" customHeight="1">
      <c r="A49" s="84"/>
      <c r="B49" s="84"/>
      <c r="C49" s="84"/>
      <c r="D49" s="85"/>
      <c r="E49" s="84"/>
      <c r="F49" s="85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3.5" customHeight="1">
      <c r="A50" s="84"/>
      <c r="B50" s="84"/>
      <c r="C50" s="84"/>
      <c r="D50" s="85"/>
      <c r="E50" s="84"/>
      <c r="F50" s="85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3.5" customHeight="1">
      <c r="A51" s="84"/>
      <c r="B51" s="84"/>
      <c r="C51" s="84"/>
      <c r="D51" s="85"/>
      <c r="E51" s="84"/>
      <c r="F51" s="85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3.5" customHeight="1">
      <c r="A52" s="84"/>
      <c r="B52" s="84"/>
      <c r="C52" s="84"/>
      <c r="D52" s="85"/>
      <c r="E52" s="84"/>
      <c r="F52" s="85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3.5" customHeight="1">
      <c r="A53" s="84"/>
      <c r="B53" s="84"/>
      <c r="C53" s="84"/>
      <c r="D53" s="85"/>
      <c r="E53" s="84"/>
      <c r="F53" s="85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3.5" customHeight="1">
      <c r="A54" s="84"/>
      <c r="B54" s="84"/>
      <c r="C54" s="84"/>
      <c r="D54" s="85"/>
      <c r="E54" s="84"/>
      <c r="F54" s="85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3.5" customHeight="1">
      <c r="A55" s="84"/>
      <c r="B55" s="84"/>
      <c r="C55" s="84"/>
      <c r="D55" s="85"/>
      <c r="E55" s="84"/>
      <c r="F55" s="85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3.5" customHeight="1">
      <c r="A56" s="84"/>
      <c r="B56" s="84"/>
      <c r="C56" s="84"/>
      <c r="D56" s="85"/>
      <c r="E56" s="84"/>
      <c r="F56" s="85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3.5" customHeight="1">
      <c r="A57" s="84"/>
      <c r="B57" s="84"/>
      <c r="C57" s="84"/>
      <c r="D57" s="85"/>
      <c r="E57" s="84"/>
      <c r="F57" s="85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3.5" customHeight="1">
      <c r="A58" s="84"/>
      <c r="B58" s="84"/>
      <c r="C58" s="84"/>
      <c r="D58" s="85"/>
      <c r="E58" s="84"/>
      <c r="F58" s="85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3.5" customHeight="1">
      <c r="A59" s="84"/>
      <c r="B59" s="84"/>
      <c r="C59" s="84"/>
      <c r="D59" s="85"/>
      <c r="E59" s="84"/>
      <c r="F59" s="85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3.5" customHeight="1">
      <c r="A60" s="84"/>
      <c r="B60" s="84"/>
      <c r="C60" s="84"/>
      <c r="D60" s="85"/>
      <c r="E60" s="84"/>
      <c r="F60" s="85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3.5" customHeight="1">
      <c r="A61" s="84"/>
      <c r="B61" s="84"/>
      <c r="C61" s="84"/>
      <c r="D61" s="85"/>
      <c r="E61" s="84"/>
      <c r="F61" s="85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3.5" customHeight="1">
      <c r="A62" s="84"/>
      <c r="B62" s="84"/>
      <c r="C62" s="84"/>
      <c r="D62" s="85"/>
      <c r="E62" s="84"/>
      <c r="F62" s="85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3.5" customHeight="1">
      <c r="A63" s="84"/>
      <c r="B63" s="84"/>
      <c r="C63" s="84"/>
      <c r="D63" s="85"/>
      <c r="E63" s="84"/>
      <c r="F63" s="85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3.5" customHeight="1">
      <c r="A64" s="84"/>
      <c r="B64" s="84"/>
      <c r="C64" s="84"/>
      <c r="D64" s="85"/>
      <c r="E64" s="84"/>
      <c r="F64" s="85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3.5" customHeight="1">
      <c r="A65" s="84"/>
      <c r="B65" s="84"/>
      <c r="C65" s="84"/>
      <c r="D65" s="85"/>
      <c r="E65" s="84"/>
      <c r="F65" s="85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3.5" customHeight="1">
      <c r="A66" s="84"/>
      <c r="B66" s="84"/>
      <c r="C66" s="84"/>
      <c r="D66" s="85"/>
      <c r="E66" s="84"/>
      <c r="F66" s="85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3.5" customHeight="1">
      <c r="A67" s="84"/>
      <c r="B67" s="84"/>
      <c r="C67" s="84"/>
      <c r="D67" s="85"/>
      <c r="E67" s="84"/>
      <c r="F67" s="85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3.5" customHeight="1">
      <c r="A68" s="84"/>
      <c r="B68" s="84"/>
      <c r="C68" s="84"/>
      <c r="D68" s="85"/>
      <c r="E68" s="84"/>
      <c r="F68" s="85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3.5" customHeight="1">
      <c r="A69" s="84"/>
      <c r="B69" s="84"/>
      <c r="C69" s="84"/>
      <c r="D69" s="85"/>
      <c r="E69" s="84"/>
      <c r="F69" s="85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3.5" customHeight="1">
      <c r="A70" s="84"/>
      <c r="B70" s="84"/>
      <c r="C70" s="84"/>
      <c r="D70" s="85"/>
      <c r="E70" s="84"/>
      <c r="F70" s="85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3.5" customHeight="1">
      <c r="A71" s="84"/>
      <c r="B71" s="84"/>
      <c r="C71" s="84"/>
      <c r="D71" s="85"/>
      <c r="E71" s="84"/>
      <c r="F71" s="85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3.5" customHeight="1">
      <c r="A72" s="84"/>
      <c r="B72" s="84"/>
      <c r="C72" s="84"/>
      <c r="D72" s="85"/>
      <c r="E72" s="84"/>
      <c r="F72" s="85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3.5" customHeight="1">
      <c r="A73" s="84"/>
      <c r="B73" s="84"/>
      <c r="C73" s="84"/>
      <c r="D73" s="85"/>
      <c r="E73" s="84"/>
      <c r="F73" s="85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3.5" customHeight="1">
      <c r="A74" s="84"/>
      <c r="B74" s="84"/>
      <c r="C74" s="84"/>
      <c r="D74" s="85"/>
      <c r="E74" s="84"/>
      <c r="F74" s="85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3.5" customHeight="1">
      <c r="A75" s="84"/>
      <c r="B75" s="84"/>
      <c r="C75" s="84"/>
      <c r="D75" s="85"/>
      <c r="E75" s="84"/>
      <c r="F75" s="85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3.5" customHeight="1">
      <c r="A76" s="84"/>
      <c r="B76" s="84"/>
      <c r="C76" s="84"/>
      <c r="D76" s="85"/>
      <c r="E76" s="84"/>
      <c r="F76" s="85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3.5" customHeight="1">
      <c r="A77" s="84"/>
      <c r="B77" s="84"/>
      <c r="C77" s="84"/>
      <c r="D77" s="85"/>
      <c r="E77" s="84"/>
      <c r="F77" s="85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3.5" customHeight="1">
      <c r="A78" s="84"/>
      <c r="B78" s="84"/>
      <c r="C78" s="84"/>
      <c r="D78" s="85"/>
      <c r="E78" s="84"/>
      <c r="F78" s="85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3.5" customHeight="1">
      <c r="A79" s="84"/>
      <c r="B79" s="84"/>
      <c r="C79" s="84"/>
      <c r="D79" s="85"/>
      <c r="E79" s="84"/>
      <c r="F79" s="85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3.5" customHeight="1">
      <c r="A80" s="84"/>
      <c r="B80" s="84"/>
      <c r="C80" s="84"/>
      <c r="D80" s="85"/>
      <c r="E80" s="84"/>
      <c r="F80" s="85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3.5" customHeight="1">
      <c r="A81" s="84"/>
      <c r="B81" s="84"/>
      <c r="C81" s="84"/>
      <c r="D81" s="85"/>
      <c r="E81" s="84"/>
      <c r="F81" s="85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3.5" customHeight="1">
      <c r="A82" s="84"/>
      <c r="B82" s="84"/>
      <c r="C82" s="84"/>
      <c r="D82" s="85"/>
      <c r="E82" s="84"/>
      <c r="F82" s="85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3.5" customHeight="1">
      <c r="A83" s="84"/>
      <c r="B83" s="84"/>
      <c r="C83" s="84"/>
      <c r="D83" s="85"/>
      <c r="E83" s="84"/>
      <c r="F83" s="85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3.5" customHeight="1">
      <c r="A84" s="84"/>
      <c r="B84" s="84"/>
      <c r="C84" s="84"/>
      <c r="D84" s="85"/>
      <c r="E84" s="84"/>
      <c r="F84" s="85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3.5" customHeight="1">
      <c r="A85" s="84"/>
      <c r="B85" s="84"/>
      <c r="C85" s="84"/>
      <c r="D85" s="85"/>
      <c r="E85" s="84"/>
      <c r="F85" s="85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3.5" customHeight="1">
      <c r="A86" s="84"/>
      <c r="B86" s="84"/>
      <c r="C86" s="84"/>
      <c r="D86" s="85"/>
      <c r="E86" s="84"/>
      <c r="F86" s="85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3.5" customHeight="1">
      <c r="A87" s="84"/>
      <c r="B87" s="84"/>
      <c r="C87" s="84"/>
      <c r="D87" s="85"/>
      <c r="E87" s="84"/>
      <c r="F87" s="85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3.5" customHeight="1">
      <c r="A88" s="84"/>
      <c r="B88" s="84"/>
      <c r="C88" s="84"/>
      <c r="D88" s="85"/>
      <c r="E88" s="84"/>
      <c r="F88" s="85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3.5" customHeight="1">
      <c r="A89" s="84"/>
      <c r="B89" s="84"/>
      <c r="C89" s="84"/>
      <c r="D89" s="85"/>
      <c r="E89" s="84"/>
      <c r="F89" s="85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3.5" customHeight="1">
      <c r="A90" s="84"/>
      <c r="B90" s="84"/>
      <c r="C90" s="84"/>
      <c r="D90" s="85"/>
      <c r="E90" s="84"/>
      <c r="F90" s="85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3.5" customHeight="1">
      <c r="A91" s="84"/>
      <c r="B91" s="84"/>
      <c r="C91" s="84"/>
      <c r="D91" s="85"/>
      <c r="E91" s="84"/>
      <c r="F91" s="85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3.5" customHeight="1">
      <c r="A92" s="84"/>
      <c r="B92" s="84"/>
      <c r="C92" s="84"/>
      <c r="D92" s="85"/>
      <c r="E92" s="84"/>
      <c r="F92" s="85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3.5" customHeight="1">
      <c r="A93" s="84"/>
      <c r="B93" s="84"/>
      <c r="C93" s="84"/>
      <c r="D93" s="85"/>
      <c r="E93" s="84"/>
      <c r="F93" s="85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3.5" customHeight="1">
      <c r="A94" s="84"/>
      <c r="B94" s="84"/>
      <c r="C94" s="84"/>
      <c r="D94" s="85"/>
      <c r="E94" s="84"/>
      <c r="F94" s="85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3.5" customHeight="1">
      <c r="A95" s="84"/>
      <c r="B95" s="84"/>
      <c r="C95" s="84"/>
      <c r="D95" s="85"/>
      <c r="E95" s="84"/>
      <c r="F95" s="85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3.5" customHeight="1">
      <c r="A96" s="84"/>
      <c r="B96" s="84"/>
      <c r="C96" s="84"/>
      <c r="D96" s="85"/>
      <c r="E96" s="84"/>
      <c r="F96" s="85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3.5" customHeight="1">
      <c r="A97" s="84"/>
      <c r="B97" s="84"/>
      <c r="C97" s="84"/>
      <c r="D97" s="85"/>
      <c r="E97" s="84"/>
      <c r="F97" s="85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3.5" customHeight="1">
      <c r="A98" s="84"/>
      <c r="B98" s="84"/>
      <c r="C98" s="84"/>
      <c r="D98" s="85"/>
      <c r="E98" s="84"/>
      <c r="F98" s="85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3.5" customHeight="1">
      <c r="A99" s="84"/>
      <c r="B99" s="84"/>
      <c r="C99" s="84"/>
      <c r="D99" s="85"/>
      <c r="E99" s="84"/>
      <c r="F99" s="85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3.5" customHeight="1">
      <c r="A100" s="84"/>
      <c r="B100" s="84"/>
      <c r="C100" s="84"/>
      <c r="D100" s="85"/>
      <c r="E100" s="84"/>
      <c r="F100" s="85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3.5" customHeight="1">
      <c r="A101" s="84"/>
      <c r="B101" s="84"/>
      <c r="C101" s="84"/>
      <c r="D101" s="85"/>
      <c r="E101" s="84"/>
      <c r="F101" s="85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3.5" customHeight="1">
      <c r="A102" s="84"/>
      <c r="B102" s="84"/>
      <c r="C102" s="84"/>
      <c r="D102" s="85"/>
      <c r="E102" s="84"/>
      <c r="F102" s="85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3.5" customHeight="1">
      <c r="A103" s="84"/>
      <c r="B103" s="84"/>
      <c r="C103" s="84"/>
      <c r="D103" s="85"/>
      <c r="E103" s="84"/>
      <c r="F103" s="85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3.5" customHeight="1">
      <c r="A104" s="84"/>
      <c r="B104" s="84"/>
      <c r="C104" s="84"/>
      <c r="D104" s="85"/>
      <c r="E104" s="84"/>
      <c r="F104" s="85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3.5" customHeight="1">
      <c r="A105" s="84"/>
      <c r="B105" s="84"/>
      <c r="C105" s="84"/>
      <c r="D105" s="85"/>
      <c r="E105" s="84"/>
      <c r="F105" s="85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3.5" customHeight="1">
      <c r="A106" s="84"/>
      <c r="B106" s="84"/>
      <c r="C106" s="84"/>
      <c r="D106" s="85"/>
      <c r="E106" s="84"/>
      <c r="F106" s="85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3.5" customHeight="1">
      <c r="A107" s="84"/>
      <c r="B107" s="84"/>
      <c r="C107" s="84"/>
      <c r="D107" s="85"/>
      <c r="E107" s="84"/>
      <c r="F107" s="85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3.5" customHeight="1">
      <c r="A108" s="84"/>
      <c r="B108" s="84"/>
      <c r="C108" s="84"/>
      <c r="D108" s="85"/>
      <c r="E108" s="84"/>
      <c r="F108" s="85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3.5" customHeight="1">
      <c r="A109" s="84"/>
      <c r="B109" s="84"/>
      <c r="C109" s="84"/>
      <c r="D109" s="85"/>
      <c r="E109" s="84"/>
      <c r="F109" s="85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3.5" customHeight="1">
      <c r="A110" s="84"/>
      <c r="B110" s="84"/>
      <c r="C110" s="84"/>
      <c r="D110" s="85"/>
      <c r="E110" s="84"/>
      <c r="F110" s="85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3.5" customHeight="1">
      <c r="A111" s="84"/>
      <c r="B111" s="84"/>
      <c r="C111" s="84"/>
      <c r="D111" s="85"/>
      <c r="E111" s="84"/>
      <c r="F111" s="85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3.5" customHeight="1">
      <c r="A112" s="84"/>
      <c r="B112" s="84"/>
      <c r="C112" s="84"/>
      <c r="D112" s="85"/>
      <c r="E112" s="84"/>
      <c r="F112" s="85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3.5" customHeight="1">
      <c r="A113" s="84"/>
      <c r="B113" s="84"/>
      <c r="C113" s="84"/>
      <c r="D113" s="85"/>
      <c r="E113" s="84"/>
      <c r="F113" s="85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3.5" customHeight="1">
      <c r="A114" s="84"/>
      <c r="B114" s="84"/>
      <c r="C114" s="84"/>
      <c r="D114" s="85"/>
      <c r="E114" s="84"/>
      <c r="F114" s="85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3.5" customHeight="1">
      <c r="A115" s="84"/>
      <c r="B115" s="84"/>
      <c r="C115" s="84"/>
      <c r="D115" s="85"/>
      <c r="E115" s="84"/>
      <c r="F115" s="85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3.5" customHeight="1">
      <c r="A116" s="84"/>
      <c r="B116" s="84"/>
      <c r="C116" s="84"/>
      <c r="D116" s="85"/>
      <c r="E116" s="84"/>
      <c r="F116" s="85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3.5" customHeight="1">
      <c r="A117" s="84"/>
      <c r="B117" s="84"/>
      <c r="C117" s="84"/>
      <c r="D117" s="85"/>
      <c r="E117" s="84"/>
      <c r="F117" s="85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3.5" customHeight="1">
      <c r="A118" s="84"/>
      <c r="B118" s="84"/>
      <c r="C118" s="84"/>
      <c r="D118" s="85"/>
      <c r="E118" s="84"/>
      <c r="F118" s="85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3.5" customHeight="1">
      <c r="A119" s="84"/>
      <c r="B119" s="84"/>
      <c r="C119" s="84"/>
      <c r="D119" s="85"/>
      <c r="E119" s="84"/>
      <c r="F119" s="85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3.5" customHeight="1">
      <c r="A120" s="84"/>
      <c r="B120" s="84"/>
      <c r="C120" s="84"/>
      <c r="D120" s="85"/>
      <c r="E120" s="84"/>
      <c r="F120" s="85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3.5" customHeight="1">
      <c r="A121" s="84"/>
      <c r="B121" s="84"/>
      <c r="C121" s="84"/>
      <c r="D121" s="85"/>
      <c r="E121" s="84"/>
      <c r="F121" s="85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3.5" customHeight="1">
      <c r="A122" s="84"/>
      <c r="B122" s="84"/>
      <c r="C122" s="84"/>
      <c r="D122" s="85"/>
      <c r="E122" s="84"/>
      <c r="F122" s="85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3.5" customHeight="1">
      <c r="A123" s="84"/>
      <c r="B123" s="84"/>
      <c r="C123" s="84"/>
      <c r="D123" s="85"/>
      <c r="E123" s="84"/>
      <c r="F123" s="85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3.5" customHeight="1">
      <c r="A124" s="84"/>
      <c r="B124" s="84"/>
      <c r="C124" s="84"/>
      <c r="D124" s="85"/>
      <c r="E124" s="84"/>
      <c r="F124" s="85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3.5" customHeight="1">
      <c r="A125" s="84"/>
      <c r="B125" s="84"/>
      <c r="C125" s="84"/>
      <c r="D125" s="85"/>
      <c r="E125" s="84"/>
      <c r="F125" s="85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3.5" customHeight="1">
      <c r="A126" s="84"/>
      <c r="B126" s="84"/>
      <c r="C126" s="84"/>
      <c r="D126" s="85"/>
      <c r="E126" s="84"/>
      <c r="F126" s="85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3.5" customHeight="1">
      <c r="A127" s="84"/>
      <c r="B127" s="84"/>
      <c r="C127" s="84"/>
      <c r="D127" s="85"/>
      <c r="E127" s="84"/>
      <c r="F127" s="85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3.5" customHeight="1">
      <c r="A128" s="84"/>
      <c r="B128" s="84"/>
      <c r="C128" s="84"/>
      <c r="D128" s="85"/>
      <c r="E128" s="84"/>
      <c r="F128" s="85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3.5" customHeight="1">
      <c r="A129" s="84"/>
      <c r="B129" s="84"/>
      <c r="C129" s="84"/>
      <c r="D129" s="85"/>
      <c r="E129" s="84"/>
      <c r="F129" s="85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3.5" customHeight="1">
      <c r="A130" s="84"/>
      <c r="B130" s="84"/>
      <c r="C130" s="84"/>
      <c r="D130" s="85"/>
      <c r="E130" s="84"/>
      <c r="F130" s="85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3.5" customHeight="1">
      <c r="A131" s="84"/>
      <c r="B131" s="84"/>
      <c r="C131" s="84"/>
      <c r="D131" s="85"/>
      <c r="E131" s="84"/>
      <c r="F131" s="85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3.5" customHeight="1">
      <c r="A132" s="84"/>
      <c r="B132" s="84"/>
      <c r="C132" s="84"/>
      <c r="D132" s="85"/>
      <c r="E132" s="84"/>
      <c r="F132" s="85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3.5" customHeight="1">
      <c r="A133" s="84"/>
      <c r="B133" s="84"/>
      <c r="C133" s="84"/>
      <c r="D133" s="85"/>
      <c r="E133" s="84"/>
      <c r="F133" s="85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3.5" customHeight="1">
      <c r="A134" s="84"/>
      <c r="B134" s="84"/>
      <c r="C134" s="84"/>
      <c r="D134" s="85"/>
      <c r="E134" s="84"/>
      <c r="F134" s="85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3.5" customHeight="1">
      <c r="A135" s="84"/>
      <c r="B135" s="84"/>
      <c r="C135" s="84"/>
      <c r="D135" s="85"/>
      <c r="E135" s="84"/>
      <c r="F135" s="85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3.5" customHeight="1">
      <c r="A136" s="84"/>
      <c r="B136" s="84"/>
      <c r="C136" s="84"/>
      <c r="D136" s="85"/>
      <c r="E136" s="84"/>
      <c r="F136" s="85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3.5" customHeight="1">
      <c r="A137" s="84"/>
      <c r="B137" s="84"/>
      <c r="C137" s="84"/>
      <c r="D137" s="85"/>
      <c r="E137" s="84"/>
      <c r="F137" s="85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3.5" customHeight="1">
      <c r="A138" s="84"/>
      <c r="B138" s="84"/>
      <c r="C138" s="84"/>
      <c r="D138" s="85"/>
      <c r="E138" s="84"/>
      <c r="F138" s="85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3.5" customHeight="1">
      <c r="A139" s="84"/>
      <c r="B139" s="84"/>
      <c r="C139" s="84"/>
      <c r="D139" s="85"/>
      <c r="E139" s="84"/>
      <c r="F139" s="85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3.5" customHeight="1">
      <c r="A140" s="84"/>
      <c r="B140" s="84"/>
      <c r="C140" s="84"/>
      <c r="D140" s="85"/>
      <c r="E140" s="84"/>
      <c r="F140" s="85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3.5" customHeight="1">
      <c r="A141" s="86"/>
      <c r="B141" s="84"/>
      <c r="C141" s="84"/>
      <c r="D141" s="85"/>
      <c r="E141" s="84"/>
      <c r="F141" s="85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45.63"/>
    <col customWidth="1" min="3" max="3" width="91.75"/>
    <col customWidth="1" min="4" max="4" width="43.88"/>
    <col customWidth="1" min="5" max="5" width="25.75"/>
    <col customWidth="1" min="6" max="6" width="10.88"/>
    <col customWidth="1" min="7" max="7" width="10.5"/>
    <col customWidth="1" min="8" max="8" width="17.63"/>
    <col customWidth="1" min="9" max="9" width="8.25"/>
    <col customWidth="1" hidden="1" min="10" max="10" width="7.13"/>
    <col customWidth="1" min="11" max="26" width="8.0"/>
  </cols>
  <sheetData>
    <row r="1" ht="13.5" customHeight="1">
      <c r="A1" s="87"/>
      <c r="B1" s="88"/>
      <c r="C1" s="88"/>
      <c r="D1" s="88"/>
      <c r="E1" s="88"/>
      <c r="F1" s="50"/>
      <c r="G1" s="89"/>
      <c r="H1" s="50"/>
      <c r="I1" s="90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0" customHeight="1">
      <c r="A2" s="92" t="s">
        <v>99</v>
      </c>
      <c r="B2" s="93" t="s">
        <v>100</v>
      </c>
      <c r="C2" s="5"/>
      <c r="D2" s="5"/>
      <c r="E2" s="5"/>
      <c r="F2" s="5"/>
      <c r="G2" s="5"/>
      <c r="H2" s="6"/>
      <c r="I2" s="90"/>
      <c r="J2" s="91" t="s">
        <v>101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25.5" customHeight="1">
      <c r="A3" s="94" t="s">
        <v>102</v>
      </c>
      <c r="B3" s="95" t="s">
        <v>103</v>
      </c>
      <c r="C3" s="5"/>
      <c r="D3" s="5"/>
      <c r="E3" s="5"/>
      <c r="F3" s="5"/>
      <c r="G3" s="5"/>
      <c r="H3" s="6"/>
      <c r="I3" s="90"/>
      <c r="J3" s="91" t="s">
        <v>104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8.0" customHeight="1">
      <c r="A4" s="92" t="s">
        <v>105</v>
      </c>
      <c r="B4" s="95" t="s">
        <v>106</v>
      </c>
      <c r="C4" s="5"/>
      <c r="D4" s="5"/>
      <c r="E4" s="5"/>
      <c r="F4" s="5"/>
      <c r="G4" s="5"/>
      <c r="H4" s="6"/>
      <c r="I4" s="90"/>
      <c r="J4" s="91" t="s">
        <v>107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9.5" customHeight="1">
      <c r="A5" s="96" t="s">
        <v>101</v>
      </c>
      <c r="B5" s="97" t="s">
        <v>104</v>
      </c>
      <c r="C5" s="97" t="s">
        <v>108</v>
      </c>
      <c r="D5" s="97" t="s">
        <v>107</v>
      </c>
      <c r="E5" s="98" t="s">
        <v>109</v>
      </c>
      <c r="F5" s="99" t="s">
        <v>110</v>
      </c>
      <c r="G5" s="5"/>
      <c r="H5" s="6"/>
      <c r="I5" s="100"/>
      <c r="J5" s="91" t="s">
        <v>108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0" customHeight="1">
      <c r="A6" s="101">
        <f>COUNTIF(F9:F827,"Passed")</f>
        <v>46</v>
      </c>
      <c r="B6" s="102">
        <f>COUNTIF(F9:F827,"Failed")</f>
        <v>4</v>
      </c>
      <c r="C6" s="102">
        <f>F6-E6-D6-B6-A6</f>
        <v>0</v>
      </c>
      <c r="D6" s="102">
        <f>COUNTIF(F$9:F$827,"Blocked")</f>
        <v>0</v>
      </c>
      <c r="E6" s="103">
        <f>COUNTIF(F$9:F$827,"Skipped")</f>
        <v>0</v>
      </c>
      <c r="F6" s="104">
        <f>COUNTA(A9:A827)</f>
        <v>50</v>
      </c>
      <c r="G6" s="5"/>
      <c r="H6" s="6"/>
      <c r="I6" s="100"/>
      <c r="J6" s="91" t="s">
        <v>109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0" customHeight="1">
      <c r="A7" s="105"/>
      <c r="B7" s="91"/>
      <c r="C7" s="91"/>
      <c r="D7" s="106"/>
      <c r="E7" s="106"/>
      <c r="F7" s="107"/>
      <c r="G7" s="107"/>
      <c r="H7" s="107"/>
      <c r="I7" s="100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5.5" customHeight="1">
      <c r="A8" s="108" t="s">
        <v>111</v>
      </c>
      <c r="B8" s="109" t="s">
        <v>112</v>
      </c>
      <c r="C8" s="109" t="s">
        <v>113</v>
      </c>
      <c r="D8" s="109" t="s">
        <v>114</v>
      </c>
      <c r="E8" s="110" t="s">
        <v>115</v>
      </c>
      <c r="F8" s="110" t="s">
        <v>116</v>
      </c>
      <c r="G8" s="110" t="s">
        <v>117</v>
      </c>
      <c r="H8" s="111" t="s">
        <v>38</v>
      </c>
      <c r="I8" s="112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69.75" customHeight="1">
      <c r="A9" s="113" t="s">
        <v>118</v>
      </c>
      <c r="B9" s="114" t="s">
        <v>119</v>
      </c>
      <c r="C9" s="115" t="s">
        <v>120</v>
      </c>
      <c r="D9" s="114" t="s">
        <v>121</v>
      </c>
      <c r="E9" s="114"/>
      <c r="F9" s="113" t="s">
        <v>101</v>
      </c>
      <c r="G9" s="116">
        <v>45595.0</v>
      </c>
      <c r="H9" s="114"/>
      <c r="I9" s="11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46.5" customHeight="1">
      <c r="A10" s="118" t="s">
        <v>122</v>
      </c>
      <c r="B10" s="119" t="s">
        <v>123</v>
      </c>
      <c r="C10" s="120" t="s">
        <v>124</v>
      </c>
      <c r="D10" s="118" t="s">
        <v>125</v>
      </c>
      <c r="E10" s="119"/>
      <c r="F10" s="118" t="s">
        <v>101</v>
      </c>
      <c r="G10" s="116">
        <v>45595.0</v>
      </c>
      <c r="H10" s="119"/>
      <c r="I10" s="12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47.25" customHeight="1">
      <c r="A11" s="113" t="s">
        <v>126</v>
      </c>
      <c r="B11" s="114" t="s">
        <v>127</v>
      </c>
      <c r="C11" s="120" t="s">
        <v>128</v>
      </c>
      <c r="D11" s="113" t="s">
        <v>129</v>
      </c>
      <c r="E11" s="114"/>
      <c r="F11" s="113" t="s">
        <v>101</v>
      </c>
      <c r="G11" s="116">
        <v>45595.0</v>
      </c>
      <c r="H11" s="114"/>
      <c r="I11" s="11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13" t="s">
        <v>130</v>
      </c>
      <c r="B12" s="119" t="s">
        <v>131</v>
      </c>
      <c r="C12" s="120" t="s">
        <v>132</v>
      </c>
      <c r="D12" s="118" t="s">
        <v>133</v>
      </c>
      <c r="E12" s="119"/>
      <c r="F12" s="118" t="s">
        <v>104</v>
      </c>
      <c r="G12" s="116">
        <v>45595.0</v>
      </c>
      <c r="H12" s="119"/>
      <c r="I12" s="10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47.25" customHeight="1">
      <c r="A13" s="113" t="s">
        <v>134</v>
      </c>
      <c r="B13" s="114" t="s">
        <v>135</v>
      </c>
      <c r="C13" s="120" t="s">
        <v>136</v>
      </c>
      <c r="D13" s="114" t="s">
        <v>137</v>
      </c>
      <c r="E13" s="114"/>
      <c r="F13" s="113" t="s">
        <v>101</v>
      </c>
      <c r="G13" s="116">
        <v>45595.0</v>
      </c>
      <c r="H13" s="114"/>
      <c r="I13" s="12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65.25" customHeight="1">
      <c r="A14" s="113" t="s">
        <v>138</v>
      </c>
      <c r="B14" s="113" t="s">
        <v>139</v>
      </c>
      <c r="C14" s="115" t="s">
        <v>140</v>
      </c>
      <c r="D14" s="113" t="s">
        <v>141</v>
      </c>
      <c r="E14" s="119"/>
      <c r="F14" s="118" t="s">
        <v>101</v>
      </c>
      <c r="G14" s="116">
        <v>45595.0</v>
      </c>
      <c r="H14" s="119"/>
      <c r="I14" s="11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7.25" customHeight="1">
      <c r="A15" s="113" t="s">
        <v>142</v>
      </c>
      <c r="B15" s="119" t="s">
        <v>143</v>
      </c>
      <c r="C15" s="115" t="s">
        <v>144</v>
      </c>
      <c r="D15" s="119" t="s">
        <v>145</v>
      </c>
      <c r="E15" s="114"/>
      <c r="F15" s="113" t="s">
        <v>101</v>
      </c>
      <c r="G15" s="116">
        <v>45595.0</v>
      </c>
      <c r="H15" s="114"/>
      <c r="I15" s="10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6.0" customHeight="1">
      <c r="A16" s="113" t="s">
        <v>146</v>
      </c>
      <c r="B16" s="113" t="s">
        <v>147</v>
      </c>
      <c r="C16" s="115" t="s">
        <v>148</v>
      </c>
      <c r="D16" s="113" t="s">
        <v>149</v>
      </c>
      <c r="E16" s="119"/>
      <c r="F16" s="118" t="s">
        <v>101</v>
      </c>
      <c r="G16" s="116">
        <v>45595.0</v>
      </c>
      <c r="H16" s="119"/>
      <c r="I16" s="10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1.5" customHeight="1">
      <c r="A17" s="113" t="s">
        <v>150</v>
      </c>
      <c r="B17" s="119" t="s">
        <v>151</v>
      </c>
      <c r="C17" s="122" t="s">
        <v>152</v>
      </c>
      <c r="D17" s="119" t="s">
        <v>153</v>
      </c>
      <c r="E17" s="114"/>
      <c r="F17" s="113" t="s">
        <v>104</v>
      </c>
      <c r="G17" s="116">
        <v>45595.0</v>
      </c>
      <c r="H17" s="114"/>
      <c r="I17" s="10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63.75" customHeight="1">
      <c r="A18" s="113" t="s">
        <v>154</v>
      </c>
      <c r="B18" s="113" t="s">
        <v>155</v>
      </c>
      <c r="C18" s="115" t="s">
        <v>156</v>
      </c>
      <c r="D18" s="114" t="s">
        <v>157</v>
      </c>
      <c r="E18" s="119"/>
      <c r="F18" s="118" t="s">
        <v>101</v>
      </c>
      <c r="G18" s="116">
        <v>45595.0</v>
      </c>
      <c r="H18" s="119"/>
      <c r="I18" s="10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42.75" customHeight="1">
      <c r="A19" s="114" t="s">
        <v>158</v>
      </c>
      <c r="B19" s="113" t="s">
        <v>159</v>
      </c>
      <c r="C19" s="115" t="s">
        <v>160</v>
      </c>
      <c r="D19" s="113" t="s">
        <v>161</v>
      </c>
      <c r="E19" s="114"/>
      <c r="F19" s="113" t="s">
        <v>101</v>
      </c>
      <c r="G19" s="116">
        <v>45595.0</v>
      </c>
      <c r="H19" s="114"/>
      <c r="I19" s="10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2.25" customHeight="1">
      <c r="A20" s="119" t="s">
        <v>162</v>
      </c>
      <c r="B20" s="118" t="s">
        <v>163</v>
      </c>
      <c r="C20" s="115" t="s">
        <v>164</v>
      </c>
      <c r="D20" s="118" t="s">
        <v>165</v>
      </c>
      <c r="E20" s="119"/>
      <c r="F20" s="118" t="s">
        <v>104</v>
      </c>
      <c r="G20" s="116">
        <v>45595.0</v>
      </c>
      <c r="H20" s="119"/>
      <c r="I20" s="10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38.25" customHeight="1">
      <c r="A21" s="114" t="s">
        <v>166</v>
      </c>
      <c r="B21" s="113" t="s">
        <v>167</v>
      </c>
      <c r="C21" s="115" t="s">
        <v>168</v>
      </c>
      <c r="D21" s="113" t="s">
        <v>169</v>
      </c>
      <c r="E21" s="114"/>
      <c r="F21" s="113" t="s">
        <v>101</v>
      </c>
      <c r="G21" s="116">
        <v>45595.0</v>
      </c>
      <c r="H21" s="114"/>
      <c r="I21" s="10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34.5" customHeight="1">
      <c r="A22" s="119" t="s">
        <v>170</v>
      </c>
      <c r="B22" s="118" t="s">
        <v>171</v>
      </c>
      <c r="C22" s="115" t="s">
        <v>172</v>
      </c>
      <c r="D22" s="118" t="s">
        <v>173</v>
      </c>
      <c r="E22" s="119"/>
      <c r="F22" s="118" t="s">
        <v>101</v>
      </c>
      <c r="G22" s="116">
        <v>45595.0</v>
      </c>
      <c r="H22" s="119"/>
      <c r="I22" s="10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57.0" customHeight="1">
      <c r="A23" s="114" t="s">
        <v>174</v>
      </c>
      <c r="B23" s="113" t="s">
        <v>175</v>
      </c>
      <c r="C23" s="115" t="s">
        <v>176</v>
      </c>
      <c r="D23" s="113" t="s">
        <v>177</v>
      </c>
      <c r="E23" s="114"/>
      <c r="F23" s="113" t="s">
        <v>101</v>
      </c>
      <c r="G23" s="116">
        <v>45595.0</v>
      </c>
      <c r="H23" s="114"/>
      <c r="I23" s="10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6.0" customHeight="1">
      <c r="A24" s="114" t="s">
        <v>178</v>
      </c>
      <c r="B24" s="113" t="s">
        <v>179</v>
      </c>
      <c r="C24" s="115" t="s">
        <v>180</v>
      </c>
      <c r="D24" s="113" t="s">
        <v>181</v>
      </c>
      <c r="E24" s="119"/>
      <c r="F24" s="118" t="s">
        <v>101</v>
      </c>
      <c r="G24" s="116">
        <v>45595.0</v>
      </c>
      <c r="H24" s="119"/>
      <c r="I24" s="10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6.25" customHeight="1">
      <c r="A25" s="119" t="s">
        <v>182</v>
      </c>
      <c r="B25" s="119" t="s">
        <v>73</v>
      </c>
      <c r="C25" s="122" t="s">
        <v>183</v>
      </c>
      <c r="D25" s="118" t="s">
        <v>184</v>
      </c>
      <c r="E25" s="114"/>
      <c r="F25" s="113" t="s">
        <v>101</v>
      </c>
      <c r="G25" s="116">
        <v>45595.0</v>
      </c>
      <c r="H25" s="114"/>
      <c r="I25" s="10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36.75" customHeight="1">
      <c r="A26" s="114" t="s">
        <v>185</v>
      </c>
      <c r="B26" s="114" t="s">
        <v>186</v>
      </c>
      <c r="C26" s="115" t="s">
        <v>187</v>
      </c>
      <c r="D26" s="114" t="s">
        <v>188</v>
      </c>
      <c r="E26" s="119"/>
      <c r="F26" s="118" t="s">
        <v>101</v>
      </c>
      <c r="G26" s="116">
        <v>45595.0</v>
      </c>
      <c r="H26" s="119"/>
      <c r="I26" s="10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33.0" customHeight="1">
      <c r="A27" s="119" t="s">
        <v>189</v>
      </c>
      <c r="B27" s="119" t="s">
        <v>190</v>
      </c>
      <c r="C27" s="115" t="s">
        <v>191</v>
      </c>
      <c r="D27" s="119" t="s">
        <v>192</v>
      </c>
      <c r="E27" s="114"/>
      <c r="F27" s="113" t="s">
        <v>101</v>
      </c>
      <c r="G27" s="116">
        <v>45595.0</v>
      </c>
      <c r="H27" s="123"/>
      <c r="I27" s="10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38.25" customHeight="1">
      <c r="A28" s="114" t="s">
        <v>193</v>
      </c>
      <c r="B28" s="114" t="s">
        <v>194</v>
      </c>
      <c r="C28" s="115" t="s">
        <v>172</v>
      </c>
      <c r="D28" s="113" t="s">
        <v>195</v>
      </c>
      <c r="E28" s="124"/>
      <c r="F28" s="113" t="s">
        <v>101</v>
      </c>
      <c r="G28" s="116">
        <v>45595.0</v>
      </c>
      <c r="H28" s="123"/>
      <c r="I28" s="10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54.75" customHeight="1">
      <c r="A29" s="114" t="s">
        <v>196</v>
      </c>
      <c r="B29" s="113" t="s">
        <v>197</v>
      </c>
      <c r="C29" s="115" t="s">
        <v>198</v>
      </c>
      <c r="D29" s="113" t="s">
        <v>199</v>
      </c>
      <c r="E29" s="124"/>
      <c r="F29" s="113" t="s">
        <v>101</v>
      </c>
      <c r="G29" s="116">
        <v>45595.0</v>
      </c>
      <c r="H29" s="123"/>
      <c r="I29" s="10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32.25" customHeight="1">
      <c r="A30" s="119" t="s">
        <v>200</v>
      </c>
      <c r="B30" s="119" t="s">
        <v>201</v>
      </c>
      <c r="C30" s="122" t="s">
        <v>202</v>
      </c>
      <c r="D30" s="119" t="s">
        <v>203</v>
      </c>
      <c r="E30" s="124"/>
      <c r="F30" s="113" t="s">
        <v>101</v>
      </c>
      <c r="G30" s="116">
        <v>45595.0</v>
      </c>
      <c r="H30" s="123"/>
      <c r="I30" s="10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42.75" customHeight="1">
      <c r="A31" s="114" t="s">
        <v>204</v>
      </c>
      <c r="B31" s="114" t="s">
        <v>205</v>
      </c>
      <c r="C31" s="122" t="s">
        <v>206</v>
      </c>
      <c r="D31" s="114" t="s">
        <v>207</v>
      </c>
      <c r="E31" s="124"/>
      <c r="F31" s="113" t="s">
        <v>101</v>
      </c>
      <c r="G31" s="116">
        <v>45595.0</v>
      </c>
      <c r="H31" s="123"/>
      <c r="I31" s="10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34.5" customHeight="1">
      <c r="A32" s="119" t="s">
        <v>208</v>
      </c>
      <c r="B32" s="119" t="s">
        <v>209</v>
      </c>
      <c r="C32" s="122" t="s">
        <v>210</v>
      </c>
      <c r="D32" s="119" t="s">
        <v>211</v>
      </c>
      <c r="E32" s="124"/>
      <c r="F32" s="113" t="s">
        <v>101</v>
      </c>
      <c r="G32" s="116">
        <v>45595.0</v>
      </c>
      <c r="H32" s="123"/>
      <c r="I32" s="10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45.0" customHeight="1">
      <c r="A33" s="114" t="s">
        <v>212</v>
      </c>
      <c r="B33" s="114" t="s">
        <v>213</v>
      </c>
      <c r="C33" s="122" t="s">
        <v>214</v>
      </c>
      <c r="D33" s="114" t="s">
        <v>215</v>
      </c>
      <c r="E33" s="124"/>
      <c r="F33" s="113" t="s">
        <v>101</v>
      </c>
      <c r="G33" s="116">
        <v>45595.0</v>
      </c>
      <c r="H33" s="123"/>
      <c r="I33" s="10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33.75" customHeight="1">
      <c r="A34" s="119" t="s">
        <v>216</v>
      </c>
      <c r="B34" s="118" t="s">
        <v>217</v>
      </c>
      <c r="C34" s="115" t="s">
        <v>218</v>
      </c>
      <c r="D34" s="118" t="s">
        <v>184</v>
      </c>
      <c r="E34" s="124"/>
      <c r="F34" s="113" t="s">
        <v>101</v>
      </c>
      <c r="G34" s="116">
        <v>45595.0</v>
      </c>
      <c r="H34" s="123"/>
      <c r="I34" s="10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7.75" customHeight="1">
      <c r="A35" s="114" t="s">
        <v>219</v>
      </c>
      <c r="B35" s="114" t="s">
        <v>220</v>
      </c>
      <c r="C35" s="115" t="s">
        <v>221</v>
      </c>
      <c r="D35" s="114" t="s">
        <v>222</v>
      </c>
      <c r="E35" s="124"/>
      <c r="F35" s="113" t="s">
        <v>101</v>
      </c>
      <c r="G35" s="116">
        <v>45595.0</v>
      </c>
      <c r="H35" s="123"/>
      <c r="I35" s="10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8.5" customHeight="1">
      <c r="A36" s="119" t="s">
        <v>223</v>
      </c>
      <c r="B36" s="119" t="s">
        <v>224</v>
      </c>
      <c r="C36" s="115" t="s">
        <v>225</v>
      </c>
      <c r="D36" s="119" t="s">
        <v>226</v>
      </c>
      <c r="E36" s="124"/>
      <c r="F36" s="113" t="s">
        <v>101</v>
      </c>
      <c r="G36" s="116">
        <v>45595.0</v>
      </c>
      <c r="H36" s="123"/>
      <c r="I36" s="10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4.75" customHeight="1">
      <c r="A37" s="114" t="s">
        <v>227</v>
      </c>
      <c r="B37" s="113" t="s">
        <v>228</v>
      </c>
      <c r="C37" s="122" t="s">
        <v>229</v>
      </c>
      <c r="D37" s="114" t="s">
        <v>230</v>
      </c>
      <c r="E37" s="124"/>
      <c r="F37" s="113" t="s">
        <v>101</v>
      </c>
      <c r="G37" s="116">
        <v>45595.0</v>
      </c>
      <c r="H37" s="123"/>
      <c r="I37" s="10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48.0" customHeight="1">
      <c r="A38" s="119" t="s">
        <v>231</v>
      </c>
      <c r="B38" s="119" t="s">
        <v>232</v>
      </c>
      <c r="C38" s="115" t="s">
        <v>233</v>
      </c>
      <c r="D38" s="119" t="s">
        <v>234</v>
      </c>
      <c r="E38" s="124"/>
      <c r="F38" s="113" t="s">
        <v>101</v>
      </c>
      <c r="G38" s="116">
        <v>45595.0</v>
      </c>
      <c r="H38" s="123"/>
      <c r="I38" s="10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36.0" customHeight="1">
      <c r="A39" s="114" t="s">
        <v>235</v>
      </c>
      <c r="B39" s="113" t="s">
        <v>236</v>
      </c>
      <c r="C39" s="115" t="s">
        <v>237</v>
      </c>
      <c r="D39" s="113" t="s">
        <v>238</v>
      </c>
      <c r="E39" s="124"/>
      <c r="F39" s="113" t="s">
        <v>101</v>
      </c>
      <c r="G39" s="116">
        <v>45595.0</v>
      </c>
      <c r="H39" s="123"/>
      <c r="I39" s="10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60.75" customHeight="1">
      <c r="A40" s="119" t="s">
        <v>239</v>
      </c>
      <c r="B40" s="118" t="s">
        <v>240</v>
      </c>
      <c r="C40" s="115" t="s">
        <v>241</v>
      </c>
      <c r="D40" s="118" t="s">
        <v>242</v>
      </c>
      <c r="E40" s="124"/>
      <c r="F40" s="113" t="s">
        <v>101</v>
      </c>
      <c r="G40" s="116">
        <v>45595.0</v>
      </c>
      <c r="H40" s="123"/>
      <c r="I40" s="10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45.0" customHeight="1">
      <c r="A41" s="114" t="s">
        <v>243</v>
      </c>
      <c r="B41" s="118" t="s">
        <v>244</v>
      </c>
      <c r="C41" s="115" t="s">
        <v>245</v>
      </c>
      <c r="D41" s="113" t="s">
        <v>246</v>
      </c>
      <c r="E41" s="124"/>
      <c r="F41" s="113" t="s">
        <v>101</v>
      </c>
      <c r="G41" s="116">
        <v>45595.0</v>
      </c>
      <c r="H41" s="123"/>
      <c r="I41" s="10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36.75" customHeight="1">
      <c r="A42" s="119" t="s">
        <v>247</v>
      </c>
      <c r="B42" s="119" t="s">
        <v>248</v>
      </c>
      <c r="C42" s="115" t="s">
        <v>249</v>
      </c>
      <c r="D42" s="118" t="s">
        <v>242</v>
      </c>
      <c r="E42" s="124"/>
      <c r="F42" s="113" t="s">
        <v>101</v>
      </c>
      <c r="G42" s="116">
        <v>45595.0</v>
      </c>
      <c r="H42" s="123"/>
      <c r="I42" s="10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28.5" customHeight="1">
      <c r="A43" s="114" t="s">
        <v>250</v>
      </c>
      <c r="B43" s="114" t="s">
        <v>251</v>
      </c>
      <c r="C43" s="115" t="s">
        <v>252</v>
      </c>
      <c r="D43" s="113" t="s">
        <v>253</v>
      </c>
      <c r="E43" s="124"/>
      <c r="F43" s="113" t="s">
        <v>101</v>
      </c>
      <c r="G43" s="116">
        <v>45595.0</v>
      </c>
      <c r="H43" s="123"/>
      <c r="I43" s="10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43.5" customHeight="1">
      <c r="A44" s="119" t="s">
        <v>254</v>
      </c>
      <c r="B44" s="119" t="s">
        <v>255</v>
      </c>
      <c r="C44" s="122" t="s">
        <v>256</v>
      </c>
      <c r="D44" s="119" t="s">
        <v>257</v>
      </c>
      <c r="E44" s="124"/>
      <c r="F44" s="113" t="s">
        <v>101</v>
      </c>
      <c r="G44" s="116">
        <v>45595.0</v>
      </c>
      <c r="H44" s="123"/>
      <c r="I44" s="10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33.0" customHeight="1">
      <c r="A45" s="114" t="s">
        <v>258</v>
      </c>
      <c r="B45" s="114" t="s">
        <v>259</v>
      </c>
      <c r="C45" s="115" t="s">
        <v>260</v>
      </c>
      <c r="D45" s="114" t="s">
        <v>261</v>
      </c>
      <c r="E45" s="124"/>
      <c r="F45" s="113" t="s">
        <v>101</v>
      </c>
      <c r="G45" s="116">
        <v>45595.0</v>
      </c>
      <c r="H45" s="123"/>
      <c r="I45" s="10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26.25" customHeight="1">
      <c r="A46" s="119" t="s">
        <v>262</v>
      </c>
      <c r="B46" s="119" t="s">
        <v>263</v>
      </c>
      <c r="C46" s="115" t="s">
        <v>264</v>
      </c>
      <c r="D46" s="119" t="s">
        <v>265</v>
      </c>
      <c r="E46" s="124"/>
      <c r="F46" s="113" t="s">
        <v>104</v>
      </c>
      <c r="G46" s="116">
        <v>45595.0</v>
      </c>
      <c r="H46" s="123"/>
      <c r="I46" s="10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39.75" customHeight="1">
      <c r="A47" s="114" t="s">
        <v>266</v>
      </c>
      <c r="B47" s="114" t="s">
        <v>267</v>
      </c>
      <c r="C47" s="115" t="s">
        <v>268</v>
      </c>
      <c r="D47" s="114" t="s">
        <v>269</v>
      </c>
      <c r="E47" s="124"/>
      <c r="F47" s="113" t="s">
        <v>101</v>
      </c>
      <c r="G47" s="116">
        <v>45595.0</v>
      </c>
      <c r="H47" s="123"/>
      <c r="I47" s="10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39.75" customHeight="1">
      <c r="A48" s="119" t="s">
        <v>270</v>
      </c>
      <c r="B48" s="118" t="s">
        <v>271</v>
      </c>
      <c r="C48" s="115" t="s">
        <v>272</v>
      </c>
      <c r="D48" s="118" t="s">
        <v>273</v>
      </c>
      <c r="E48" s="124"/>
      <c r="F48" s="113" t="s">
        <v>101</v>
      </c>
      <c r="G48" s="116">
        <v>45595.0</v>
      </c>
      <c r="H48" s="123"/>
      <c r="I48" s="10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40.5" customHeight="1">
      <c r="A49" s="114" t="s">
        <v>274</v>
      </c>
      <c r="B49" s="114" t="s">
        <v>275</v>
      </c>
      <c r="C49" s="115" t="s">
        <v>276</v>
      </c>
      <c r="D49" s="114" t="s">
        <v>277</v>
      </c>
      <c r="E49" s="124"/>
      <c r="F49" s="113" t="s">
        <v>101</v>
      </c>
      <c r="G49" s="116">
        <v>45595.0</v>
      </c>
      <c r="H49" s="123"/>
      <c r="I49" s="10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4.5" customHeight="1">
      <c r="A50" s="119" t="s">
        <v>278</v>
      </c>
      <c r="B50" s="119" t="s">
        <v>279</v>
      </c>
      <c r="C50" s="122" t="s">
        <v>280</v>
      </c>
      <c r="D50" s="119" t="s">
        <v>281</v>
      </c>
      <c r="E50" s="124"/>
      <c r="F50" s="113" t="s">
        <v>101</v>
      </c>
      <c r="G50" s="116">
        <v>45595.0</v>
      </c>
      <c r="H50" s="123"/>
      <c r="I50" s="10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32.25" customHeight="1">
      <c r="A51" s="114" t="s">
        <v>282</v>
      </c>
      <c r="B51" s="114" t="s">
        <v>283</v>
      </c>
      <c r="C51" s="122" t="s">
        <v>284</v>
      </c>
      <c r="D51" s="114" t="s">
        <v>285</v>
      </c>
      <c r="E51" s="124"/>
      <c r="F51" s="113" t="s">
        <v>101</v>
      </c>
      <c r="G51" s="116">
        <v>45595.0</v>
      </c>
      <c r="H51" s="123"/>
      <c r="I51" s="10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30.0" customHeight="1">
      <c r="A52" s="118" t="s">
        <v>286</v>
      </c>
      <c r="B52" s="119" t="s">
        <v>287</v>
      </c>
      <c r="C52" s="122" t="s">
        <v>288</v>
      </c>
      <c r="D52" s="119" t="s">
        <v>289</v>
      </c>
      <c r="E52" s="124"/>
      <c r="F52" s="113" t="s">
        <v>101</v>
      </c>
      <c r="G52" s="116">
        <v>45595.0</v>
      </c>
      <c r="H52" s="123"/>
      <c r="I52" s="10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33.0" customHeight="1">
      <c r="A53" s="118" t="s">
        <v>290</v>
      </c>
      <c r="B53" s="114" t="s">
        <v>291</v>
      </c>
      <c r="C53" s="120" t="s">
        <v>292</v>
      </c>
      <c r="D53" s="114" t="s">
        <v>293</v>
      </c>
      <c r="E53" s="124"/>
      <c r="F53" s="113" t="s">
        <v>101</v>
      </c>
      <c r="G53" s="116">
        <v>45595.0</v>
      </c>
      <c r="H53" s="123"/>
      <c r="I53" s="10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36.75" customHeight="1">
      <c r="A54" s="118" t="s">
        <v>294</v>
      </c>
      <c r="B54" s="113" t="s">
        <v>295</v>
      </c>
      <c r="C54" s="115" t="s">
        <v>296</v>
      </c>
      <c r="D54" s="118" t="s">
        <v>297</v>
      </c>
      <c r="E54" s="124"/>
      <c r="F54" s="113" t="s">
        <v>101</v>
      </c>
      <c r="G54" s="116">
        <v>45595.0</v>
      </c>
      <c r="H54" s="123"/>
      <c r="I54" s="10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30.0" customHeight="1">
      <c r="A55" s="113" t="s">
        <v>298</v>
      </c>
      <c r="B55" s="113" t="s">
        <v>299</v>
      </c>
      <c r="C55" s="115" t="s">
        <v>300</v>
      </c>
      <c r="D55" s="114" t="s">
        <v>301</v>
      </c>
      <c r="E55" s="124"/>
      <c r="F55" s="113" t="s">
        <v>101</v>
      </c>
      <c r="G55" s="116">
        <v>45595.0</v>
      </c>
      <c r="H55" s="123"/>
      <c r="I55" s="10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30.0" customHeight="1">
      <c r="A56" s="118" t="s">
        <v>302</v>
      </c>
      <c r="B56" s="118" t="s">
        <v>303</v>
      </c>
      <c r="C56" s="115" t="s">
        <v>304</v>
      </c>
      <c r="D56" s="118" t="s">
        <v>305</v>
      </c>
      <c r="E56" s="124"/>
      <c r="F56" s="113" t="s">
        <v>101</v>
      </c>
      <c r="G56" s="116">
        <v>45595.0</v>
      </c>
      <c r="H56" s="123"/>
      <c r="I56" s="10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45.75" customHeight="1">
      <c r="A57" s="113" t="s">
        <v>306</v>
      </c>
      <c r="B57" s="113" t="s">
        <v>307</v>
      </c>
      <c r="C57" s="115" t="s">
        <v>308</v>
      </c>
      <c r="D57" s="113" t="s">
        <v>309</v>
      </c>
      <c r="E57" s="125"/>
      <c r="F57" s="113" t="s">
        <v>101</v>
      </c>
      <c r="G57" s="116">
        <v>45595.0</v>
      </c>
      <c r="H57" s="126"/>
      <c r="I57" s="10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30.75" customHeight="1">
      <c r="A58" s="127" t="s">
        <v>310</v>
      </c>
      <c r="B58" s="127" t="s">
        <v>311</v>
      </c>
      <c r="C58" s="128" t="s">
        <v>312</v>
      </c>
      <c r="D58" s="127" t="s">
        <v>313</v>
      </c>
      <c r="E58" s="129"/>
      <c r="F58" s="130" t="s">
        <v>101</v>
      </c>
      <c r="G58" s="131">
        <v>45595.0</v>
      </c>
      <c r="H58" s="132"/>
      <c r="I58" s="133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</sheetData>
  <mergeCells count="5">
    <mergeCell ref="B2:H2"/>
    <mergeCell ref="B3:H3"/>
    <mergeCell ref="B4:H4"/>
    <mergeCell ref="F5:H5"/>
    <mergeCell ref="F6:H6"/>
  </mergeCells>
  <dataValidations>
    <dataValidation type="list" allowBlank="1" showInputMessage="1" showErrorMessage="1" prompt=" - " sqref="F1 F7:F58">
      <formula1>$J$2:$J$6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9.38"/>
    <col customWidth="1" min="4" max="6" width="9.0"/>
    <col customWidth="1" min="7" max="7" width="9.88"/>
    <col customWidth="1" min="8" max="8" width="14.88"/>
    <col customWidth="1" min="9" max="9" width="26.38"/>
    <col customWidth="1" min="10" max="26" width="8.0"/>
  </cols>
  <sheetData>
    <row r="1" ht="25.5" customHeight="1">
      <c r="A1" s="10"/>
      <c r="B1" s="134" t="s">
        <v>314</v>
      </c>
      <c r="C1" s="135"/>
      <c r="D1" s="135"/>
      <c r="E1" s="135"/>
      <c r="F1" s="135"/>
      <c r="G1" s="135"/>
      <c r="H1" s="13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36"/>
      <c r="B2" s="136"/>
      <c r="C2" s="137"/>
      <c r="D2" s="137"/>
      <c r="E2" s="10"/>
      <c r="F2" s="10"/>
      <c r="G2" s="10"/>
      <c r="H2" s="13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139" t="s">
        <v>1</v>
      </c>
      <c r="C3" s="48" t="s">
        <v>2</v>
      </c>
      <c r="D3" s="6"/>
      <c r="E3" s="140" t="s">
        <v>3</v>
      </c>
      <c r="F3" s="6"/>
      <c r="G3" s="141" t="s">
        <v>4</v>
      </c>
      <c r="H3" s="14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139" t="s">
        <v>5</v>
      </c>
      <c r="C4" s="48" t="s">
        <v>6</v>
      </c>
      <c r="D4" s="6"/>
      <c r="E4" s="140" t="s">
        <v>7</v>
      </c>
      <c r="F4" s="6"/>
      <c r="G4" s="141" t="s">
        <v>4</v>
      </c>
      <c r="H4" s="14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143" t="s">
        <v>8</v>
      </c>
      <c r="C5" s="48" t="s">
        <v>315</v>
      </c>
      <c r="D5" s="6"/>
      <c r="E5" s="140" t="s">
        <v>10</v>
      </c>
      <c r="F5" s="6"/>
      <c r="G5" s="144" t="s">
        <v>316</v>
      </c>
      <c r="H5" s="145" t="s">
        <v>317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136"/>
      <c r="B6" s="143" t="s">
        <v>318</v>
      </c>
      <c r="C6" s="52" t="s">
        <v>319</v>
      </c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6"/>
      <c r="B7" s="24"/>
      <c r="C7" s="146"/>
      <c r="D7" s="10"/>
      <c r="E7" s="10"/>
      <c r="F7" s="10"/>
      <c r="G7" s="10"/>
      <c r="H7" s="13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24"/>
      <c r="C8" s="146"/>
      <c r="D8" s="10"/>
      <c r="E8" s="10"/>
      <c r="F8" s="10"/>
      <c r="G8" s="10"/>
      <c r="H8" s="13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47"/>
      <c r="B10" s="148" t="s">
        <v>26</v>
      </c>
      <c r="C10" s="148" t="s">
        <v>320</v>
      </c>
      <c r="D10" s="149" t="s">
        <v>321</v>
      </c>
      <c r="E10" s="148" t="s">
        <v>322</v>
      </c>
      <c r="F10" s="148" t="s">
        <v>108</v>
      </c>
      <c r="G10" s="148" t="s">
        <v>107</v>
      </c>
      <c r="H10" s="150" t="s">
        <v>109</v>
      </c>
      <c r="I10" s="150" t="s">
        <v>323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47"/>
      <c r="B11" s="151">
        <v>1.0</v>
      </c>
      <c r="C11" s="152" t="s">
        <v>324</v>
      </c>
      <c r="D11" s="151">
        <v>46.0</v>
      </c>
      <c r="E11" s="151">
        <v>4.0</v>
      </c>
      <c r="F11" s="151">
        <v>0.0</v>
      </c>
      <c r="G11" s="151">
        <v>0.0</v>
      </c>
      <c r="H11" s="151">
        <v>0.0</v>
      </c>
      <c r="I11" s="153">
        <v>50.0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47"/>
      <c r="B12" s="154"/>
      <c r="C12" s="154"/>
      <c r="D12" s="154"/>
      <c r="E12" s="154"/>
      <c r="F12" s="154"/>
      <c r="G12" s="154"/>
      <c r="H12" s="154"/>
      <c r="I12" s="15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47"/>
      <c r="B13" s="154"/>
      <c r="C13" s="154"/>
      <c r="D13" s="154"/>
      <c r="E13" s="154"/>
      <c r="F13" s="154"/>
      <c r="G13" s="154"/>
      <c r="H13" s="154"/>
      <c r="I13" s="15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47"/>
      <c r="B14" s="154"/>
      <c r="C14" s="155"/>
      <c r="D14" s="154"/>
      <c r="E14" s="154"/>
      <c r="F14" s="154"/>
      <c r="G14" s="154"/>
      <c r="H14" s="154"/>
      <c r="I14" s="15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47"/>
      <c r="B15" s="157"/>
      <c r="C15" s="158" t="s">
        <v>325</v>
      </c>
      <c r="D15" s="159">
        <v>46.0</v>
      </c>
      <c r="E15" s="159">
        <v>4.0</v>
      </c>
      <c r="F15" s="159">
        <v>0.0</v>
      </c>
      <c r="G15" s="159">
        <v>0.0</v>
      </c>
      <c r="H15" s="160">
        <v>0.0</v>
      </c>
      <c r="I15" s="160">
        <v>50.0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54"/>
      <c r="C16" s="155"/>
      <c r="D16" s="161"/>
      <c r="E16" s="162"/>
      <c r="F16" s="162"/>
      <c r="G16" s="162"/>
      <c r="H16" s="162"/>
      <c r="I16" s="15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55"/>
      <c r="C17" s="163" t="s">
        <v>326</v>
      </c>
      <c r="D17" s="155"/>
      <c r="E17" s="164">
        <v>100.0</v>
      </c>
      <c r="F17" s="152" t="s">
        <v>327</v>
      </c>
      <c r="G17" s="155"/>
      <c r="H17" s="165"/>
      <c r="I17" s="1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55"/>
      <c r="C18" s="166" t="s">
        <v>328</v>
      </c>
      <c r="D18" s="167"/>
      <c r="E18" s="164">
        <v>92.0</v>
      </c>
      <c r="F18" s="152" t="s">
        <v>327</v>
      </c>
      <c r="G18" s="155"/>
      <c r="H18" s="165"/>
      <c r="I18" s="15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55"/>
      <c r="C19" s="155"/>
      <c r="D19" s="155"/>
      <c r="E19" s="155"/>
      <c r="F19" s="155"/>
      <c r="G19" s="155"/>
      <c r="H19" s="155"/>
      <c r="I19" s="1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:H1"/>
    <mergeCell ref="E3:F3"/>
    <mergeCell ref="E4:F4"/>
    <mergeCell ref="E5:F5"/>
    <mergeCell ref="C6:H6"/>
    <mergeCell ref="C3:D3"/>
    <mergeCell ref="C4:D4"/>
    <mergeCell ref="C5:D5"/>
    <mergeCell ref="C18:D18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