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\Desktop\"/>
    </mc:Choice>
  </mc:AlternateContent>
  <xr:revisionPtr revIDLastSave="0" documentId="13_ncr:1_{3D644739-1D6E-4C8A-A137-FAD3775CCF17}" xr6:coauthVersionLast="47" xr6:coauthVersionMax="47" xr10:uidLastSave="{00000000-0000-0000-0000-000000000000}"/>
  <bookViews>
    <workbookView xWindow="-108" yWindow="-108" windowWidth="23256" windowHeight="13896" xr2:uid="{06DE8065-B9D9-4911-ABFA-F5DA5737A05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7" i="1"/>
  <c r="D21" i="1" s="1"/>
  <c r="C15" i="1"/>
  <c r="D18" i="1" l="1"/>
  <c r="D24" i="1" s="1"/>
  <c r="D25" i="1" s="1"/>
  <c r="D20" i="1"/>
</calcChain>
</file>

<file path=xl/sharedStrings.xml><?xml version="1.0" encoding="utf-8"?>
<sst xmlns="http://schemas.openxmlformats.org/spreadsheetml/2006/main" count="21" uniqueCount="16">
  <si>
    <t>Geld</t>
  </si>
  <si>
    <t>ETF</t>
  </si>
  <si>
    <t>MSCI-World</t>
  </si>
  <si>
    <t>Krypto</t>
  </si>
  <si>
    <t>Bitcoin</t>
  </si>
  <si>
    <t>Sparen</t>
  </si>
  <si>
    <t>Online</t>
  </si>
  <si>
    <t>Offline</t>
  </si>
  <si>
    <t>Betrag:</t>
  </si>
  <si>
    <t>Online:</t>
  </si>
  <si>
    <t>Offline:</t>
  </si>
  <si>
    <t>MSCIWorld</t>
  </si>
  <si>
    <t>Summe:</t>
  </si>
  <si>
    <t>differenz:</t>
  </si>
  <si>
    <t>Xtrackers MSCI World Consumer Staples UCITS ETF</t>
  </si>
  <si>
    <t>Take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</si>
</sst>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5" formatCode="&quot;€&quot;\ #,##0.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5" fontId="0" fillId="0" borderId="0" xfId="0" applyNumberFormat="1"/>
    <xf numFmtId="0" fontId="0" fillId="3" borderId="0" xfId="0" applyFill="1"/>
    <xf numFmtId="44" fontId="0" fillId="2" borderId="0" xfId="0" applyNumberFormat="1" applyFill="1"/>
    <xf numFmtId="0" fontId="0" fillId="0" borderId="2" xfId="0" applyBorder="1"/>
    <xf numFmtId="0" fontId="0" fillId="0" borderId="2" xfId="0" applyFill="1" applyBorder="1"/>
    <xf numFmtId="0" fontId="0" fillId="0" borderId="4" xfId="0" applyFill="1" applyBorder="1"/>
    <xf numFmtId="44" fontId="0" fillId="4" borderId="3" xfId="0" applyNumberFormat="1" applyFill="1" applyBorder="1"/>
    <xf numFmtId="44" fontId="0" fillId="4" borderId="5" xfId="0" applyNumberFormat="1" applyFill="1" applyBorder="1"/>
    <xf numFmtId="44" fontId="0" fillId="0" borderId="0" xfId="0" applyNumberFormat="1"/>
    <xf numFmtId="0" fontId="0" fillId="0" borderId="6" xfId="0" applyBorder="1"/>
    <xf numFmtId="44" fontId="0" fillId="0" borderId="6" xfId="0" applyNumberFormat="1" applyBorder="1"/>
    <xf numFmtId="0" fontId="0" fillId="5" borderId="2" xfId="0" applyFill="1" applyBorder="1"/>
    <xf numFmtId="0" fontId="0" fillId="5" borderId="3" xfId="0" applyFill="1" applyBorder="1"/>
    <xf numFmtId="0" fontId="0" fillId="5" borderId="1" xfId="0" applyFill="1" applyBorder="1"/>
    <xf numFmtId="0" fontId="0" fillId="0" borderId="0" xfId="0" applyBorder="1"/>
    <xf numFmtId="10" fontId="0" fillId="2" borderId="0" xfId="0" applyNumberFormat="1" applyFill="1"/>
    <xf numFmtId="44" fontId="0" fillId="0" borderId="0" xfId="0" applyNumberFormat="1" applyFill="1"/>
    <xf numFmtId="0" fontId="0" fillId="5" borderId="7" xfId="0" applyFill="1" applyBorder="1"/>
    <xf numFmtId="44" fontId="0" fillId="4" borderId="8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84-4264-9DC4-76E7B99425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284-4264-9DC4-76E7B99425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84-4264-9DC4-76E7B99425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284-4264-9DC4-76E7B994256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284-4264-9DC4-76E7B994256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84-4264-9DC4-76E7B994256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284-4264-9DC4-76E7B994256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284-4264-9DC4-76E7B9942561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(Tabelle1!$C$17:$C$18,Tabelle1!$C$20:$C$21)</c:f>
              <c:strCache>
                <c:ptCount val="4"/>
                <c:pt idx="0">
                  <c:v>Bitcoin</c:v>
                </c:pt>
                <c:pt idx="1">
                  <c:v>Take Two</c:v>
                </c:pt>
                <c:pt idx="2">
                  <c:v>MSCIWorld</c:v>
                </c:pt>
                <c:pt idx="3">
                  <c:v>Xtrackers MSCI World Consumer Staples UCITS ETF</c:v>
                </c:pt>
              </c:strCache>
            </c:strRef>
          </c:cat>
          <c:val>
            <c:numRef>
              <c:f>(Tabelle1!$D$17:$D$18,Tabelle1!$D$20:$D$21)</c:f>
              <c:numCache>
                <c:formatCode>_("€"* #,##0.00_);_("€"* \(#,##0.00\);_("€"* "-"??_);_(@_)</c:formatCode>
                <c:ptCount val="4"/>
                <c:pt idx="0">
                  <c:v>9</c:v>
                </c:pt>
                <c:pt idx="1">
                  <c:v>51.3</c:v>
                </c:pt>
                <c:pt idx="2">
                  <c:v>85.5</c:v>
                </c:pt>
                <c:pt idx="3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4-4264-9DC4-76E7B994256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10</xdr:row>
      <xdr:rowOff>41910</xdr:rowOff>
    </xdr:from>
    <xdr:to>
      <xdr:col>10</xdr:col>
      <xdr:colOff>632460</xdr:colOff>
      <xdr:row>24</xdr:row>
      <xdr:rowOff>186690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2DF95A2-1980-2EC4-2FD1-8E6D1EC06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8C3D-930C-4AF7-82B5-FAC344C97EAA}">
  <dimension ref="A1:E28"/>
  <sheetViews>
    <sheetView tabSelected="1" workbookViewId="0">
      <selection activeCell="D11" sqref="D11"/>
    </sheetView>
  </sheetViews>
  <sheetFormatPr baseColWidth="10" defaultRowHeight="14.4" x14ac:dyDescent="0.3"/>
  <cols>
    <col min="3" max="3" width="22.21875" customWidth="1"/>
    <col min="4" max="4" width="15.109375" customWidth="1"/>
  </cols>
  <sheetData>
    <row r="1" spans="1:5" x14ac:dyDescent="0.3">
      <c r="A1" t="s">
        <v>0</v>
      </c>
    </row>
    <row r="2" spans="1:5" x14ac:dyDescent="0.3">
      <c r="A2" s="1">
        <v>100</v>
      </c>
    </row>
    <row r="4" spans="1:5" x14ac:dyDescent="0.3">
      <c r="A4" s="2"/>
      <c r="B4" s="16">
        <v>0.5</v>
      </c>
      <c r="C4" s="16">
        <v>0.2</v>
      </c>
    </row>
    <row r="5" spans="1:5" x14ac:dyDescent="0.3">
      <c r="A5" t="s">
        <v>1</v>
      </c>
      <c r="B5" t="s">
        <v>2</v>
      </c>
      <c r="C5" s="13" t="s">
        <v>14</v>
      </c>
    </row>
    <row r="7" spans="1:5" x14ac:dyDescent="0.3">
      <c r="A7" s="2"/>
      <c r="B7" s="2" t="s">
        <v>4</v>
      </c>
      <c r="C7" s="2" t="s">
        <v>15</v>
      </c>
    </row>
    <row r="8" spans="1:5" x14ac:dyDescent="0.3">
      <c r="A8" t="s">
        <v>3</v>
      </c>
      <c r="B8" s="16">
        <v>0.05</v>
      </c>
      <c r="C8" s="16">
        <v>0.3</v>
      </c>
      <c r="D8">
        <v>30</v>
      </c>
    </row>
    <row r="10" spans="1:5" x14ac:dyDescent="0.3">
      <c r="A10" s="2"/>
      <c r="B10" s="2" t="s">
        <v>6</v>
      </c>
      <c r="C10" s="2" t="s">
        <v>7</v>
      </c>
    </row>
    <row r="11" spans="1:5" x14ac:dyDescent="0.3">
      <c r="A11" t="s">
        <v>5</v>
      </c>
      <c r="B11" s="16">
        <v>0.6</v>
      </c>
      <c r="C11" s="16">
        <v>0.4</v>
      </c>
    </row>
    <row r="12" spans="1:5" ht="15" thickBot="1" x14ac:dyDescent="0.35"/>
    <row r="13" spans="1:5" ht="15" thickBot="1" x14ac:dyDescent="0.35">
      <c r="D13" s="18" t="s">
        <v>10</v>
      </c>
    </row>
    <row r="14" spans="1:5" ht="15" thickBot="1" x14ac:dyDescent="0.35">
      <c r="A14" t="s">
        <v>8</v>
      </c>
      <c r="C14" s="18" t="s">
        <v>9</v>
      </c>
      <c r="D14" s="8">
        <f>A15*C11</f>
        <v>120</v>
      </c>
    </row>
    <row r="15" spans="1:5" ht="15" thickBot="1" x14ac:dyDescent="0.35">
      <c r="A15" s="3">
        <v>300</v>
      </c>
      <c r="C15" s="19">
        <f>A15*B11</f>
        <v>180</v>
      </c>
      <c r="E15" s="17"/>
    </row>
    <row r="16" spans="1:5" x14ac:dyDescent="0.3">
      <c r="C16" s="12" t="s">
        <v>3</v>
      </c>
      <c r="D16" s="14"/>
    </row>
    <row r="17" spans="3:5" x14ac:dyDescent="0.3">
      <c r="C17" s="5" t="s">
        <v>4</v>
      </c>
      <c r="D17" s="7">
        <f>C15*B8</f>
        <v>9</v>
      </c>
    </row>
    <row r="18" spans="3:5" x14ac:dyDescent="0.3">
      <c r="C18" s="4" t="s">
        <v>15</v>
      </c>
      <c r="D18" s="7">
        <f>(C15-D17)*C8</f>
        <v>51.3</v>
      </c>
    </row>
    <row r="19" spans="3:5" x14ac:dyDescent="0.3">
      <c r="C19" s="12" t="s">
        <v>1</v>
      </c>
      <c r="D19" s="13"/>
    </row>
    <row r="20" spans="3:5" x14ac:dyDescent="0.3">
      <c r="C20" s="5" t="s">
        <v>11</v>
      </c>
      <c r="D20" s="7">
        <f>(C15-D17)*B4</f>
        <v>85.5</v>
      </c>
    </row>
    <row r="21" spans="3:5" ht="15" thickBot="1" x14ac:dyDescent="0.35">
      <c r="C21" s="6" t="s">
        <v>14</v>
      </c>
      <c r="D21" s="8">
        <f>(C15-D17)*C4</f>
        <v>34.200000000000003</v>
      </c>
    </row>
    <row r="22" spans="3:5" x14ac:dyDescent="0.3">
      <c r="C22" s="15"/>
      <c r="D22" s="15"/>
    </row>
    <row r="24" spans="3:5" x14ac:dyDescent="0.3">
      <c r="C24" t="s">
        <v>12</v>
      </c>
      <c r="D24" s="9">
        <f>D17+D20+D21+D18</f>
        <v>180</v>
      </c>
    </row>
    <row r="25" spans="3:5" ht="15" thickBot="1" x14ac:dyDescent="0.35">
      <c r="C25" s="10" t="s">
        <v>13</v>
      </c>
      <c r="D25" s="11">
        <f>C15-D24</f>
        <v>0</v>
      </c>
      <c r="E25" s="10"/>
    </row>
    <row r="27" spans="3:5" x14ac:dyDescent="0.3">
      <c r="D27" s="9"/>
    </row>
    <row r="28" spans="3:5" x14ac:dyDescent="0.3">
      <c r="D28" s="9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Daubner</dc:creator>
  <cp:lastModifiedBy>Sebastian Daubner</cp:lastModifiedBy>
  <dcterms:created xsi:type="dcterms:W3CDTF">2025-09-21T16:44:14Z</dcterms:created>
  <dcterms:modified xsi:type="dcterms:W3CDTF">2025-09-21T18:46:34Z</dcterms:modified>
</cp:coreProperties>
</file>