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vte\Desktop\Dav\Boot Camp\Group Project 1 - Housing Price\Data\Price\"/>
    </mc:Choice>
  </mc:AlternateContent>
  <xr:revisionPtr revIDLastSave="0" documentId="13_ncr:1_{FE0EBC47-5AFB-49A3-AA7E-D630871D2D00}" xr6:coauthVersionLast="47" xr6:coauthVersionMax="47" xr10:uidLastSave="{00000000-0000-0000-0000-000000000000}"/>
  <bookViews>
    <workbookView xWindow="32724" yWindow="-108" windowWidth="23256" windowHeight="12456" firstSheet="4" activeTab="12" xr2:uid="{00000000-000D-0000-FFFF-FFFF00000000}"/>
  </bookViews>
  <sheets>
    <sheet name="Jan2019" sheetId="1" r:id="rId1"/>
    <sheet name="Feb2019" sheetId="2" r:id="rId2"/>
    <sheet name="Mar2019" sheetId="3" r:id="rId3"/>
    <sheet name="Apr2019" sheetId="4" r:id="rId4"/>
    <sheet name="May2019" sheetId="5" r:id="rId5"/>
    <sheet name="Jun2019" sheetId="6" r:id="rId6"/>
    <sheet name="Jul2019" sheetId="7" r:id="rId7"/>
    <sheet name="Aug2019" sheetId="8" r:id="rId8"/>
    <sheet name="Sep2019" sheetId="10" r:id="rId9"/>
    <sheet name="Oct2019" sheetId="9" r:id="rId10"/>
    <sheet name="Nov2019" sheetId="11" r:id="rId11"/>
    <sheet name="Dec2019" sheetId="12" r:id="rId12"/>
    <sheet name="EndOfYea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" i="13"/>
</calcChain>
</file>

<file path=xl/sharedStrings.xml><?xml version="1.0" encoding="utf-8"?>
<sst xmlns="http://schemas.openxmlformats.org/spreadsheetml/2006/main" count="1428" uniqueCount="111">
  <si>
    <t>House</t>
  </si>
  <si>
    <t>Municipality</t>
  </si>
  <si>
    <t>Sales</t>
  </si>
  <si>
    <t>Dollar Volume</t>
  </si>
  <si>
    <t>Average Price</t>
  </si>
  <si>
    <t>Median Price</t>
  </si>
  <si>
    <t>New Listing</t>
  </si>
  <si>
    <t>Active Listing</t>
  </si>
  <si>
    <t>AVG SP/LP</t>
  </si>
  <si>
    <t>AVG DOM</t>
  </si>
  <si>
    <t>Detached</t>
  </si>
  <si>
    <t>Halton Region</t>
  </si>
  <si>
    <t>96%</t>
  </si>
  <si>
    <t>44</t>
  </si>
  <si>
    <t>Peel Region</t>
  </si>
  <si>
    <t>97%</t>
  </si>
  <si>
    <t>33</t>
  </si>
  <si>
    <t>City of Toronto</t>
  </si>
  <si>
    <t>98%</t>
  </si>
  <si>
    <t>34</t>
  </si>
  <si>
    <t>York Region</t>
  </si>
  <si>
    <t>95%</t>
  </si>
  <si>
    <t>46</t>
  </si>
  <si>
    <t>Durham Region</t>
  </si>
  <si>
    <t>Semi-Detached</t>
  </si>
  <si>
    <t>20</t>
  </si>
  <si>
    <t>99%</t>
  </si>
  <si>
    <t>21</t>
  </si>
  <si>
    <t>26</t>
  </si>
  <si>
    <t>174</t>
  </si>
  <si>
    <t>105%</t>
  </si>
  <si>
    <t>27</t>
  </si>
  <si>
    <t>31</t>
  </si>
  <si>
    <t>32</t>
  </si>
  <si>
    <t>55</t>
  </si>
  <si>
    <t>22</t>
  </si>
  <si>
    <t>Condo Town House</t>
  </si>
  <si>
    <t>37</t>
  </si>
  <si>
    <t>75</t>
  </si>
  <si>
    <t>29</t>
  </si>
  <si>
    <t>30</t>
  </si>
  <si>
    <t>Condos</t>
  </si>
  <si>
    <t>36</t>
  </si>
  <si>
    <t>38</t>
  </si>
  <si>
    <t>Town House</t>
  </si>
  <si>
    <t>86</t>
  </si>
  <si>
    <t>28</t>
  </si>
  <si>
    <t>25</t>
  </si>
  <si>
    <t>259</t>
  </si>
  <si>
    <t>460</t>
  </si>
  <si>
    <t>24</t>
  </si>
  <si>
    <t>470</t>
  </si>
  <si>
    <t>451</t>
  </si>
  <si>
    <t>375</t>
  </si>
  <si>
    <t>14</t>
  </si>
  <si>
    <t>147</t>
  </si>
  <si>
    <t>16</t>
  </si>
  <si>
    <t>106%</t>
  </si>
  <si>
    <t>15</t>
  </si>
  <si>
    <t>65</t>
  </si>
  <si>
    <t>53</t>
  </si>
  <si>
    <t>100%</t>
  </si>
  <si>
    <t>97</t>
  </si>
  <si>
    <t>19</t>
  </si>
  <si>
    <t>109</t>
  </si>
  <si>
    <t>39</t>
  </si>
  <si>
    <t>237</t>
  </si>
  <si>
    <t>18</t>
  </si>
  <si>
    <t>1,064</t>
  </si>
  <si>
    <t>126</t>
  </si>
  <si>
    <t>393</t>
  </si>
  <si>
    <t>107</t>
  </si>
  <si>
    <t>50</t>
  </si>
  <si>
    <t>103%</t>
  </si>
  <si>
    <t>112</t>
  </si>
  <si>
    <t>687</t>
  </si>
  <si>
    <t>671</t>
  </si>
  <si>
    <t>680</t>
  </si>
  <si>
    <t>562</t>
  </si>
  <si>
    <t>13</t>
  </si>
  <si>
    <t>215</t>
  </si>
  <si>
    <t>107%</t>
  </si>
  <si>
    <t>102</t>
  </si>
  <si>
    <t>23</t>
  </si>
  <si>
    <t>186</t>
  </si>
  <si>
    <t>17</t>
  </si>
  <si>
    <t>203</t>
  </si>
  <si>
    <t>54</t>
  </si>
  <si>
    <t>264</t>
  </si>
  <si>
    <t>1,349</t>
  </si>
  <si>
    <t>177</t>
  </si>
  <si>
    <t>58</t>
  </si>
  <si>
    <t>157</t>
  </si>
  <si>
    <t>133</t>
  </si>
  <si>
    <t>93</t>
  </si>
  <si>
    <t>104%</t>
  </si>
  <si>
    <t>173</t>
  </si>
  <si>
    <t>11</t>
  </si>
  <si>
    <t>12</t>
  </si>
  <si>
    <t>10</t>
  </si>
  <si>
    <t>Halton Hills</t>
  </si>
  <si>
    <t>9</t>
  </si>
  <si>
    <t>2</t>
  </si>
  <si>
    <t>101%</t>
  </si>
  <si>
    <t>102%</t>
  </si>
  <si>
    <t>Sales 2019</t>
  </si>
  <si>
    <t>Dollar Volume 2019</t>
  </si>
  <si>
    <t>Average Price 2019</t>
  </si>
  <si>
    <t>Median Price 2019</t>
  </si>
  <si>
    <t>New Listing 2019</t>
  </si>
  <si>
    <t>Active Listing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</si>
</sst>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D2" sqref="D2"/>
    </sheetView>
  </sheetViews>
  <sheetFormatPr defaultRowHeight="14.25" x14ac:dyDescent="0.45"/>
  <cols>
    <col min="3" max="3" width="8.73046875" customWidth="1"/>
    <col min="4" max="4" width="12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235</v>
      </c>
      <c r="D2" s="2">
        <v>249380240</v>
      </c>
      <c r="E2" s="2">
        <v>1061193</v>
      </c>
      <c r="F2" s="2">
        <v>930000</v>
      </c>
      <c r="G2" s="1">
        <v>597</v>
      </c>
      <c r="H2" s="1">
        <v>815</v>
      </c>
      <c r="I2" t="s">
        <v>12</v>
      </c>
      <c r="J2" t="s">
        <v>13</v>
      </c>
    </row>
    <row r="3" spans="1:10" x14ac:dyDescent="0.45">
      <c r="A3" t="s">
        <v>10</v>
      </c>
      <c r="B3" t="s">
        <v>14</v>
      </c>
      <c r="C3" s="1">
        <v>355</v>
      </c>
      <c r="D3" s="2">
        <v>322465771</v>
      </c>
      <c r="E3" s="2">
        <v>908354</v>
      </c>
      <c r="F3" s="2">
        <v>822000</v>
      </c>
      <c r="G3" s="1">
        <v>874</v>
      </c>
      <c r="H3" s="2">
        <v>1152</v>
      </c>
      <c r="I3" t="s">
        <v>15</v>
      </c>
      <c r="J3" t="s">
        <v>16</v>
      </c>
    </row>
    <row r="4" spans="1:10" x14ac:dyDescent="0.45">
      <c r="A4" t="s">
        <v>10</v>
      </c>
      <c r="B4" t="s">
        <v>17</v>
      </c>
      <c r="C4" s="1">
        <v>342</v>
      </c>
      <c r="D4" s="2">
        <v>401553757</v>
      </c>
      <c r="E4" s="2">
        <v>1174134</v>
      </c>
      <c r="F4" s="2">
        <v>925000</v>
      </c>
      <c r="G4" s="1">
        <v>960</v>
      </c>
      <c r="H4" s="2">
        <v>1331</v>
      </c>
      <c r="I4" t="s">
        <v>18</v>
      </c>
      <c r="J4" t="s">
        <v>19</v>
      </c>
    </row>
    <row r="5" spans="1:10" x14ac:dyDescent="0.45">
      <c r="A5" t="s">
        <v>10</v>
      </c>
      <c r="B5" t="s">
        <v>20</v>
      </c>
      <c r="C5" s="1">
        <v>300</v>
      </c>
      <c r="D5" s="2">
        <v>330375669</v>
      </c>
      <c r="E5" s="2">
        <v>1101252</v>
      </c>
      <c r="F5" s="2">
        <v>978750</v>
      </c>
      <c r="G5" s="2">
        <v>1258</v>
      </c>
      <c r="H5" s="2">
        <v>2120</v>
      </c>
      <c r="I5" t="s">
        <v>21</v>
      </c>
      <c r="J5" t="s">
        <v>22</v>
      </c>
    </row>
    <row r="6" spans="1:10" x14ac:dyDescent="0.45">
      <c r="A6" t="s">
        <v>10</v>
      </c>
      <c r="B6" t="s">
        <v>23</v>
      </c>
      <c r="C6" s="1">
        <v>337</v>
      </c>
      <c r="D6" s="2">
        <v>216272594</v>
      </c>
      <c r="E6" s="2">
        <v>641758</v>
      </c>
      <c r="F6" s="2">
        <v>610000</v>
      </c>
      <c r="G6" s="1">
        <v>829</v>
      </c>
      <c r="H6" s="2">
        <v>1050</v>
      </c>
      <c r="I6" t="s">
        <v>15</v>
      </c>
      <c r="J6" t="s">
        <v>19</v>
      </c>
    </row>
    <row r="7" spans="1:10" x14ac:dyDescent="0.45">
      <c r="A7" t="s">
        <v>24</v>
      </c>
      <c r="B7" t="s">
        <v>11</v>
      </c>
      <c r="C7" s="1">
        <v>20</v>
      </c>
      <c r="D7" s="2">
        <v>13620222</v>
      </c>
      <c r="E7" s="2">
        <v>681011</v>
      </c>
      <c r="F7" s="2">
        <v>661000</v>
      </c>
      <c r="G7" s="1">
        <v>45</v>
      </c>
      <c r="H7" s="1">
        <v>43</v>
      </c>
      <c r="I7" t="s">
        <v>26</v>
      </c>
      <c r="J7" t="s">
        <v>27</v>
      </c>
    </row>
    <row r="8" spans="1:10" x14ac:dyDescent="0.45">
      <c r="A8" t="s">
        <v>24</v>
      </c>
      <c r="B8" t="s">
        <v>14</v>
      </c>
      <c r="C8" s="1">
        <v>155</v>
      </c>
      <c r="D8" s="2">
        <v>103942651</v>
      </c>
      <c r="E8" s="2">
        <v>670598</v>
      </c>
      <c r="F8" s="2">
        <v>665900</v>
      </c>
      <c r="G8" s="1">
        <v>223</v>
      </c>
      <c r="H8" s="1">
        <v>176</v>
      </c>
      <c r="I8" t="s">
        <v>18</v>
      </c>
      <c r="J8" t="s">
        <v>28</v>
      </c>
    </row>
    <row r="9" spans="1:10" x14ac:dyDescent="0.45">
      <c r="A9" t="s">
        <v>24</v>
      </c>
      <c r="B9" t="s">
        <v>17</v>
      </c>
      <c r="C9" s="1">
        <v>91</v>
      </c>
      <c r="D9" s="2">
        <v>90405322</v>
      </c>
      <c r="E9" s="2">
        <v>993465</v>
      </c>
      <c r="F9" s="2">
        <v>890000</v>
      </c>
      <c r="G9" s="1">
        <v>174</v>
      </c>
      <c r="H9" s="1">
        <v>175</v>
      </c>
      <c r="I9" t="s">
        <v>30</v>
      </c>
      <c r="J9" t="s">
        <v>31</v>
      </c>
    </row>
    <row r="10" spans="1:10" x14ac:dyDescent="0.45">
      <c r="A10" t="s">
        <v>24</v>
      </c>
      <c r="B10" t="s">
        <v>20</v>
      </c>
      <c r="C10" s="1">
        <v>31</v>
      </c>
      <c r="D10" s="2">
        <v>23553450</v>
      </c>
      <c r="E10" s="2">
        <v>759789</v>
      </c>
      <c r="F10" s="2">
        <v>775000</v>
      </c>
      <c r="G10" s="1">
        <v>103</v>
      </c>
      <c r="H10" s="1">
        <v>120</v>
      </c>
      <c r="I10" t="s">
        <v>26</v>
      </c>
      <c r="J10" t="s">
        <v>33</v>
      </c>
    </row>
    <row r="11" spans="1:10" x14ac:dyDescent="0.45">
      <c r="A11" t="s">
        <v>24</v>
      </c>
      <c r="B11" t="s">
        <v>23</v>
      </c>
      <c r="C11" s="1">
        <v>32</v>
      </c>
      <c r="D11" s="2">
        <v>15678000</v>
      </c>
      <c r="E11" s="2">
        <v>489938</v>
      </c>
      <c r="F11" s="2">
        <v>505000</v>
      </c>
      <c r="G11" s="1">
        <v>55</v>
      </c>
      <c r="H11" s="1">
        <v>52</v>
      </c>
      <c r="I11" t="s">
        <v>15</v>
      </c>
      <c r="J11" t="s">
        <v>35</v>
      </c>
    </row>
    <row r="12" spans="1:10" x14ac:dyDescent="0.45">
      <c r="A12" t="s">
        <v>36</v>
      </c>
      <c r="B12" t="s">
        <v>11</v>
      </c>
      <c r="C12" s="1">
        <v>37</v>
      </c>
      <c r="D12" s="2">
        <v>19799199</v>
      </c>
      <c r="E12" s="2">
        <v>535113</v>
      </c>
      <c r="F12" s="2">
        <v>500000</v>
      </c>
      <c r="G12" s="1">
        <v>75</v>
      </c>
      <c r="H12" s="1">
        <v>79</v>
      </c>
      <c r="I12" t="s">
        <v>18</v>
      </c>
      <c r="J12" t="s">
        <v>28</v>
      </c>
    </row>
    <row r="13" spans="1:10" x14ac:dyDescent="0.45">
      <c r="A13" t="s">
        <v>36</v>
      </c>
      <c r="B13" t="s">
        <v>14</v>
      </c>
      <c r="C13" s="1">
        <v>103</v>
      </c>
      <c r="D13" s="2">
        <v>52771150</v>
      </c>
      <c r="E13" s="2">
        <v>512341</v>
      </c>
      <c r="F13" s="2">
        <v>500000</v>
      </c>
      <c r="G13" s="1">
        <v>148</v>
      </c>
      <c r="H13" s="1">
        <v>135</v>
      </c>
      <c r="I13" t="s">
        <v>18</v>
      </c>
      <c r="J13" t="s">
        <v>39</v>
      </c>
    </row>
    <row r="14" spans="1:10" x14ac:dyDescent="0.45">
      <c r="A14" t="s">
        <v>36</v>
      </c>
      <c r="B14" t="s">
        <v>17</v>
      </c>
      <c r="C14" s="1">
        <v>90</v>
      </c>
      <c r="D14" s="2">
        <v>62676513</v>
      </c>
      <c r="E14" s="2">
        <v>696406</v>
      </c>
      <c r="F14" s="2">
        <v>601500</v>
      </c>
      <c r="G14" s="1">
        <v>196</v>
      </c>
      <c r="H14" s="1">
        <v>222</v>
      </c>
      <c r="I14" t="s">
        <v>26</v>
      </c>
      <c r="J14" t="s">
        <v>28</v>
      </c>
    </row>
    <row r="15" spans="1:10" x14ac:dyDescent="0.45">
      <c r="A15" t="s">
        <v>36</v>
      </c>
      <c r="B15" t="s">
        <v>20</v>
      </c>
      <c r="C15" s="1">
        <v>42</v>
      </c>
      <c r="D15" s="2">
        <v>24250400</v>
      </c>
      <c r="E15" s="2">
        <v>577390</v>
      </c>
      <c r="F15" s="2">
        <v>561000</v>
      </c>
      <c r="G15" s="1">
        <v>73</v>
      </c>
      <c r="H15" s="1">
        <v>95</v>
      </c>
      <c r="I15" t="s">
        <v>18</v>
      </c>
      <c r="J15" t="s">
        <v>37</v>
      </c>
    </row>
    <row r="16" spans="1:10" x14ac:dyDescent="0.45">
      <c r="A16" t="s">
        <v>36</v>
      </c>
      <c r="B16" t="s">
        <v>23</v>
      </c>
      <c r="C16" s="1">
        <v>30</v>
      </c>
      <c r="D16" s="2">
        <v>12215400</v>
      </c>
      <c r="E16" s="2">
        <v>407180</v>
      </c>
      <c r="F16" s="2">
        <v>418450</v>
      </c>
      <c r="G16" s="1">
        <v>59</v>
      </c>
      <c r="H16" s="1">
        <v>64</v>
      </c>
      <c r="I16" t="s">
        <v>18</v>
      </c>
      <c r="J16" t="s">
        <v>31</v>
      </c>
    </row>
    <row r="17" spans="1:10" x14ac:dyDescent="0.45">
      <c r="A17" t="s">
        <v>41</v>
      </c>
      <c r="B17" t="s">
        <v>11</v>
      </c>
      <c r="C17" s="1">
        <v>60</v>
      </c>
      <c r="D17" s="2">
        <v>28791817</v>
      </c>
      <c r="E17" s="2">
        <v>479864</v>
      </c>
      <c r="F17" s="2">
        <v>421000</v>
      </c>
      <c r="G17" s="1">
        <v>124</v>
      </c>
      <c r="H17" s="1">
        <v>164</v>
      </c>
      <c r="I17" t="s">
        <v>18</v>
      </c>
      <c r="J17" t="s">
        <v>42</v>
      </c>
    </row>
    <row r="18" spans="1:10" x14ac:dyDescent="0.45">
      <c r="A18" t="s">
        <v>41</v>
      </c>
      <c r="B18" t="s">
        <v>14</v>
      </c>
      <c r="C18" s="1">
        <v>180</v>
      </c>
      <c r="D18" s="2">
        <v>77949635</v>
      </c>
      <c r="E18" s="2">
        <v>433054</v>
      </c>
      <c r="F18" s="2">
        <v>420500</v>
      </c>
      <c r="G18" s="1">
        <v>313</v>
      </c>
      <c r="H18" s="1">
        <v>280</v>
      </c>
      <c r="I18" t="s">
        <v>18</v>
      </c>
      <c r="J18" t="s">
        <v>31</v>
      </c>
    </row>
    <row r="19" spans="1:10" x14ac:dyDescent="0.45">
      <c r="A19" t="s">
        <v>41</v>
      </c>
      <c r="B19" t="s">
        <v>17</v>
      </c>
      <c r="C19" s="1">
        <v>840</v>
      </c>
      <c r="D19" s="2">
        <v>496812869</v>
      </c>
      <c r="E19" s="2">
        <v>591444</v>
      </c>
      <c r="F19" s="2">
        <v>529900</v>
      </c>
      <c r="G19" s="2">
        <v>1716</v>
      </c>
      <c r="H19" s="2">
        <v>1738</v>
      </c>
      <c r="I19" t="s">
        <v>26</v>
      </c>
      <c r="J19" t="s">
        <v>31</v>
      </c>
    </row>
    <row r="20" spans="1:10" x14ac:dyDescent="0.45">
      <c r="A20" t="s">
        <v>41</v>
      </c>
      <c r="B20" t="s">
        <v>20</v>
      </c>
      <c r="C20" s="1">
        <v>124</v>
      </c>
      <c r="D20" s="2">
        <v>63453838</v>
      </c>
      <c r="E20" s="2">
        <v>511725</v>
      </c>
      <c r="F20" s="2">
        <v>464000</v>
      </c>
      <c r="G20" s="1">
        <v>293</v>
      </c>
      <c r="H20" s="1">
        <v>389</v>
      </c>
      <c r="I20" t="s">
        <v>15</v>
      </c>
      <c r="J20" t="s">
        <v>43</v>
      </c>
    </row>
    <row r="21" spans="1:10" x14ac:dyDescent="0.45">
      <c r="A21" t="s">
        <v>41</v>
      </c>
      <c r="B21" t="s">
        <v>23</v>
      </c>
      <c r="C21" s="1">
        <v>29</v>
      </c>
      <c r="D21" s="2">
        <v>9798300</v>
      </c>
      <c r="E21" s="2">
        <v>337872</v>
      </c>
      <c r="F21" s="2">
        <v>346000</v>
      </c>
      <c r="G21" s="1">
        <v>66</v>
      </c>
      <c r="H21" s="1">
        <v>67</v>
      </c>
      <c r="I21" t="s">
        <v>18</v>
      </c>
      <c r="J21" t="s">
        <v>37</v>
      </c>
    </row>
    <row r="22" spans="1:10" x14ac:dyDescent="0.45">
      <c r="A22" t="s">
        <v>44</v>
      </c>
      <c r="B22" t="s">
        <v>11</v>
      </c>
      <c r="C22" s="1">
        <v>71</v>
      </c>
      <c r="D22" s="2">
        <v>50670127</v>
      </c>
      <c r="E22" s="2">
        <v>713664</v>
      </c>
      <c r="F22" s="2">
        <v>670000</v>
      </c>
      <c r="G22" s="1">
        <v>132</v>
      </c>
      <c r="H22" s="1">
        <v>155</v>
      </c>
      <c r="I22" t="s">
        <v>18</v>
      </c>
      <c r="J22" t="s">
        <v>39</v>
      </c>
    </row>
    <row r="23" spans="1:10" x14ac:dyDescent="0.45">
      <c r="A23" t="s">
        <v>44</v>
      </c>
      <c r="B23" t="s">
        <v>14</v>
      </c>
      <c r="C23" s="1">
        <v>95</v>
      </c>
      <c r="D23" s="2">
        <v>61549435</v>
      </c>
      <c r="E23" s="2">
        <v>647889</v>
      </c>
      <c r="F23" s="2">
        <v>640000</v>
      </c>
      <c r="G23" s="1">
        <v>146</v>
      </c>
      <c r="H23" s="1">
        <v>144</v>
      </c>
      <c r="I23" t="s">
        <v>18</v>
      </c>
      <c r="J23" t="s">
        <v>28</v>
      </c>
    </row>
    <row r="24" spans="1:10" x14ac:dyDescent="0.45">
      <c r="A24" t="s">
        <v>44</v>
      </c>
      <c r="B24" t="s">
        <v>17</v>
      </c>
      <c r="C24" s="1">
        <v>51</v>
      </c>
      <c r="D24" s="2">
        <v>49774899</v>
      </c>
      <c r="E24" s="2">
        <v>975978</v>
      </c>
      <c r="F24" s="2">
        <v>820000</v>
      </c>
      <c r="G24" s="1">
        <v>82</v>
      </c>
      <c r="H24" s="1">
        <v>86</v>
      </c>
      <c r="I24" t="s">
        <v>26</v>
      </c>
      <c r="J24" t="s">
        <v>46</v>
      </c>
    </row>
    <row r="25" spans="1:10" x14ac:dyDescent="0.45">
      <c r="A25" t="s">
        <v>44</v>
      </c>
      <c r="B25" t="s">
        <v>20</v>
      </c>
      <c r="C25" s="1">
        <v>83</v>
      </c>
      <c r="D25" s="2">
        <v>63753540</v>
      </c>
      <c r="E25" s="2">
        <v>768115</v>
      </c>
      <c r="F25" s="2">
        <v>778000</v>
      </c>
      <c r="G25" s="1">
        <v>247</v>
      </c>
      <c r="H25" s="1">
        <v>335</v>
      </c>
      <c r="I25" t="s">
        <v>18</v>
      </c>
      <c r="J25" t="s">
        <v>33</v>
      </c>
    </row>
    <row r="26" spans="1:10" x14ac:dyDescent="0.45">
      <c r="A26" t="s">
        <v>44</v>
      </c>
      <c r="B26" t="s">
        <v>23</v>
      </c>
      <c r="C26" s="1">
        <v>63</v>
      </c>
      <c r="D26" s="2">
        <v>31128788</v>
      </c>
      <c r="E26" s="2">
        <v>494108</v>
      </c>
      <c r="F26" s="2">
        <v>485000</v>
      </c>
      <c r="G26" s="1">
        <v>142</v>
      </c>
      <c r="H26" s="1">
        <v>120</v>
      </c>
      <c r="I26" t="s">
        <v>26</v>
      </c>
      <c r="J26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5BE1-95F8-440F-A588-966FE49B608E}">
  <dimension ref="A1:J26"/>
  <sheetViews>
    <sheetView workbookViewId="0">
      <selection activeCell="G2" sqref="G2:H26"/>
    </sheetView>
  </sheetViews>
  <sheetFormatPr defaultRowHeight="14.25" x14ac:dyDescent="0.45"/>
  <cols>
    <col min="4" max="4" width="12.1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417</v>
      </c>
      <c r="D2" s="2">
        <v>455994869</v>
      </c>
      <c r="E2" s="2">
        <v>1093513</v>
      </c>
      <c r="F2" s="2">
        <v>951000</v>
      </c>
      <c r="G2" s="1">
        <v>697</v>
      </c>
      <c r="H2" s="2">
        <v>1095</v>
      </c>
      <c r="I2" t="s">
        <v>15</v>
      </c>
      <c r="J2" t="s">
        <v>39</v>
      </c>
    </row>
    <row r="3" spans="1:10" x14ac:dyDescent="0.45">
      <c r="A3" t="s">
        <v>10</v>
      </c>
      <c r="B3" t="s">
        <v>14</v>
      </c>
      <c r="C3" s="1">
        <v>756</v>
      </c>
      <c r="D3" s="2">
        <v>762756516</v>
      </c>
      <c r="E3" s="2">
        <v>1008937</v>
      </c>
      <c r="F3" s="2">
        <v>900000</v>
      </c>
      <c r="G3" s="2">
        <v>1264</v>
      </c>
      <c r="H3" s="2">
        <v>1530</v>
      </c>
      <c r="I3" t="s">
        <v>18</v>
      </c>
      <c r="J3" t="s">
        <v>83</v>
      </c>
    </row>
    <row r="4" spans="1:10" x14ac:dyDescent="0.45">
      <c r="A4" t="s">
        <v>10</v>
      </c>
      <c r="B4" t="s">
        <v>17</v>
      </c>
      <c r="C4" s="2">
        <v>1034</v>
      </c>
      <c r="D4" s="2">
        <v>1367997857</v>
      </c>
      <c r="E4" s="2">
        <v>1323015</v>
      </c>
      <c r="F4" s="2">
        <v>1025000</v>
      </c>
      <c r="G4" s="2">
        <v>1773</v>
      </c>
      <c r="H4" s="2">
        <v>2074</v>
      </c>
      <c r="I4" t="s">
        <v>61</v>
      </c>
      <c r="J4" t="s">
        <v>63</v>
      </c>
    </row>
    <row r="5" spans="1:10" x14ac:dyDescent="0.45">
      <c r="A5" t="s">
        <v>10</v>
      </c>
      <c r="B5" t="s">
        <v>20</v>
      </c>
      <c r="C5" s="1">
        <v>798</v>
      </c>
      <c r="D5" s="2">
        <v>928607371</v>
      </c>
      <c r="E5" s="2">
        <v>1163668</v>
      </c>
      <c r="F5" s="2">
        <v>1070000</v>
      </c>
      <c r="G5" s="2">
        <v>1601</v>
      </c>
      <c r="H5" s="2">
        <v>2870</v>
      </c>
      <c r="I5" t="s">
        <v>15</v>
      </c>
      <c r="J5" t="s">
        <v>33</v>
      </c>
    </row>
    <row r="6" spans="1:10" x14ac:dyDescent="0.45">
      <c r="A6" t="s">
        <v>10</v>
      </c>
      <c r="B6" t="s">
        <v>23</v>
      </c>
      <c r="C6" s="1">
        <v>665</v>
      </c>
      <c r="D6" s="2">
        <v>443711580</v>
      </c>
      <c r="E6" s="2">
        <v>667235</v>
      </c>
      <c r="F6" s="2">
        <v>625000</v>
      </c>
      <c r="G6" s="2">
        <v>1189</v>
      </c>
      <c r="H6" s="2">
        <v>1434</v>
      </c>
      <c r="I6" t="s">
        <v>18</v>
      </c>
      <c r="J6" t="s">
        <v>83</v>
      </c>
    </row>
    <row r="7" spans="1:10" x14ac:dyDescent="0.45">
      <c r="A7" t="s">
        <v>24</v>
      </c>
      <c r="B7" t="s">
        <v>11</v>
      </c>
      <c r="C7" s="1">
        <v>42</v>
      </c>
      <c r="D7" s="2">
        <v>29340000</v>
      </c>
      <c r="E7" s="2">
        <v>698571</v>
      </c>
      <c r="F7" s="2">
        <v>709750</v>
      </c>
      <c r="G7" s="1">
        <v>47</v>
      </c>
      <c r="H7" s="1">
        <v>32</v>
      </c>
      <c r="I7" t="s">
        <v>61</v>
      </c>
      <c r="J7" t="s">
        <v>54</v>
      </c>
    </row>
    <row r="8" spans="1:10" x14ac:dyDescent="0.45">
      <c r="A8" t="s">
        <v>24</v>
      </c>
      <c r="B8" t="s">
        <v>14</v>
      </c>
      <c r="C8" s="1">
        <v>274</v>
      </c>
      <c r="D8" s="2">
        <v>195763830</v>
      </c>
      <c r="E8" s="2">
        <v>714467</v>
      </c>
      <c r="F8" s="2">
        <v>719250</v>
      </c>
      <c r="G8" s="1">
        <v>327</v>
      </c>
      <c r="H8" s="1">
        <v>233</v>
      </c>
      <c r="I8" t="s">
        <v>61</v>
      </c>
      <c r="J8" t="s">
        <v>85</v>
      </c>
    </row>
    <row r="9" spans="1:10" x14ac:dyDescent="0.45">
      <c r="A9" t="s">
        <v>24</v>
      </c>
      <c r="B9" t="s">
        <v>17</v>
      </c>
      <c r="C9" s="1">
        <v>322</v>
      </c>
      <c r="D9" s="2">
        <v>354136099</v>
      </c>
      <c r="E9" s="2">
        <v>1099802</v>
      </c>
      <c r="F9" s="2">
        <v>1000557</v>
      </c>
      <c r="G9" s="1">
        <v>442</v>
      </c>
      <c r="H9" s="1">
        <v>296</v>
      </c>
      <c r="I9" t="s">
        <v>81</v>
      </c>
      <c r="J9" t="s">
        <v>54</v>
      </c>
    </row>
    <row r="10" spans="1:10" x14ac:dyDescent="0.45">
      <c r="A10" t="s">
        <v>24</v>
      </c>
      <c r="B10" t="s">
        <v>20</v>
      </c>
      <c r="C10" s="1">
        <v>91</v>
      </c>
      <c r="D10" s="2">
        <v>71276588</v>
      </c>
      <c r="E10" s="2">
        <v>783259</v>
      </c>
      <c r="F10" s="2">
        <v>785000</v>
      </c>
      <c r="G10" s="1">
        <v>98</v>
      </c>
      <c r="H10" s="1">
        <v>96</v>
      </c>
      <c r="I10" t="s">
        <v>61</v>
      </c>
      <c r="J10" t="s">
        <v>35</v>
      </c>
    </row>
    <row r="11" spans="1:10" x14ac:dyDescent="0.45">
      <c r="A11" t="s">
        <v>24</v>
      </c>
      <c r="B11" t="s">
        <v>23</v>
      </c>
      <c r="C11" s="1">
        <v>60</v>
      </c>
      <c r="D11" s="2">
        <v>30925812</v>
      </c>
      <c r="E11" s="2">
        <v>515430</v>
      </c>
      <c r="F11" s="2">
        <v>509500</v>
      </c>
      <c r="G11" s="1">
        <v>78</v>
      </c>
      <c r="H11" s="1">
        <v>52</v>
      </c>
      <c r="I11" t="s">
        <v>61</v>
      </c>
      <c r="J11" t="s">
        <v>58</v>
      </c>
    </row>
    <row r="12" spans="1:10" x14ac:dyDescent="0.45">
      <c r="A12" t="s">
        <v>36</v>
      </c>
      <c r="B12" t="s">
        <v>11</v>
      </c>
      <c r="C12" s="1">
        <v>69</v>
      </c>
      <c r="D12" s="2">
        <v>39439222</v>
      </c>
      <c r="E12" s="2">
        <v>571583</v>
      </c>
      <c r="F12" s="2">
        <v>544022</v>
      </c>
      <c r="G12" s="1">
        <v>77</v>
      </c>
      <c r="H12" s="1">
        <v>73</v>
      </c>
      <c r="I12" t="s">
        <v>26</v>
      </c>
      <c r="J12" t="s">
        <v>67</v>
      </c>
    </row>
    <row r="13" spans="1:10" x14ac:dyDescent="0.45">
      <c r="A13" t="s">
        <v>36</v>
      </c>
      <c r="B13" t="s">
        <v>14</v>
      </c>
      <c r="C13" s="1">
        <v>206</v>
      </c>
      <c r="D13" s="2">
        <v>117823573</v>
      </c>
      <c r="E13" s="2">
        <v>571959</v>
      </c>
      <c r="F13" s="2">
        <v>560995</v>
      </c>
      <c r="G13" s="1">
        <v>271</v>
      </c>
      <c r="H13" s="1">
        <v>218</v>
      </c>
      <c r="I13" t="s">
        <v>61</v>
      </c>
      <c r="J13" t="s">
        <v>63</v>
      </c>
    </row>
    <row r="14" spans="1:10" x14ac:dyDescent="0.45">
      <c r="A14" t="s">
        <v>36</v>
      </c>
      <c r="B14" t="s">
        <v>17</v>
      </c>
      <c r="C14" s="1">
        <v>239</v>
      </c>
      <c r="D14" s="2">
        <v>171108625</v>
      </c>
      <c r="E14" s="2">
        <v>715936</v>
      </c>
      <c r="F14" s="2">
        <v>640000</v>
      </c>
      <c r="G14" s="1">
        <v>346</v>
      </c>
      <c r="H14" s="1">
        <v>344</v>
      </c>
      <c r="I14" t="s">
        <v>61</v>
      </c>
      <c r="J14" t="s">
        <v>83</v>
      </c>
    </row>
    <row r="15" spans="1:10" x14ac:dyDescent="0.45">
      <c r="A15" t="s">
        <v>36</v>
      </c>
      <c r="B15" t="s">
        <v>20</v>
      </c>
      <c r="C15" s="1">
        <v>67</v>
      </c>
      <c r="D15" s="2">
        <v>42595001</v>
      </c>
      <c r="E15" s="2">
        <v>635746</v>
      </c>
      <c r="F15" s="2">
        <v>623500</v>
      </c>
      <c r="G15" s="1">
        <v>82</v>
      </c>
      <c r="H15" s="1">
        <v>103</v>
      </c>
      <c r="I15" t="s">
        <v>26</v>
      </c>
      <c r="J15" t="s">
        <v>50</v>
      </c>
    </row>
    <row r="16" spans="1:10" x14ac:dyDescent="0.45">
      <c r="A16" t="s">
        <v>36</v>
      </c>
      <c r="B16" t="s">
        <v>23</v>
      </c>
      <c r="C16" s="1">
        <v>64</v>
      </c>
      <c r="D16" s="2">
        <v>28778575</v>
      </c>
      <c r="E16" s="2">
        <v>449665</v>
      </c>
      <c r="F16" s="2">
        <v>466950</v>
      </c>
      <c r="G16" s="1">
        <v>111</v>
      </c>
      <c r="H16" s="1">
        <v>86</v>
      </c>
      <c r="I16" t="s">
        <v>61</v>
      </c>
      <c r="J16" t="s">
        <v>25</v>
      </c>
    </row>
    <row r="17" spans="1:10" x14ac:dyDescent="0.45">
      <c r="A17" t="s">
        <v>41</v>
      </c>
      <c r="B17" t="s">
        <v>11</v>
      </c>
      <c r="C17" s="1">
        <v>91</v>
      </c>
      <c r="D17" s="2">
        <v>51314984</v>
      </c>
      <c r="E17" s="2">
        <v>563901</v>
      </c>
      <c r="F17" s="2">
        <v>468000</v>
      </c>
      <c r="G17" s="1">
        <v>123</v>
      </c>
      <c r="H17" s="1">
        <v>133</v>
      </c>
      <c r="I17" t="s">
        <v>18</v>
      </c>
      <c r="J17" t="s">
        <v>83</v>
      </c>
    </row>
    <row r="18" spans="1:10" x14ac:dyDescent="0.45">
      <c r="A18" t="s">
        <v>41</v>
      </c>
      <c r="B18" t="s">
        <v>14</v>
      </c>
      <c r="C18" s="1">
        <v>284</v>
      </c>
      <c r="D18" s="2">
        <v>144245341</v>
      </c>
      <c r="E18" s="2">
        <v>507906</v>
      </c>
      <c r="F18" s="2">
        <v>471950</v>
      </c>
      <c r="G18" s="1">
        <v>341</v>
      </c>
      <c r="H18" s="1">
        <v>292</v>
      </c>
      <c r="I18" t="s">
        <v>26</v>
      </c>
      <c r="J18" t="s">
        <v>27</v>
      </c>
    </row>
    <row r="19" spans="1:10" x14ac:dyDescent="0.45">
      <c r="A19" t="s">
        <v>41</v>
      </c>
      <c r="B19" t="s">
        <v>17</v>
      </c>
      <c r="C19" s="2">
        <v>1575</v>
      </c>
      <c r="D19" s="2">
        <v>1043643775</v>
      </c>
      <c r="E19" s="2">
        <v>662631</v>
      </c>
      <c r="F19" s="2">
        <v>590000</v>
      </c>
      <c r="G19" s="2">
        <v>2213</v>
      </c>
      <c r="H19" s="2">
        <v>2098</v>
      </c>
      <c r="I19" t="s">
        <v>61</v>
      </c>
      <c r="J19" t="s">
        <v>25</v>
      </c>
    </row>
    <row r="20" spans="1:10" x14ac:dyDescent="0.45">
      <c r="A20" t="s">
        <v>41</v>
      </c>
      <c r="B20" t="s">
        <v>20</v>
      </c>
      <c r="C20" s="1">
        <v>204</v>
      </c>
      <c r="D20" s="2">
        <v>105442941</v>
      </c>
      <c r="E20" s="2">
        <v>516877</v>
      </c>
      <c r="F20" s="2">
        <v>490000</v>
      </c>
      <c r="G20" s="1">
        <v>275</v>
      </c>
      <c r="H20" s="1">
        <v>340</v>
      </c>
      <c r="I20" t="s">
        <v>26</v>
      </c>
      <c r="J20" t="s">
        <v>28</v>
      </c>
    </row>
    <row r="21" spans="1:10" x14ac:dyDescent="0.45">
      <c r="A21" t="s">
        <v>41</v>
      </c>
      <c r="B21" t="s">
        <v>23</v>
      </c>
      <c r="C21" s="1">
        <v>52</v>
      </c>
      <c r="D21" s="2">
        <v>20438683</v>
      </c>
      <c r="E21" s="2">
        <v>393052</v>
      </c>
      <c r="F21" s="2">
        <v>369000</v>
      </c>
      <c r="G21" s="1">
        <v>73</v>
      </c>
      <c r="H21" s="1">
        <v>75</v>
      </c>
      <c r="I21" t="s">
        <v>26</v>
      </c>
      <c r="J21" t="s">
        <v>50</v>
      </c>
    </row>
    <row r="22" spans="1:10" x14ac:dyDescent="0.45">
      <c r="A22" t="s">
        <v>44</v>
      </c>
      <c r="B22" t="s">
        <v>11</v>
      </c>
      <c r="C22" s="1">
        <v>123</v>
      </c>
      <c r="D22" s="2">
        <v>87962646</v>
      </c>
      <c r="E22" s="2">
        <v>715143</v>
      </c>
      <c r="F22" s="2">
        <v>680000</v>
      </c>
      <c r="G22" s="1">
        <v>149</v>
      </c>
      <c r="H22" s="1">
        <v>121</v>
      </c>
      <c r="I22" t="s">
        <v>26</v>
      </c>
      <c r="J22" t="s">
        <v>85</v>
      </c>
    </row>
    <row r="23" spans="1:10" x14ac:dyDescent="0.45">
      <c r="A23" t="s">
        <v>44</v>
      </c>
      <c r="B23" t="s">
        <v>14</v>
      </c>
      <c r="C23" s="1">
        <v>161</v>
      </c>
      <c r="D23" s="2">
        <v>106504622</v>
      </c>
      <c r="E23" s="2">
        <v>661519</v>
      </c>
      <c r="F23" s="2">
        <v>655000</v>
      </c>
      <c r="G23" s="1">
        <v>180</v>
      </c>
      <c r="H23" s="1">
        <v>146</v>
      </c>
      <c r="I23" t="s">
        <v>61</v>
      </c>
      <c r="J23" t="s">
        <v>27</v>
      </c>
    </row>
    <row r="24" spans="1:10" x14ac:dyDescent="0.45">
      <c r="A24" t="s">
        <v>44</v>
      </c>
      <c r="B24" t="s">
        <v>17</v>
      </c>
      <c r="C24" s="1">
        <v>101</v>
      </c>
      <c r="D24" s="2">
        <v>99230416</v>
      </c>
      <c r="E24" s="2">
        <v>982479</v>
      </c>
      <c r="F24" s="2">
        <v>867136</v>
      </c>
      <c r="G24" s="1">
        <v>170</v>
      </c>
      <c r="H24" s="1">
        <v>140</v>
      </c>
      <c r="I24" t="s">
        <v>73</v>
      </c>
      <c r="J24" t="s">
        <v>27</v>
      </c>
    </row>
    <row r="25" spans="1:10" x14ac:dyDescent="0.45">
      <c r="A25" t="s">
        <v>44</v>
      </c>
      <c r="B25" t="s">
        <v>20</v>
      </c>
      <c r="C25" s="1">
        <v>219</v>
      </c>
      <c r="D25" s="2">
        <v>173497187</v>
      </c>
      <c r="E25" s="2">
        <v>792225</v>
      </c>
      <c r="F25" s="2">
        <v>790000</v>
      </c>
      <c r="G25" s="1">
        <v>297</v>
      </c>
      <c r="H25" s="1">
        <v>319</v>
      </c>
      <c r="I25" t="s">
        <v>61</v>
      </c>
      <c r="J25" t="s">
        <v>83</v>
      </c>
    </row>
    <row r="26" spans="1:10" x14ac:dyDescent="0.45">
      <c r="A26" t="s">
        <v>44</v>
      </c>
      <c r="B26" t="s">
        <v>23</v>
      </c>
      <c r="C26" s="1">
        <v>103</v>
      </c>
      <c r="D26" s="2">
        <v>56504590</v>
      </c>
      <c r="E26" s="2">
        <v>548588</v>
      </c>
      <c r="F26" s="2">
        <v>555000</v>
      </c>
      <c r="G26" s="1">
        <v>139</v>
      </c>
      <c r="H26" s="1">
        <v>128</v>
      </c>
      <c r="I26" t="s">
        <v>103</v>
      </c>
      <c r="J26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42B-986A-4804-8189-18D4152C44FE}">
  <dimension ref="A1:J26"/>
  <sheetViews>
    <sheetView workbookViewId="0">
      <selection activeCell="G2" sqref="G2:H26"/>
    </sheetView>
  </sheetViews>
  <sheetFormatPr defaultRowHeight="14.25" x14ac:dyDescent="0.45"/>
  <cols>
    <col min="4" max="4" width="12.1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369</v>
      </c>
      <c r="D2" s="2">
        <v>408442792</v>
      </c>
      <c r="E2" s="2">
        <v>1106891</v>
      </c>
      <c r="F2" s="2">
        <v>998000</v>
      </c>
      <c r="G2" s="1">
        <v>492</v>
      </c>
      <c r="H2" s="1">
        <v>881</v>
      </c>
      <c r="I2" t="s">
        <v>15</v>
      </c>
      <c r="J2" t="s">
        <v>32</v>
      </c>
    </row>
    <row r="3" spans="1:10" x14ac:dyDescent="0.45">
      <c r="A3" t="s">
        <v>10</v>
      </c>
      <c r="B3" t="s">
        <v>14</v>
      </c>
      <c r="C3" s="1">
        <v>616</v>
      </c>
      <c r="D3" s="2">
        <v>588329334</v>
      </c>
      <c r="E3" s="2">
        <v>955080</v>
      </c>
      <c r="F3" s="2">
        <v>895000</v>
      </c>
      <c r="G3" s="1">
        <v>783</v>
      </c>
      <c r="H3" s="2">
        <v>1167</v>
      </c>
      <c r="I3" t="s">
        <v>18</v>
      </c>
      <c r="J3" t="s">
        <v>47</v>
      </c>
    </row>
    <row r="4" spans="1:10" x14ac:dyDescent="0.45">
      <c r="A4" t="s">
        <v>10</v>
      </c>
      <c r="B4" t="s">
        <v>17</v>
      </c>
      <c r="C4" s="1">
        <v>788</v>
      </c>
      <c r="D4" s="2">
        <v>1071874186</v>
      </c>
      <c r="E4" s="2">
        <v>1360246</v>
      </c>
      <c r="F4" s="2">
        <v>1050000</v>
      </c>
      <c r="G4" s="2">
        <v>1045</v>
      </c>
      <c r="H4" s="2">
        <v>1618</v>
      </c>
      <c r="I4" t="s">
        <v>26</v>
      </c>
      <c r="J4" t="s">
        <v>83</v>
      </c>
    </row>
    <row r="5" spans="1:10" x14ac:dyDescent="0.45">
      <c r="A5" t="s">
        <v>10</v>
      </c>
      <c r="B5" t="s">
        <v>20</v>
      </c>
      <c r="C5" s="1">
        <v>687</v>
      </c>
      <c r="D5" s="2">
        <v>801302618</v>
      </c>
      <c r="E5" s="2">
        <v>1166379</v>
      </c>
      <c r="F5" s="2">
        <v>1075000</v>
      </c>
      <c r="G5" s="1">
        <v>982</v>
      </c>
      <c r="H5" s="2">
        <v>2236</v>
      </c>
      <c r="I5" t="s">
        <v>15</v>
      </c>
      <c r="J5" t="s">
        <v>16</v>
      </c>
    </row>
    <row r="6" spans="1:10" x14ac:dyDescent="0.45">
      <c r="A6" t="s">
        <v>10</v>
      </c>
      <c r="B6" t="s">
        <v>23</v>
      </c>
      <c r="C6" s="1">
        <v>581</v>
      </c>
      <c r="D6" s="2">
        <v>391092685</v>
      </c>
      <c r="E6" s="2">
        <v>673137</v>
      </c>
      <c r="F6" s="2">
        <v>645000</v>
      </c>
      <c r="G6" s="1">
        <v>747</v>
      </c>
      <c r="H6" s="2">
        <v>1096</v>
      </c>
      <c r="I6" t="s">
        <v>18</v>
      </c>
      <c r="J6" t="s">
        <v>47</v>
      </c>
    </row>
    <row r="7" spans="1:10" x14ac:dyDescent="0.45">
      <c r="A7" t="s">
        <v>24</v>
      </c>
      <c r="B7" t="s">
        <v>11</v>
      </c>
      <c r="C7" s="1">
        <v>34</v>
      </c>
      <c r="D7" s="2">
        <v>24658600</v>
      </c>
      <c r="E7" s="2">
        <v>725253</v>
      </c>
      <c r="F7" s="2">
        <v>730000</v>
      </c>
      <c r="G7" s="1">
        <v>31</v>
      </c>
      <c r="H7" s="1">
        <v>23</v>
      </c>
      <c r="I7" t="s">
        <v>61</v>
      </c>
      <c r="J7" t="s">
        <v>85</v>
      </c>
    </row>
    <row r="8" spans="1:10" x14ac:dyDescent="0.45">
      <c r="A8" t="s">
        <v>24</v>
      </c>
      <c r="B8" t="s">
        <v>14</v>
      </c>
      <c r="C8" s="1">
        <v>231</v>
      </c>
      <c r="D8" s="2">
        <v>166799667</v>
      </c>
      <c r="E8" s="2">
        <v>722076</v>
      </c>
      <c r="F8" s="2">
        <v>726000</v>
      </c>
      <c r="G8" s="1">
        <v>244</v>
      </c>
      <c r="H8" s="1">
        <v>173</v>
      </c>
      <c r="I8" t="s">
        <v>61</v>
      </c>
      <c r="J8" t="s">
        <v>85</v>
      </c>
    </row>
    <row r="9" spans="1:10" x14ac:dyDescent="0.45">
      <c r="A9" t="s">
        <v>24</v>
      </c>
      <c r="B9" t="s">
        <v>17</v>
      </c>
      <c r="C9" s="1">
        <v>247</v>
      </c>
      <c r="D9" s="2">
        <v>263555663</v>
      </c>
      <c r="E9" s="2">
        <v>1067027</v>
      </c>
      <c r="F9" s="2">
        <v>955000</v>
      </c>
      <c r="G9" s="1">
        <v>254</v>
      </c>
      <c r="H9" s="1">
        <v>190</v>
      </c>
      <c r="I9" t="s">
        <v>30</v>
      </c>
      <c r="J9" t="s">
        <v>67</v>
      </c>
    </row>
    <row r="10" spans="1:10" x14ac:dyDescent="0.45">
      <c r="A10" t="s">
        <v>24</v>
      </c>
      <c r="B10" t="s">
        <v>20</v>
      </c>
      <c r="C10" s="1">
        <v>87</v>
      </c>
      <c r="D10" s="2">
        <v>69969326</v>
      </c>
      <c r="E10" s="2">
        <v>804245</v>
      </c>
      <c r="F10" s="2">
        <v>815000</v>
      </c>
      <c r="G10" s="1">
        <v>96</v>
      </c>
      <c r="H10" s="1">
        <v>73</v>
      </c>
      <c r="I10" t="s">
        <v>61</v>
      </c>
      <c r="J10" t="s">
        <v>27</v>
      </c>
    </row>
    <row r="11" spans="1:10" x14ac:dyDescent="0.45">
      <c r="A11" t="s">
        <v>24</v>
      </c>
      <c r="B11" t="s">
        <v>23</v>
      </c>
      <c r="C11" s="1">
        <v>63</v>
      </c>
      <c r="D11" s="2">
        <v>32004646</v>
      </c>
      <c r="E11" s="2">
        <v>508010</v>
      </c>
      <c r="F11" s="2">
        <v>490000</v>
      </c>
      <c r="G11" s="1">
        <v>57</v>
      </c>
      <c r="H11" s="1">
        <v>31</v>
      </c>
      <c r="I11" t="s">
        <v>103</v>
      </c>
      <c r="J11" t="s">
        <v>67</v>
      </c>
    </row>
    <row r="12" spans="1:10" x14ac:dyDescent="0.45">
      <c r="A12" t="s">
        <v>36</v>
      </c>
      <c r="B12" t="s">
        <v>11</v>
      </c>
      <c r="C12" s="1">
        <v>68</v>
      </c>
      <c r="D12" s="2">
        <v>37889600</v>
      </c>
      <c r="E12" s="2">
        <v>557200</v>
      </c>
      <c r="F12" s="2">
        <v>529000</v>
      </c>
      <c r="G12" s="1">
        <v>61</v>
      </c>
      <c r="H12" s="1">
        <v>50</v>
      </c>
      <c r="I12" t="s">
        <v>26</v>
      </c>
      <c r="J12" t="s">
        <v>63</v>
      </c>
    </row>
    <row r="13" spans="1:10" x14ac:dyDescent="0.45">
      <c r="A13" t="s">
        <v>36</v>
      </c>
      <c r="B13" t="s">
        <v>14</v>
      </c>
      <c r="C13" s="1">
        <v>172</v>
      </c>
      <c r="D13" s="2">
        <v>100452018</v>
      </c>
      <c r="E13" s="2">
        <v>584023</v>
      </c>
      <c r="F13" s="2">
        <v>584000</v>
      </c>
      <c r="G13" s="1">
        <v>180</v>
      </c>
      <c r="H13" s="1">
        <v>156</v>
      </c>
      <c r="I13" t="s">
        <v>61</v>
      </c>
      <c r="J13" t="s">
        <v>27</v>
      </c>
    </row>
    <row r="14" spans="1:10" x14ac:dyDescent="0.45">
      <c r="A14" t="s">
        <v>36</v>
      </c>
      <c r="B14" t="s">
        <v>17</v>
      </c>
      <c r="C14" s="1">
        <v>189</v>
      </c>
      <c r="D14" s="2">
        <v>125261945</v>
      </c>
      <c r="E14" s="2">
        <v>662762</v>
      </c>
      <c r="F14" s="2">
        <v>599000</v>
      </c>
      <c r="G14" s="1">
        <v>248</v>
      </c>
      <c r="H14" s="1">
        <v>287</v>
      </c>
      <c r="I14" t="s">
        <v>103</v>
      </c>
      <c r="J14" t="s">
        <v>25</v>
      </c>
    </row>
    <row r="15" spans="1:10" x14ac:dyDescent="0.45">
      <c r="A15" t="s">
        <v>36</v>
      </c>
      <c r="B15" t="s">
        <v>20</v>
      </c>
      <c r="C15" s="1">
        <v>45</v>
      </c>
      <c r="D15" s="2">
        <v>30112690</v>
      </c>
      <c r="E15" s="2">
        <v>669171</v>
      </c>
      <c r="F15" s="2">
        <v>615000</v>
      </c>
      <c r="G15" s="1">
        <v>54</v>
      </c>
      <c r="H15" s="1">
        <v>86</v>
      </c>
      <c r="I15" t="s">
        <v>26</v>
      </c>
      <c r="J15" t="s">
        <v>25</v>
      </c>
    </row>
    <row r="16" spans="1:10" x14ac:dyDescent="0.45">
      <c r="A16" t="s">
        <v>36</v>
      </c>
      <c r="B16" t="s">
        <v>23</v>
      </c>
      <c r="C16" s="1">
        <v>72</v>
      </c>
      <c r="D16" s="2">
        <v>31010211</v>
      </c>
      <c r="E16" s="2">
        <v>430697</v>
      </c>
      <c r="F16" s="2">
        <v>450000</v>
      </c>
      <c r="G16" s="1">
        <v>51</v>
      </c>
      <c r="H16" s="1">
        <v>48</v>
      </c>
      <c r="I16" t="s">
        <v>61</v>
      </c>
      <c r="J16" t="s">
        <v>35</v>
      </c>
    </row>
    <row r="17" spans="1:10" x14ac:dyDescent="0.45">
      <c r="A17" t="s">
        <v>41</v>
      </c>
      <c r="B17" t="s">
        <v>11</v>
      </c>
      <c r="C17" s="1">
        <v>89</v>
      </c>
      <c r="D17" s="2">
        <v>46528788</v>
      </c>
      <c r="E17" s="2">
        <v>522795</v>
      </c>
      <c r="F17" s="2">
        <v>485000</v>
      </c>
      <c r="G17" s="1">
        <v>99</v>
      </c>
      <c r="H17" s="1">
        <v>113</v>
      </c>
      <c r="I17" t="s">
        <v>26</v>
      </c>
      <c r="J17" t="s">
        <v>27</v>
      </c>
    </row>
    <row r="18" spans="1:10" x14ac:dyDescent="0.45">
      <c r="A18" t="s">
        <v>41</v>
      </c>
      <c r="B18" t="s">
        <v>14</v>
      </c>
      <c r="C18" s="1">
        <v>213</v>
      </c>
      <c r="D18" s="2">
        <v>105403445</v>
      </c>
      <c r="E18" s="2">
        <v>494852</v>
      </c>
      <c r="F18" s="2">
        <v>465000</v>
      </c>
      <c r="G18" s="1">
        <v>249</v>
      </c>
      <c r="H18" s="1">
        <v>232</v>
      </c>
      <c r="I18" t="s">
        <v>26</v>
      </c>
      <c r="J18" t="s">
        <v>25</v>
      </c>
    </row>
    <row r="19" spans="1:10" x14ac:dyDescent="0.45">
      <c r="A19" t="s">
        <v>41</v>
      </c>
      <c r="B19" t="s">
        <v>17</v>
      </c>
      <c r="C19" s="2">
        <v>1368</v>
      </c>
      <c r="D19" s="2">
        <v>902681822</v>
      </c>
      <c r="E19" s="2">
        <v>659855</v>
      </c>
      <c r="F19" s="2">
        <v>591044</v>
      </c>
      <c r="G19" s="2">
        <v>1629</v>
      </c>
      <c r="H19" s="2">
        <v>1707</v>
      </c>
      <c r="I19" t="s">
        <v>61</v>
      </c>
      <c r="J19" t="s">
        <v>27</v>
      </c>
    </row>
    <row r="20" spans="1:10" x14ac:dyDescent="0.45">
      <c r="A20" t="s">
        <v>41</v>
      </c>
      <c r="B20" t="s">
        <v>20</v>
      </c>
      <c r="C20" s="1">
        <v>176</v>
      </c>
      <c r="D20" s="2">
        <v>97891722</v>
      </c>
      <c r="E20" s="2">
        <v>556203</v>
      </c>
      <c r="F20" s="2">
        <v>520000</v>
      </c>
      <c r="G20" s="1">
        <v>212</v>
      </c>
      <c r="H20" s="1">
        <v>277</v>
      </c>
      <c r="I20" t="s">
        <v>18</v>
      </c>
      <c r="J20" t="s">
        <v>31</v>
      </c>
    </row>
    <row r="21" spans="1:10" x14ac:dyDescent="0.45">
      <c r="A21" t="s">
        <v>41</v>
      </c>
      <c r="B21" t="s">
        <v>23</v>
      </c>
      <c r="C21" s="1">
        <v>44</v>
      </c>
      <c r="D21" s="2">
        <v>17563614</v>
      </c>
      <c r="E21" s="2">
        <v>399173</v>
      </c>
      <c r="F21" s="2">
        <v>407450</v>
      </c>
      <c r="G21" s="1">
        <v>63</v>
      </c>
      <c r="H21" s="1">
        <v>71</v>
      </c>
      <c r="I21" t="s">
        <v>26</v>
      </c>
      <c r="J21" t="s">
        <v>50</v>
      </c>
    </row>
    <row r="22" spans="1:10" x14ac:dyDescent="0.45">
      <c r="A22" t="s">
        <v>44</v>
      </c>
      <c r="B22" t="s">
        <v>11</v>
      </c>
      <c r="C22" s="1">
        <v>101</v>
      </c>
      <c r="D22" s="2">
        <v>71837740</v>
      </c>
      <c r="E22" s="2">
        <v>711265</v>
      </c>
      <c r="F22" s="2">
        <v>679900</v>
      </c>
      <c r="G22" s="1">
        <v>119</v>
      </c>
      <c r="H22" s="1">
        <v>102</v>
      </c>
      <c r="I22" t="s">
        <v>26</v>
      </c>
      <c r="J22" t="s">
        <v>85</v>
      </c>
    </row>
    <row r="23" spans="1:10" x14ac:dyDescent="0.45">
      <c r="A23" t="s">
        <v>44</v>
      </c>
      <c r="B23" t="s">
        <v>14</v>
      </c>
      <c r="C23" s="1">
        <v>128</v>
      </c>
      <c r="D23" s="2">
        <v>85839200</v>
      </c>
      <c r="E23" s="2">
        <v>670619</v>
      </c>
      <c r="F23" s="2">
        <v>666250</v>
      </c>
      <c r="G23" s="1">
        <v>127</v>
      </c>
      <c r="H23" s="1">
        <v>92</v>
      </c>
      <c r="I23" t="s">
        <v>26</v>
      </c>
      <c r="J23" t="s">
        <v>25</v>
      </c>
    </row>
    <row r="24" spans="1:10" x14ac:dyDescent="0.45">
      <c r="A24" t="s">
        <v>44</v>
      </c>
      <c r="B24" t="s">
        <v>17</v>
      </c>
      <c r="C24" s="1">
        <v>105</v>
      </c>
      <c r="D24" s="2">
        <v>99147699</v>
      </c>
      <c r="E24" s="2">
        <v>944264</v>
      </c>
      <c r="F24" s="2">
        <v>816000</v>
      </c>
      <c r="G24" s="1">
        <v>111</v>
      </c>
      <c r="H24" s="1">
        <v>93</v>
      </c>
      <c r="I24" t="s">
        <v>73</v>
      </c>
      <c r="J24" t="s">
        <v>56</v>
      </c>
    </row>
    <row r="25" spans="1:10" x14ac:dyDescent="0.45">
      <c r="A25" t="s">
        <v>44</v>
      </c>
      <c r="B25" t="s">
        <v>20</v>
      </c>
      <c r="C25" s="1">
        <v>162</v>
      </c>
      <c r="D25" s="2">
        <v>129947579</v>
      </c>
      <c r="E25" s="2">
        <v>802146</v>
      </c>
      <c r="F25" s="2">
        <v>801495</v>
      </c>
      <c r="G25" s="1">
        <v>213</v>
      </c>
      <c r="H25" s="1">
        <v>250</v>
      </c>
      <c r="I25" t="s">
        <v>61</v>
      </c>
      <c r="J25" t="s">
        <v>27</v>
      </c>
    </row>
    <row r="26" spans="1:10" x14ac:dyDescent="0.45">
      <c r="A26" t="s">
        <v>44</v>
      </c>
      <c r="B26" t="s">
        <v>23</v>
      </c>
      <c r="C26" s="1">
        <v>95</v>
      </c>
      <c r="D26" s="2">
        <v>52690280</v>
      </c>
      <c r="E26" s="2">
        <v>554635</v>
      </c>
      <c r="F26" s="2">
        <v>553000</v>
      </c>
      <c r="G26" s="1">
        <v>107</v>
      </c>
      <c r="H26" s="1">
        <v>101</v>
      </c>
      <c r="I26" t="s">
        <v>61</v>
      </c>
      <c r="J26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56B8-0886-4B6A-BEC4-529CE38FF6D3}">
  <dimension ref="A1:J26"/>
  <sheetViews>
    <sheetView workbookViewId="0">
      <selection activeCell="C1" sqref="C1:H1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206</v>
      </c>
      <c r="D2" s="2">
        <v>229650462</v>
      </c>
      <c r="E2" s="2">
        <v>1114808</v>
      </c>
      <c r="F2" s="2">
        <v>962500</v>
      </c>
      <c r="G2" s="1">
        <v>168</v>
      </c>
      <c r="H2" s="1">
        <v>538</v>
      </c>
      <c r="I2" t="s">
        <v>15</v>
      </c>
      <c r="J2" t="s">
        <v>42</v>
      </c>
    </row>
    <row r="3" spans="1:10" x14ac:dyDescent="0.45">
      <c r="A3" t="s">
        <v>10</v>
      </c>
      <c r="B3" t="s">
        <v>14</v>
      </c>
      <c r="C3" s="1">
        <v>392</v>
      </c>
      <c r="D3" s="2">
        <v>397600634</v>
      </c>
      <c r="E3" s="2">
        <v>1014287</v>
      </c>
      <c r="F3" s="2">
        <v>904500</v>
      </c>
      <c r="G3" s="1">
        <v>348</v>
      </c>
      <c r="H3" s="1">
        <v>761</v>
      </c>
      <c r="I3" t="s">
        <v>15</v>
      </c>
      <c r="J3" t="s">
        <v>40</v>
      </c>
    </row>
    <row r="4" spans="1:10" x14ac:dyDescent="0.45">
      <c r="A4" t="s">
        <v>10</v>
      </c>
      <c r="B4" t="s">
        <v>17</v>
      </c>
      <c r="C4" s="1">
        <v>465</v>
      </c>
      <c r="D4" s="2">
        <v>633961065</v>
      </c>
      <c r="E4" s="2">
        <v>1363357</v>
      </c>
      <c r="F4" s="2">
        <v>1032000</v>
      </c>
      <c r="G4" s="1">
        <v>366</v>
      </c>
      <c r="H4" s="1">
        <v>919</v>
      </c>
      <c r="I4" t="s">
        <v>18</v>
      </c>
      <c r="J4" t="s">
        <v>32</v>
      </c>
    </row>
    <row r="5" spans="1:10" x14ac:dyDescent="0.45">
      <c r="A5" t="s">
        <v>10</v>
      </c>
      <c r="B5" t="s">
        <v>20</v>
      </c>
      <c r="C5" s="1">
        <v>416</v>
      </c>
      <c r="D5" s="2">
        <v>476507535</v>
      </c>
      <c r="E5" s="2">
        <v>1145451</v>
      </c>
      <c r="F5" s="2">
        <v>1054750</v>
      </c>
      <c r="G5" s="1">
        <v>355</v>
      </c>
      <c r="H5" s="2">
        <v>1428</v>
      </c>
      <c r="I5" t="s">
        <v>15</v>
      </c>
      <c r="J5" t="s">
        <v>13</v>
      </c>
    </row>
    <row r="6" spans="1:10" x14ac:dyDescent="0.45">
      <c r="A6" t="s">
        <v>10</v>
      </c>
      <c r="B6" t="s">
        <v>23</v>
      </c>
      <c r="C6" s="1">
        <v>370</v>
      </c>
      <c r="D6" s="2">
        <v>257766080</v>
      </c>
      <c r="E6" s="2">
        <v>696665</v>
      </c>
      <c r="F6" s="2">
        <v>680500</v>
      </c>
      <c r="G6" s="1">
        <v>279</v>
      </c>
      <c r="H6" s="1">
        <v>678</v>
      </c>
      <c r="I6" t="s">
        <v>18</v>
      </c>
      <c r="J6" t="s">
        <v>32</v>
      </c>
    </row>
    <row r="7" spans="1:10" x14ac:dyDescent="0.45">
      <c r="A7" t="s">
        <v>24</v>
      </c>
      <c r="B7" t="s">
        <v>11</v>
      </c>
      <c r="C7" s="1">
        <v>18</v>
      </c>
      <c r="D7" s="2">
        <v>13195800</v>
      </c>
      <c r="E7" s="2">
        <v>733100</v>
      </c>
      <c r="F7" s="2">
        <v>730500</v>
      </c>
      <c r="G7" s="1">
        <v>10</v>
      </c>
      <c r="H7" s="1">
        <v>8</v>
      </c>
      <c r="I7" t="s">
        <v>26</v>
      </c>
      <c r="J7" t="s">
        <v>83</v>
      </c>
    </row>
    <row r="8" spans="1:10" x14ac:dyDescent="0.45">
      <c r="A8" t="s">
        <v>24</v>
      </c>
      <c r="B8" t="s">
        <v>14</v>
      </c>
      <c r="C8" s="1">
        <v>157</v>
      </c>
      <c r="D8" s="2">
        <v>112040800</v>
      </c>
      <c r="E8" s="2">
        <v>713636</v>
      </c>
      <c r="F8" s="2">
        <v>710000</v>
      </c>
      <c r="G8" s="1">
        <v>104</v>
      </c>
      <c r="H8" s="1">
        <v>75</v>
      </c>
      <c r="I8" t="s">
        <v>61</v>
      </c>
      <c r="J8" t="s">
        <v>27</v>
      </c>
    </row>
    <row r="9" spans="1:10" x14ac:dyDescent="0.45">
      <c r="A9" t="s">
        <v>24</v>
      </c>
      <c r="B9" t="s">
        <v>17</v>
      </c>
      <c r="C9" s="1">
        <v>126</v>
      </c>
      <c r="D9" s="2">
        <v>126564079</v>
      </c>
      <c r="E9" s="2">
        <v>1004477</v>
      </c>
      <c r="F9" s="2">
        <v>895000</v>
      </c>
      <c r="G9" s="1">
        <v>77</v>
      </c>
      <c r="H9" s="1">
        <v>80</v>
      </c>
      <c r="I9" t="s">
        <v>104</v>
      </c>
      <c r="J9" t="s">
        <v>83</v>
      </c>
    </row>
    <row r="10" spans="1:10" x14ac:dyDescent="0.45">
      <c r="A10" t="s">
        <v>24</v>
      </c>
      <c r="B10" t="s">
        <v>20</v>
      </c>
      <c r="C10" s="1">
        <v>45</v>
      </c>
      <c r="D10" s="2">
        <v>36619790</v>
      </c>
      <c r="E10" s="2">
        <v>813773</v>
      </c>
      <c r="F10" s="2">
        <v>820000</v>
      </c>
      <c r="G10" s="1">
        <v>31</v>
      </c>
      <c r="H10" s="1">
        <v>38</v>
      </c>
      <c r="I10" t="s">
        <v>61</v>
      </c>
      <c r="J10" t="s">
        <v>67</v>
      </c>
    </row>
    <row r="11" spans="1:10" x14ac:dyDescent="0.45">
      <c r="A11" t="s">
        <v>24</v>
      </c>
      <c r="B11" t="s">
        <v>23</v>
      </c>
      <c r="C11" s="1">
        <v>26</v>
      </c>
      <c r="D11" s="2">
        <v>13306500</v>
      </c>
      <c r="E11" s="2">
        <v>511788</v>
      </c>
      <c r="F11" s="2">
        <v>460000</v>
      </c>
      <c r="G11" s="1">
        <v>24</v>
      </c>
      <c r="H11" s="1">
        <v>24</v>
      </c>
      <c r="I11" t="s">
        <v>61</v>
      </c>
      <c r="J11" t="s">
        <v>58</v>
      </c>
    </row>
    <row r="12" spans="1:10" x14ac:dyDescent="0.45">
      <c r="A12" t="s">
        <v>36</v>
      </c>
      <c r="B12" t="s">
        <v>11</v>
      </c>
      <c r="C12" s="1">
        <v>30</v>
      </c>
      <c r="D12" s="2">
        <v>17296400</v>
      </c>
      <c r="E12" s="2">
        <v>576547</v>
      </c>
      <c r="F12" s="2">
        <v>570500</v>
      </c>
      <c r="G12" s="1">
        <v>12</v>
      </c>
      <c r="H12" s="1">
        <v>24</v>
      </c>
      <c r="I12" t="s">
        <v>61</v>
      </c>
      <c r="J12" t="s">
        <v>27</v>
      </c>
    </row>
    <row r="13" spans="1:10" x14ac:dyDescent="0.45">
      <c r="A13" t="s">
        <v>36</v>
      </c>
      <c r="B13" t="s">
        <v>14</v>
      </c>
      <c r="C13" s="1">
        <v>101</v>
      </c>
      <c r="D13" s="2">
        <v>58442620</v>
      </c>
      <c r="E13" s="2">
        <v>578640</v>
      </c>
      <c r="F13" s="2">
        <v>571500</v>
      </c>
      <c r="G13" s="1">
        <v>80</v>
      </c>
      <c r="H13" s="1">
        <v>92</v>
      </c>
      <c r="I13" t="s">
        <v>103</v>
      </c>
      <c r="J13" t="s">
        <v>35</v>
      </c>
    </row>
    <row r="14" spans="1:10" x14ac:dyDescent="0.45">
      <c r="A14" t="s">
        <v>36</v>
      </c>
      <c r="B14" t="s">
        <v>17</v>
      </c>
      <c r="C14" s="1">
        <v>141</v>
      </c>
      <c r="D14" s="2">
        <v>90625002</v>
      </c>
      <c r="E14" s="2">
        <v>642731</v>
      </c>
      <c r="F14" s="2">
        <v>580000</v>
      </c>
      <c r="G14" s="1">
        <v>94</v>
      </c>
      <c r="H14" s="1">
        <v>149</v>
      </c>
      <c r="I14" t="s">
        <v>61</v>
      </c>
      <c r="J14" t="s">
        <v>46</v>
      </c>
    </row>
    <row r="15" spans="1:10" x14ac:dyDescent="0.45">
      <c r="A15" t="s">
        <v>36</v>
      </c>
      <c r="B15" t="s">
        <v>20</v>
      </c>
      <c r="C15" s="1">
        <v>32</v>
      </c>
      <c r="D15" s="2">
        <v>20146288</v>
      </c>
      <c r="E15" s="2">
        <v>629572</v>
      </c>
      <c r="F15" s="2">
        <v>628500</v>
      </c>
      <c r="G15" s="1">
        <v>27</v>
      </c>
      <c r="H15" s="1">
        <v>57</v>
      </c>
      <c r="I15" t="s">
        <v>18</v>
      </c>
      <c r="J15" t="s">
        <v>16</v>
      </c>
    </row>
    <row r="16" spans="1:10" x14ac:dyDescent="0.45">
      <c r="A16" t="s">
        <v>36</v>
      </c>
      <c r="B16" t="s">
        <v>23</v>
      </c>
      <c r="C16" s="1">
        <v>31</v>
      </c>
      <c r="D16" s="2">
        <v>13556968</v>
      </c>
      <c r="E16" s="2">
        <v>437322</v>
      </c>
      <c r="F16" s="2">
        <v>458000</v>
      </c>
      <c r="G16" s="1">
        <v>37</v>
      </c>
      <c r="H16" s="1">
        <v>39</v>
      </c>
      <c r="I16" t="s">
        <v>61</v>
      </c>
      <c r="J16" t="s">
        <v>35</v>
      </c>
    </row>
    <row r="17" spans="1:10" x14ac:dyDescent="0.45">
      <c r="A17" t="s">
        <v>41</v>
      </c>
      <c r="B17" t="s">
        <v>11</v>
      </c>
      <c r="C17" s="1">
        <v>59</v>
      </c>
      <c r="D17" s="2">
        <v>31422390</v>
      </c>
      <c r="E17" s="2">
        <v>532583</v>
      </c>
      <c r="F17" s="2">
        <v>455000</v>
      </c>
      <c r="G17" s="1">
        <v>39</v>
      </c>
      <c r="H17" s="1">
        <v>75</v>
      </c>
      <c r="I17" t="s">
        <v>18</v>
      </c>
      <c r="J17" t="s">
        <v>28</v>
      </c>
    </row>
    <row r="18" spans="1:10" x14ac:dyDescent="0.45">
      <c r="A18" t="s">
        <v>41</v>
      </c>
      <c r="B18" t="s">
        <v>14</v>
      </c>
      <c r="C18" s="1">
        <v>174</v>
      </c>
      <c r="D18" s="2">
        <v>85984245</v>
      </c>
      <c r="E18" s="2">
        <v>494162</v>
      </c>
      <c r="F18" s="2">
        <v>490000</v>
      </c>
      <c r="G18" s="1">
        <v>150</v>
      </c>
      <c r="H18" s="1">
        <v>146</v>
      </c>
      <c r="I18" t="s">
        <v>61</v>
      </c>
      <c r="J18" t="s">
        <v>63</v>
      </c>
    </row>
    <row r="19" spans="1:10" x14ac:dyDescent="0.45">
      <c r="A19" t="s">
        <v>41</v>
      </c>
      <c r="B19" t="s">
        <v>17</v>
      </c>
      <c r="C19" s="1">
        <v>884</v>
      </c>
      <c r="D19" s="2">
        <v>580109554</v>
      </c>
      <c r="E19" s="2">
        <v>656233</v>
      </c>
      <c r="F19" s="2">
        <v>585000</v>
      </c>
      <c r="G19" s="1">
        <v>779</v>
      </c>
      <c r="H19" s="2">
        <v>1148</v>
      </c>
      <c r="I19" t="s">
        <v>26</v>
      </c>
      <c r="J19" t="s">
        <v>47</v>
      </c>
    </row>
    <row r="20" spans="1:10" x14ac:dyDescent="0.45">
      <c r="A20" t="s">
        <v>41</v>
      </c>
      <c r="B20" t="s">
        <v>20</v>
      </c>
      <c r="C20" s="1">
        <v>111</v>
      </c>
      <c r="D20" s="2">
        <v>61287942</v>
      </c>
      <c r="E20" s="2">
        <v>552144</v>
      </c>
      <c r="F20" s="2">
        <v>520000</v>
      </c>
      <c r="G20" s="1">
        <v>87</v>
      </c>
      <c r="H20" s="1">
        <v>191</v>
      </c>
      <c r="I20" t="s">
        <v>18</v>
      </c>
      <c r="J20" t="s">
        <v>39</v>
      </c>
    </row>
    <row r="21" spans="1:10" x14ac:dyDescent="0.45">
      <c r="A21" t="s">
        <v>41</v>
      </c>
      <c r="B21" t="s">
        <v>23</v>
      </c>
      <c r="C21" s="1">
        <v>20</v>
      </c>
      <c r="D21" s="2">
        <v>7363790</v>
      </c>
      <c r="E21" s="2">
        <v>368190</v>
      </c>
      <c r="F21" s="2">
        <v>385000</v>
      </c>
      <c r="G21" s="1">
        <v>33</v>
      </c>
      <c r="H21" s="1">
        <v>67</v>
      </c>
      <c r="I21" t="s">
        <v>26</v>
      </c>
      <c r="J21" t="s">
        <v>50</v>
      </c>
    </row>
    <row r="22" spans="1:10" x14ac:dyDescent="0.45">
      <c r="A22" t="s">
        <v>44</v>
      </c>
      <c r="B22" t="s">
        <v>11</v>
      </c>
      <c r="C22" s="1">
        <v>67</v>
      </c>
      <c r="D22" s="2">
        <v>50619600</v>
      </c>
      <c r="E22" s="2">
        <v>755516</v>
      </c>
      <c r="F22" s="2">
        <v>740000</v>
      </c>
      <c r="G22" s="1">
        <v>47</v>
      </c>
      <c r="H22" s="1">
        <v>54</v>
      </c>
      <c r="I22" t="s">
        <v>26</v>
      </c>
      <c r="J22" t="s">
        <v>50</v>
      </c>
    </row>
    <row r="23" spans="1:10" x14ac:dyDescent="0.45">
      <c r="A23" t="s">
        <v>44</v>
      </c>
      <c r="B23" t="s">
        <v>14</v>
      </c>
      <c r="C23" s="1">
        <v>89</v>
      </c>
      <c r="D23" s="2">
        <v>60653900</v>
      </c>
      <c r="E23" s="2">
        <v>681504</v>
      </c>
      <c r="F23" s="2">
        <v>680000</v>
      </c>
      <c r="G23" s="1">
        <v>60</v>
      </c>
      <c r="H23" s="1">
        <v>40</v>
      </c>
      <c r="I23" t="s">
        <v>61</v>
      </c>
      <c r="J23" t="s">
        <v>63</v>
      </c>
    </row>
    <row r="24" spans="1:10" x14ac:dyDescent="0.45">
      <c r="A24" t="s">
        <v>44</v>
      </c>
      <c r="B24" t="s">
        <v>17</v>
      </c>
      <c r="C24" s="1">
        <v>44</v>
      </c>
      <c r="D24" s="2">
        <v>42088300</v>
      </c>
      <c r="E24" s="2">
        <v>956552</v>
      </c>
      <c r="F24" s="2">
        <v>932750</v>
      </c>
      <c r="G24" s="1">
        <v>30</v>
      </c>
      <c r="H24" s="1">
        <v>47</v>
      </c>
      <c r="I24" t="s">
        <v>103</v>
      </c>
      <c r="J24" t="s">
        <v>25</v>
      </c>
    </row>
    <row r="25" spans="1:10" x14ac:dyDescent="0.45">
      <c r="A25" t="s">
        <v>44</v>
      </c>
      <c r="B25" t="s">
        <v>20</v>
      </c>
      <c r="C25" s="1">
        <v>118</v>
      </c>
      <c r="D25" s="2">
        <v>94827154</v>
      </c>
      <c r="E25" s="2">
        <v>803620</v>
      </c>
      <c r="F25" s="2">
        <v>794500</v>
      </c>
      <c r="G25" s="1">
        <v>79</v>
      </c>
      <c r="H25" s="1">
        <v>133</v>
      </c>
      <c r="I25" t="s">
        <v>61</v>
      </c>
      <c r="J25" t="s">
        <v>28</v>
      </c>
    </row>
    <row r="26" spans="1:10" x14ac:dyDescent="0.45">
      <c r="A26" t="s">
        <v>44</v>
      </c>
      <c r="B26" t="s">
        <v>23</v>
      </c>
      <c r="C26" s="1">
        <v>60</v>
      </c>
      <c r="D26" s="2">
        <v>33684650</v>
      </c>
      <c r="E26" s="2">
        <v>561411</v>
      </c>
      <c r="F26" s="2">
        <v>569500</v>
      </c>
      <c r="G26" s="1">
        <v>49</v>
      </c>
      <c r="H26" s="1">
        <v>63</v>
      </c>
      <c r="I26" t="s">
        <v>61</v>
      </c>
      <c r="J26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2EA8-758D-429A-9453-7113F130A7B9}">
  <dimension ref="A1:H26"/>
  <sheetViews>
    <sheetView tabSelected="1" workbookViewId="0">
      <selection activeCell="C12" sqref="C12:H21"/>
    </sheetView>
  </sheetViews>
  <sheetFormatPr defaultRowHeight="14.25" x14ac:dyDescent="0.45"/>
  <cols>
    <col min="1" max="1" width="18.796875" customWidth="1"/>
    <col min="2" max="2" width="15.46484375" customWidth="1"/>
    <col min="3" max="4" width="11.33203125" customWidth="1"/>
    <col min="5" max="5" width="9.73046875" bestFit="1" customWidth="1"/>
    <col min="7" max="7" width="14.3984375" bestFit="1" customWidth="1"/>
    <col min="8" max="8" width="15.6640625" bestFit="1" customWidth="1"/>
  </cols>
  <sheetData>
    <row r="1" spans="1:8" x14ac:dyDescent="0.45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</row>
    <row r="2" spans="1:8" x14ac:dyDescent="0.45">
      <c r="A2" t="s">
        <v>10</v>
      </c>
      <c r="B2" t="s">
        <v>11</v>
      </c>
      <c r="C2">
        <f>SUM('Jan2019:Dec2019'!C2)</f>
        <v>3533</v>
      </c>
      <c r="D2">
        <f>SUM('Jan2019:Dec2019'!D2)</f>
        <v>4523302683</v>
      </c>
      <c r="E2">
        <f>D2/C2</f>
        <v>1280300.7877158222</v>
      </c>
      <c r="F2">
        <f>MEDIAN('Jan2019:Dec2019'!F2)</f>
        <v>936500</v>
      </c>
      <c r="G2">
        <f>SUM('Jan2019:Dec2019'!G2)</f>
        <v>7958</v>
      </c>
      <c r="H2">
        <f>SUM('Jan2019:Dec2019'!H2)</f>
        <v>11928</v>
      </c>
    </row>
    <row r="3" spans="1:8" x14ac:dyDescent="0.45">
      <c r="A3" t="s">
        <v>10</v>
      </c>
      <c r="B3" t="s">
        <v>14</v>
      </c>
      <c r="C3">
        <f>SUM('Jan2019:Dec2019'!C3)</f>
        <v>7113</v>
      </c>
      <c r="D3">
        <f>SUM('Jan2019:Dec2019'!D3)</f>
        <v>7907988732</v>
      </c>
      <c r="E3">
        <f t="shared" ref="E3:E26" si="0">D3/C3</f>
        <v>1111765.602699283</v>
      </c>
      <c r="F3">
        <f>MEDIAN('Jan2019:Dec2019'!F3)</f>
        <v>880000</v>
      </c>
      <c r="G3">
        <f>SUM('Jan2019:Dec2019'!G3)</f>
        <v>15228</v>
      </c>
      <c r="H3">
        <f>SUM('Jan2019:Dec2019'!H3)</f>
        <v>18055</v>
      </c>
    </row>
    <row r="4" spans="1:8" x14ac:dyDescent="0.45">
      <c r="A4" t="s">
        <v>10</v>
      </c>
      <c r="B4" t="s">
        <v>17</v>
      </c>
      <c r="C4">
        <f>SUM('Jan2019:Dec2019'!C4)</f>
        <v>8230</v>
      </c>
      <c r="D4">
        <f>SUM('Jan2019:Dec2019'!D4)</f>
        <v>12359679381</v>
      </c>
      <c r="E4">
        <f t="shared" si="0"/>
        <v>1501783.6428918589</v>
      </c>
      <c r="F4">
        <f>MEDIAN('Jan2019:Dec2019'!F4)</f>
        <v>1036000</v>
      </c>
      <c r="G4">
        <f>SUM('Jan2019:Dec2019'!G4)</f>
        <v>17972</v>
      </c>
      <c r="H4">
        <f>SUM('Jan2019:Dec2019'!H4)</f>
        <v>22374</v>
      </c>
    </row>
    <row r="5" spans="1:8" x14ac:dyDescent="0.45">
      <c r="A5" t="s">
        <v>10</v>
      </c>
      <c r="B5" t="s">
        <v>20</v>
      </c>
      <c r="C5">
        <f>SUM('Jan2019:Dec2019'!C5)</f>
        <v>7056</v>
      </c>
      <c r="D5">
        <f>SUM('Jan2019:Dec2019'!D5)</f>
        <v>9242210144</v>
      </c>
      <c r="E5">
        <f t="shared" si="0"/>
        <v>1309837.0385487529</v>
      </c>
      <c r="F5">
        <f>MEDIAN('Jan2019:Dec2019'!F5)</f>
        <v>1050875</v>
      </c>
      <c r="G5">
        <f>SUM('Jan2019:Dec2019'!G5)</f>
        <v>19919</v>
      </c>
      <c r="H5">
        <f>SUM('Jan2019:Dec2019'!H5)</f>
        <v>34088</v>
      </c>
    </row>
    <row r="6" spans="1:8" x14ac:dyDescent="0.45">
      <c r="A6" t="s">
        <v>10</v>
      </c>
      <c r="B6" t="s">
        <v>23</v>
      </c>
      <c r="C6">
        <f>SUM('Jan2019:Dec2019'!C6)</f>
        <v>6376</v>
      </c>
      <c r="D6">
        <f>SUM('Jan2019:Dec2019'!D6)</f>
        <v>4898002400</v>
      </c>
      <c r="E6">
        <f t="shared" si="0"/>
        <v>768193.60100376408</v>
      </c>
      <c r="F6">
        <f>MEDIAN('Jan2019:Dec2019'!F6)</f>
        <v>643000</v>
      </c>
      <c r="G6">
        <f>SUM('Jan2019:Dec2019'!G6)</f>
        <v>13807</v>
      </c>
      <c r="H6">
        <f>SUM('Jan2019:Dec2019'!H6)</f>
        <v>16879</v>
      </c>
    </row>
    <row r="7" spans="1:8" x14ac:dyDescent="0.45">
      <c r="A7" t="s">
        <v>24</v>
      </c>
      <c r="B7" t="s">
        <v>11</v>
      </c>
      <c r="C7">
        <f>SUM('Jan2019:Dec2019'!C7)</f>
        <v>358</v>
      </c>
      <c r="D7">
        <f>SUM('Jan2019:Dec2019'!D7)</f>
        <v>298342567</v>
      </c>
      <c r="E7">
        <f t="shared" si="0"/>
        <v>833359.12569832406</v>
      </c>
      <c r="F7">
        <f>MEDIAN('Jan2019:Dec2019'!F7)</f>
        <v>707375</v>
      </c>
      <c r="G7">
        <f>SUM('Jan2019:Dec2019'!G7)</f>
        <v>584</v>
      </c>
      <c r="H7">
        <f>SUM('Jan2019:Dec2019'!H7)</f>
        <v>458</v>
      </c>
    </row>
    <row r="8" spans="1:8" x14ac:dyDescent="0.45">
      <c r="A8" t="s">
        <v>24</v>
      </c>
      <c r="B8" t="s">
        <v>14</v>
      </c>
      <c r="C8">
        <f>SUM('Jan2019:Dec2019'!C8)</f>
        <v>2633</v>
      </c>
      <c r="D8">
        <f>SUM('Jan2019:Dec2019'!D8)</f>
        <v>2140201004</v>
      </c>
      <c r="E8">
        <f t="shared" si="0"/>
        <v>812837.44929737947</v>
      </c>
      <c r="F8">
        <f>MEDIAN('Jan2019:Dec2019'!F8)</f>
        <v>705500</v>
      </c>
      <c r="G8">
        <f>SUM('Jan2019:Dec2019'!G8)</f>
        <v>4261</v>
      </c>
      <c r="H8">
        <f>SUM('Jan2019:Dec2019'!H8)</f>
        <v>3080</v>
      </c>
    </row>
    <row r="9" spans="1:8" x14ac:dyDescent="0.45">
      <c r="A9" t="s">
        <v>24</v>
      </c>
      <c r="B9" t="s">
        <v>17</v>
      </c>
      <c r="C9">
        <f>SUM('Jan2019:Dec2019'!C9)</f>
        <v>2555</v>
      </c>
      <c r="D9">
        <f>SUM('Jan2019:Dec2019'!D9)</f>
        <v>3072244940</v>
      </c>
      <c r="E9">
        <f t="shared" si="0"/>
        <v>1202444.203522505</v>
      </c>
      <c r="F9">
        <f>MEDIAN('Jan2019:Dec2019'!F9)</f>
        <v>931450</v>
      </c>
      <c r="G9">
        <f>SUM('Jan2019:Dec2019'!G9)</f>
        <v>4158</v>
      </c>
      <c r="H9">
        <f>SUM('Jan2019:Dec2019'!H9)</f>
        <v>3019</v>
      </c>
    </row>
    <row r="10" spans="1:8" x14ac:dyDescent="0.45">
      <c r="A10" t="s">
        <v>24</v>
      </c>
      <c r="B10" t="s">
        <v>20</v>
      </c>
      <c r="C10">
        <f>SUM('Jan2019:Dec2019'!C10)</f>
        <v>885</v>
      </c>
      <c r="D10">
        <f>SUM('Jan2019:Dec2019'!D10)</f>
        <v>816824082</v>
      </c>
      <c r="E10">
        <f t="shared" si="0"/>
        <v>922965.06440677971</v>
      </c>
      <c r="F10">
        <f>MEDIAN('Jan2019:Dec2019'!F10)</f>
        <v>783500</v>
      </c>
      <c r="G10">
        <f>SUM('Jan2019:Dec2019'!G10)</f>
        <v>1632</v>
      </c>
      <c r="H10">
        <f>SUM('Jan2019:Dec2019'!H10)</f>
        <v>1605</v>
      </c>
    </row>
    <row r="11" spans="1:8" x14ac:dyDescent="0.45">
      <c r="A11" t="s">
        <v>24</v>
      </c>
      <c r="B11" t="s">
        <v>23</v>
      </c>
      <c r="C11">
        <f>SUM('Jan2019:Dec2019'!C11)</f>
        <v>579</v>
      </c>
      <c r="D11">
        <f>SUM('Jan2019:Dec2019'!D11)</f>
        <v>335475546</v>
      </c>
      <c r="E11">
        <f t="shared" si="0"/>
        <v>579405.08808290155</v>
      </c>
      <c r="F11">
        <f>MEDIAN('Jan2019:Dec2019'!F11)</f>
        <v>473125</v>
      </c>
      <c r="G11">
        <f>SUM('Jan2019:Dec2019'!G11)</f>
        <v>897</v>
      </c>
      <c r="H11">
        <f>SUM('Jan2019:Dec2019'!H11)</f>
        <v>671</v>
      </c>
    </row>
    <row r="12" spans="1:8" x14ac:dyDescent="0.45">
      <c r="A12" t="s">
        <v>36</v>
      </c>
      <c r="B12" t="s">
        <v>11</v>
      </c>
      <c r="C12">
        <f>SUM('Jan2019:Dec2019'!C12)</f>
        <v>583</v>
      </c>
      <c r="D12">
        <f>SUM('Jan2019:Dec2019'!D12)</f>
        <v>390804652</v>
      </c>
      <c r="E12">
        <f t="shared" si="0"/>
        <v>670333.87993138935</v>
      </c>
      <c r="F12">
        <f>MEDIAN('Jan2019:Dec2019'!F12)</f>
        <v>521000</v>
      </c>
      <c r="G12">
        <f>SUM('Jan2019:Dec2019'!G12)</f>
        <v>914</v>
      </c>
      <c r="H12">
        <f>SUM('Jan2019:Dec2019'!H12)</f>
        <v>891</v>
      </c>
    </row>
    <row r="13" spans="1:8" x14ac:dyDescent="0.45">
      <c r="A13" t="s">
        <v>36</v>
      </c>
      <c r="B13" t="s">
        <v>14</v>
      </c>
      <c r="C13">
        <f>SUM('Jan2019:Dec2019'!C13)</f>
        <v>1847</v>
      </c>
      <c r="D13">
        <f>SUM('Jan2019:Dec2019'!D13)</f>
        <v>1210268602</v>
      </c>
      <c r="E13">
        <f t="shared" si="0"/>
        <v>655261.83107742283</v>
      </c>
      <c r="F13">
        <f>MEDIAN('Jan2019:Dec2019'!F13)</f>
        <v>563997.5</v>
      </c>
      <c r="G13">
        <f>SUM('Jan2019:Dec2019'!G13)</f>
        <v>3005</v>
      </c>
      <c r="H13">
        <f>SUM('Jan2019:Dec2019'!H13)</f>
        <v>2571</v>
      </c>
    </row>
    <row r="14" spans="1:8" x14ac:dyDescent="0.45">
      <c r="A14" t="s">
        <v>36</v>
      </c>
      <c r="B14" t="s">
        <v>17</v>
      </c>
      <c r="C14">
        <f>SUM('Jan2019:Dec2019'!C14)</f>
        <v>2054</v>
      </c>
      <c r="D14">
        <f>SUM('Jan2019:Dec2019'!D14)</f>
        <v>1601903594</v>
      </c>
      <c r="E14">
        <f t="shared" si="0"/>
        <v>779894.64167478087</v>
      </c>
      <c r="F14">
        <f>MEDIAN('Jan2019:Dec2019'!F14)</f>
        <v>604000</v>
      </c>
      <c r="G14">
        <f>SUM('Jan2019:Dec2019'!G14)</f>
        <v>3796</v>
      </c>
      <c r="H14">
        <f>SUM('Jan2019:Dec2019'!H14)</f>
        <v>3900</v>
      </c>
    </row>
    <row r="15" spans="1:8" x14ac:dyDescent="0.45">
      <c r="A15" t="s">
        <v>36</v>
      </c>
      <c r="B15" t="s">
        <v>20</v>
      </c>
      <c r="C15">
        <f>SUM('Jan2019:Dec2019'!C15)</f>
        <v>580</v>
      </c>
      <c r="D15">
        <f>SUM('Jan2019:Dec2019'!D15)</f>
        <v>406268313</v>
      </c>
      <c r="E15">
        <f t="shared" si="0"/>
        <v>700462.6086206896</v>
      </c>
      <c r="F15">
        <f>MEDIAN('Jan2019:Dec2019'!F15)</f>
        <v>614375</v>
      </c>
      <c r="G15">
        <f>SUM('Jan2019:Dec2019'!G15)</f>
        <v>1081</v>
      </c>
      <c r="H15">
        <f>SUM('Jan2019:Dec2019'!H15)</f>
        <v>1383</v>
      </c>
    </row>
    <row r="16" spans="1:8" x14ac:dyDescent="0.45">
      <c r="A16" t="s">
        <v>36</v>
      </c>
      <c r="B16" t="s">
        <v>23</v>
      </c>
      <c r="C16">
        <f>SUM('Jan2019:Dec2019'!C16)</f>
        <v>587</v>
      </c>
      <c r="D16">
        <f>SUM('Jan2019:Dec2019'!D16)</f>
        <v>288841233</v>
      </c>
      <c r="E16">
        <f t="shared" si="0"/>
        <v>492063.42930153321</v>
      </c>
      <c r="F16">
        <f>MEDIAN('Jan2019:Dec2019'!F16)</f>
        <v>434500</v>
      </c>
      <c r="G16">
        <f>SUM('Jan2019:Dec2019'!G16)</f>
        <v>954</v>
      </c>
      <c r="H16">
        <f>SUM('Jan2019:Dec2019'!H16)</f>
        <v>895</v>
      </c>
    </row>
    <row r="17" spans="1:8" x14ac:dyDescent="0.45">
      <c r="A17" t="s">
        <v>41</v>
      </c>
      <c r="B17" t="s">
        <v>11</v>
      </c>
      <c r="C17">
        <f>SUM('Jan2019:Dec2019'!C17)</f>
        <v>806</v>
      </c>
      <c r="D17">
        <f>SUM('Jan2019:Dec2019'!D17)</f>
        <v>497590604</v>
      </c>
      <c r="E17">
        <f t="shared" si="0"/>
        <v>617358.0694789082</v>
      </c>
      <c r="F17">
        <f>MEDIAN('Jan2019:Dec2019'!F17)</f>
        <v>445000</v>
      </c>
      <c r="G17">
        <f>SUM('Jan2019:Dec2019'!G17)</f>
        <v>1358</v>
      </c>
      <c r="H17">
        <f>SUM('Jan2019:Dec2019'!H17)</f>
        <v>1705</v>
      </c>
    </row>
    <row r="18" spans="1:8" x14ac:dyDescent="0.45">
      <c r="A18" t="s">
        <v>41</v>
      </c>
      <c r="B18" t="s">
        <v>14</v>
      </c>
      <c r="C18">
        <f>SUM('Jan2019:Dec2019'!C18)</f>
        <v>2840</v>
      </c>
      <c r="D18">
        <f>SUM('Jan2019:Dec2019'!D18)</f>
        <v>1560195745</v>
      </c>
      <c r="E18">
        <f t="shared" si="0"/>
        <v>549364.69894366199</v>
      </c>
      <c r="F18">
        <f>MEDIAN('Jan2019:Dec2019'!F18)</f>
        <v>449000</v>
      </c>
      <c r="G18">
        <f>SUM('Jan2019:Dec2019'!G18)</f>
        <v>4445</v>
      </c>
      <c r="H18">
        <f>SUM('Jan2019:Dec2019'!H18)</f>
        <v>3870</v>
      </c>
    </row>
    <row r="19" spans="1:8" x14ac:dyDescent="0.45">
      <c r="A19" t="s">
        <v>41</v>
      </c>
      <c r="B19" t="s">
        <v>17</v>
      </c>
      <c r="C19">
        <f>SUM('Jan2019:Dec2019'!C19)</f>
        <v>13988</v>
      </c>
      <c r="D19">
        <f>SUM('Jan2019:Dec2019'!D19)</f>
        <v>10397228661</v>
      </c>
      <c r="E19">
        <f t="shared" si="0"/>
        <v>743296.30118673143</v>
      </c>
      <c r="F19">
        <f>MEDIAN('Jan2019:Dec2019'!F19)</f>
        <v>567000</v>
      </c>
      <c r="G19">
        <f>SUM('Jan2019:Dec2019'!G19)</f>
        <v>24803</v>
      </c>
      <c r="H19">
        <f>SUM('Jan2019:Dec2019'!H19)</f>
        <v>24916</v>
      </c>
    </row>
    <row r="20" spans="1:8" x14ac:dyDescent="0.45">
      <c r="A20" t="s">
        <v>41</v>
      </c>
      <c r="B20" t="s">
        <v>20</v>
      </c>
      <c r="C20">
        <f>SUM('Jan2019:Dec2019'!C20)</f>
        <v>1780</v>
      </c>
      <c r="D20">
        <f>SUM('Jan2019:Dec2019'!D20)</f>
        <v>1100573297</v>
      </c>
      <c r="E20">
        <f t="shared" si="0"/>
        <v>618299.6050561798</v>
      </c>
      <c r="F20">
        <f>MEDIAN('Jan2019:Dec2019'!F20)</f>
        <v>488750</v>
      </c>
      <c r="G20">
        <f>SUM('Jan2019:Dec2019'!G20)</f>
        <v>3449</v>
      </c>
      <c r="H20">
        <f>SUM('Jan2019:Dec2019'!H20)</f>
        <v>4589</v>
      </c>
    </row>
    <row r="21" spans="1:8" x14ac:dyDescent="0.45">
      <c r="A21" t="s">
        <v>41</v>
      </c>
      <c r="B21" t="s">
        <v>23</v>
      </c>
      <c r="C21">
        <f>SUM('Jan2019:Dec2019'!C21)</f>
        <v>451</v>
      </c>
      <c r="D21">
        <f>SUM('Jan2019:Dec2019'!D21)</f>
        <v>209698946</v>
      </c>
      <c r="E21">
        <f t="shared" si="0"/>
        <v>464964.40354767186</v>
      </c>
      <c r="F21">
        <f>MEDIAN('Jan2019:Dec2019'!F21)</f>
        <v>385000</v>
      </c>
      <c r="G21">
        <f>SUM('Jan2019:Dec2019'!G21)</f>
        <v>797</v>
      </c>
      <c r="H21">
        <f>SUM('Jan2019:Dec2019'!H21)</f>
        <v>910</v>
      </c>
    </row>
    <row r="22" spans="1:8" x14ac:dyDescent="0.45">
      <c r="A22" t="s">
        <v>44</v>
      </c>
      <c r="B22" t="s">
        <v>11</v>
      </c>
      <c r="C22">
        <f>SUM('Jan2019:Dec2019'!C22)</f>
        <v>1134</v>
      </c>
      <c r="D22">
        <f>SUM('Jan2019:Dec2019'!D22)</f>
        <v>975794284</v>
      </c>
      <c r="E22">
        <f t="shared" si="0"/>
        <v>860488.78659611999</v>
      </c>
      <c r="F22">
        <f>MEDIAN('Jan2019:Dec2019'!F22)</f>
        <v>672500</v>
      </c>
      <c r="G22">
        <f>SUM('Jan2019:Dec2019'!G22)</f>
        <v>1939</v>
      </c>
      <c r="H22">
        <f>SUM('Jan2019:Dec2019'!H22)</f>
        <v>1745</v>
      </c>
    </row>
    <row r="23" spans="1:8" x14ac:dyDescent="0.45">
      <c r="A23" t="s">
        <v>44</v>
      </c>
      <c r="B23" t="s">
        <v>14</v>
      </c>
      <c r="C23">
        <f>SUM('Jan2019:Dec2019'!C23)</f>
        <v>1473</v>
      </c>
      <c r="D23">
        <f>SUM('Jan2019:Dec2019'!D23)</f>
        <v>1124941670</v>
      </c>
      <c r="E23">
        <f t="shared" si="0"/>
        <v>763707.8547182621</v>
      </c>
      <c r="F23">
        <f>MEDIAN('Jan2019:Dec2019'!F23)</f>
        <v>649500</v>
      </c>
      <c r="G23">
        <f>SUM('Jan2019:Dec2019'!G23)</f>
        <v>2505</v>
      </c>
      <c r="H23">
        <f>SUM('Jan2019:Dec2019'!H23)</f>
        <v>2053</v>
      </c>
    </row>
    <row r="24" spans="1:8" x14ac:dyDescent="0.45">
      <c r="A24" t="s">
        <v>44</v>
      </c>
      <c r="B24" t="s">
        <v>17</v>
      </c>
      <c r="C24">
        <f>SUM('Jan2019:Dec2019'!C24)</f>
        <v>895</v>
      </c>
      <c r="D24">
        <f>SUM('Jan2019:Dec2019'!D24)</f>
        <v>1015636368</v>
      </c>
      <c r="E24">
        <f t="shared" si="0"/>
        <v>1134789.2379888268</v>
      </c>
      <c r="F24">
        <f>MEDIAN('Jan2019:Dec2019'!F24)</f>
        <v>882568</v>
      </c>
      <c r="G24">
        <f>SUM('Jan2019:Dec2019'!G24)</f>
        <v>1648</v>
      </c>
      <c r="H24">
        <f>SUM('Jan2019:Dec2019'!H24)</f>
        <v>1465</v>
      </c>
    </row>
    <row r="25" spans="1:8" x14ac:dyDescent="0.45">
      <c r="A25" t="s">
        <v>44</v>
      </c>
      <c r="B25" t="s">
        <v>20</v>
      </c>
      <c r="C25">
        <f>SUM('Jan2019:Dec2019'!C25)</f>
        <v>1787</v>
      </c>
      <c r="D25">
        <f>SUM('Jan2019:Dec2019'!D25)</f>
        <v>1614152512</v>
      </c>
      <c r="E25">
        <f t="shared" si="0"/>
        <v>903275.04868494684</v>
      </c>
      <c r="F25">
        <f>MEDIAN('Jan2019:Dec2019'!F25)</f>
        <v>775250</v>
      </c>
      <c r="G25">
        <f>SUM('Jan2019:Dec2019'!G25)</f>
        <v>3771</v>
      </c>
      <c r="H25">
        <f>SUM('Jan2019:Dec2019'!H25)</f>
        <v>4573</v>
      </c>
    </row>
    <row r="26" spans="1:8" x14ac:dyDescent="0.45">
      <c r="A26" t="s">
        <v>44</v>
      </c>
      <c r="B26" t="s">
        <v>23</v>
      </c>
      <c r="C26">
        <f>SUM('Jan2019:Dec2019'!C26)</f>
        <v>1079</v>
      </c>
      <c r="D26">
        <f>SUM('Jan2019:Dec2019'!D26)</f>
        <v>677349636</v>
      </c>
      <c r="E26">
        <f t="shared" si="0"/>
        <v>627756.84522706212</v>
      </c>
      <c r="F26">
        <f>MEDIAN('Jan2019:Dec2019'!F26)</f>
        <v>540000</v>
      </c>
      <c r="G26">
        <f>SUM('Jan2019:Dec2019'!G26)</f>
        <v>1876</v>
      </c>
      <c r="H26">
        <f>SUM('Jan2019:Dec2019'!H26)</f>
        <v>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50DF-BFFE-459E-A6BB-767F0DEDCF25}">
  <dimension ref="A1:J26"/>
  <sheetViews>
    <sheetView workbookViewId="0">
      <selection activeCell="G2" sqref="G2:H26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t="s">
        <v>48</v>
      </c>
      <c r="D2" s="2">
        <v>257886841</v>
      </c>
      <c r="E2" s="2">
        <v>995702</v>
      </c>
      <c r="F2" s="2">
        <v>892500</v>
      </c>
      <c r="G2" s="1">
        <v>585</v>
      </c>
      <c r="H2" s="1">
        <v>928</v>
      </c>
      <c r="I2" t="s">
        <v>15</v>
      </c>
      <c r="J2" t="s">
        <v>39</v>
      </c>
    </row>
    <row r="3" spans="1:10" x14ac:dyDescent="0.45">
      <c r="A3" t="s">
        <v>10</v>
      </c>
      <c r="B3" t="s">
        <v>14</v>
      </c>
      <c r="C3" t="s">
        <v>49</v>
      </c>
      <c r="D3" s="2">
        <v>420418319</v>
      </c>
      <c r="E3" s="2">
        <v>913953</v>
      </c>
      <c r="F3" s="2">
        <v>849450</v>
      </c>
      <c r="G3" s="1">
        <v>862</v>
      </c>
      <c r="H3" s="2">
        <v>1214</v>
      </c>
      <c r="I3" t="s">
        <v>18</v>
      </c>
      <c r="J3" t="s">
        <v>50</v>
      </c>
    </row>
    <row r="4" spans="1:10" x14ac:dyDescent="0.45">
      <c r="A4" t="s">
        <v>10</v>
      </c>
      <c r="B4" t="s">
        <v>17</v>
      </c>
      <c r="C4" t="s">
        <v>51</v>
      </c>
      <c r="D4" s="2">
        <v>608619697</v>
      </c>
      <c r="E4" s="2">
        <v>1294936</v>
      </c>
      <c r="F4" s="2">
        <v>1040000</v>
      </c>
      <c r="G4" s="2">
        <v>1038</v>
      </c>
      <c r="H4" s="2">
        <v>1500</v>
      </c>
      <c r="I4" t="s">
        <v>26</v>
      </c>
      <c r="J4" t="s">
        <v>47</v>
      </c>
    </row>
    <row r="5" spans="1:10" x14ac:dyDescent="0.45">
      <c r="A5" t="s">
        <v>10</v>
      </c>
      <c r="B5" t="s">
        <v>20</v>
      </c>
      <c r="C5" t="s">
        <v>52</v>
      </c>
      <c r="D5" s="2">
        <v>503852913</v>
      </c>
      <c r="E5" s="2">
        <v>1117190</v>
      </c>
      <c r="F5" s="2">
        <v>1000000</v>
      </c>
      <c r="G5" s="2">
        <v>1365</v>
      </c>
      <c r="H5" s="2">
        <v>2437</v>
      </c>
      <c r="I5" t="s">
        <v>12</v>
      </c>
      <c r="J5" t="s">
        <v>16</v>
      </c>
    </row>
    <row r="6" spans="1:10" x14ac:dyDescent="0.45">
      <c r="A6" t="s">
        <v>10</v>
      </c>
      <c r="B6" t="s">
        <v>23</v>
      </c>
      <c r="C6" t="s">
        <v>53</v>
      </c>
      <c r="D6" s="2">
        <v>240749549</v>
      </c>
      <c r="E6" s="2">
        <v>641999</v>
      </c>
      <c r="F6" s="2">
        <v>615000</v>
      </c>
      <c r="G6" s="1">
        <v>831</v>
      </c>
      <c r="H6" s="2">
        <v>1159</v>
      </c>
      <c r="I6" t="s">
        <v>18</v>
      </c>
      <c r="J6" t="s">
        <v>47</v>
      </c>
    </row>
    <row r="7" spans="1:10" x14ac:dyDescent="0.45">
      <c r="A7" t="s">
        <v>24</v>
      </c>
      <c r="B7" t="s">
        <v>11</v>
      </c>
      <c r="C7" t="s">
        <v>28</v>
      </c>
      <c r="D7" s="2">
        <v>18825000</v>
      </c>
      <c r="E7" s="2">
        <v>724038</v>
      </c>
      <c r="F7" s="2">
        <v>688250</v>
      </c>
      <c r="G7" s="1">
        <v>41</v>
      </c>
      <c r="H7" s="1">
        <v>43</v>
      </c>
      <c r="I7" t="s">
        <v>26</v>
      </c>
      <c r="J7" t="s">
        <v>54</v>
      </c>
    </row>
    <row r="8" spans="1:10" x14ac:dyDescent="0.45">
      <c r="A8" t="s">
        <v>24</v>
      </c>
      <c r="B8" t="s">
        <v>14</v>
      </c>
      <c r="C8" t="s">
        <v>55</v>
      </c>
      <c r="D8" s="2">
        <v>101135900</v>
      </c>
      <c r="E8" s="2">
        <v>687999</v>
      </c>
      <c r="F8" s="2">
        <v>662000</v>
      </c>
      <c r="G8" s="1">
        <v>276</v>
      </c>
      <c r="H8" s="1">
        <v>229</v>
      </c>
      <c r="I8" t="s">
        <v>26</v>
      </c>
      <c r="J8" t="s">
        <v>56</v>
      </c>
    </row>
    <row r="9" spans="1:10" x14ac:dyDescent="0.45">
      <c r="A9" t="s">
        <v>24</v>
      </c>
      <c r="B9" t="s">
        <v>17</v>
      </c>
      <c r="C9" t="s">
        <v>29</v>
      </c>
      <c r="D9" s="2">
        <v>189201244</v>
      </c>
      <c r="E9" s="2">
        <v>1087363</v>
      </c>
      <c r="F9" s="2">
        <v>972500</v>
      </c>
      <c r="G9" s="1">
        <v>245</v>
      </c>
      <c r="H9" s="1">
        <v>193</v>
      </c>
      <c r="I9" t="s">
        <v>57</v>
      </c>
      <c r="J9" t="s">
        <v>58</v>
      </c>
    </row>
    <row r="10" spans="1:10" x14ac:dyDescent="0.45">
      <c r="A10" t="s">
        <v>24</v>
      </c>
      <c r="B10" t="s">
        <v>20</v>
      </c>
      <c r="C10" t="s">
        <v>34</v>
      </c>
      <c r="D10" s="2">
        <v>43569996</v>
      </c>
      <c r="E10" s="2">
        <v>792182</v>
      </c>
      <c r="F10" s="2">
        <v>782000</v>
      </c>
      <c r="G10" s="1">
        <v>124</v>
      </c>
      <c r="H10" s="1">
        <v>153</v>
      </c>
      <c r="I10" t="s">
        <v>18</v>
      </c>
      <c r="J10" t="s">
        <v>28</v>
      </c>
    </row>
    <row r="11" spans="1:10" x14ac:dyDescent="0.45">
      <c r="A11" t="s">
        <v>24</v>
      </c>
      <c r="B11" t="s">
        <v>23</v>
      </c>
      <c r="C11" t="s">
        <v>22</v>
      </c>
      <c r="D11" s="2">
        <v>22698700</v>
      </c>
      <c r="E11" s="2">
        <v>493450</v>
      </c>
      <c r="F11" s="2">
        <v>481250</v>
      </c>
      <c r="G11" s="1">
        <v>65</v>
      </c>
      <c r="H11" s="1">
        <v>57</v>
      </c>
      <c r="I11" t="s">
        <v>26</v>
      </c>
      <c r="J11" t="s">
        <v>35</v>
      </c>
    </row>
    <row r="12" spans="1:10" x14ac:dyDescent="0.45">
      <c r="A12" t="s">
        <v>36</v>
      </c>
      <c r="B12" t="s">
        <v>11</v>
      </c>
      <c r="C12" t="s">
        <v>60</v>
      </c>
      <c r="D12" s="2">
        <v>27519400</v>
      </c>
      <c r="E12" s="2">
        <v>519234</v>
      </c>
      <c r="F12" s="2">
        <v>499900</v>
      </c>
      <c r="G12" s="1">
        <v>76</v>
      </c>
      <c r="H12" s="1">
        <v>83</v>
      </c>
      <c r="I12" t="s">
        <v>61</v>
      </c>
      <c r="J12" t="s">
        <v>47</v>
      </c>
    </row>
    <row r="13" spans="1:10" x14ac:dyDescent="0.45">
      <c r="A13" t="s">
        <v>36</v>
      </c>
      <c r="B13" t="s">
        <v>14</v>
      </c>
      <c r="C13" t="s">
        <v>62</v>
      </c>
      <c r="D13" s="2">
        <v>53792236</v>
      </c>
      <c r="E13" s="2">
        <v>554559</v>
      </c>
      <c r="F13" s="2">
        <v>545000</v>
      </c>
      <c r="G13" s="1">
        <v>180</v>
      </c>
      <c r="H13" s="1">
        <v>176</v>
      </c>
      <c r="I13" t="s">
        <v>26</v>
      </c>
      <c r="J13" t="s">
        <v>63</v>
      </c>
    </row>
    <row r="14" spans="1:10" x14ac:dyDescent="0.45">
      <c r="A14" t="s">
        <v>36</v>
      </c>
      <c r="B14" t="s">
        <v>17</v>
      </c>
      <c r="C14" t="s">
        <v>64</v>
      </c>
      <c r="D14" s="2">
        <v>73198600</v>
      </c>
      <c r="E14" s="2">
        <v>671547</v>
      </c>
      <c r="F14" s="2">
        <v>592500</v>
      </c>
      <c r="G14" s="1">
        <v>213</v>
      </c>
      <c r="H14" s="1">
        <v>266</v>
      </c>
      <c r="I14" t="s">
        <v>61</v>
      </c>
      <c r="J14" t="s">
        <v>50</v>
      </c>
    </row>
    <row r="15" spans="1:10" x14ac:dyDescent="0.45">
      <c r="A15" t="s">
        <v>36</v>
      </c>
      <c r="B15" t="s">
        <v>20</v>
      </c>
      <c r="C15" t="s">
        <v>42</v>
      </c>
      <c r="D15" s="2">
        <v>22057387</v>
      </c>
      <c r="E15" s="2">
        <v>612705</v>
      </c>
      <c r="F15" s="2">
        <v>567500</v>
      </c>
      <c r="G15" s="1">
        <v>71</v>
      </c>
      <c r="H15" s="1">
        <v>104</v>
      </c>
      <c r="I15" t="s">
        <v>26</v>
      </c>
      <c r="J15" t="s">
        <v>42</v>
      </c>
    </row>
    <row r="16" spans="1:10" x14ac:dyDescent="0.45">
      <c r="A16" t="s">
        <v>36</v>
      </c>
      <c r="B16" t="s">
        <v>23</v>
      </c>
      <c r="C16" t="s">
        <v>65</v>
      </c>
      <c r="D16" s="2">
        <v>14546400</v>
      </c>
      <c r="E16" s="2">
        <v>372985</v>
      </c>
      <c r="F16" s="2">
        <v>397500</v>
      </c>
      <c r="G16" s="1">
        <v>60</v>
      </c>
      <c r="H16" s="1">
        <v>76</v>
      </c>
      <c r="I16" t="s">
        <v>26</v>
      </c>
      <c r="J16" t="s">
        <v>39</v>
      </c>
    </row>
    <row r="17" spans="1:10" x14ac:dyDescent="0.45">
      <c r="A17" t="s">
        <v>41</v>
      </c>
      <c r="B17" t="s">
        <v>11</v>
      </c>
      <c r="C17" t="s">
        <v>38</v>
      </c>
      <c r="D17" s="2">
        <v>33290500</v>
      </c>
      <c r="E17" s="2">
        <v>443873</v>
      </c>
      <c r="F17" s="2">
        <v>415000</v>
      </c>
      <c r="G17" s="1">
        <v>146</v>
      </c>
      <c r="H17" s="1">
        <v>199</v>
      </c>
      <c r="I17" t="s">
        <v>18</v>
      </c>
      <c r="J17" t="s">
        <v>37</v>
      </c>
    </row>
    <row r="18" spans="1:10" x14ac:dyDescent="0.45">
      <c r="A18" t="s">
        <v>41</v>
      </c>
      <c r="B18" t="s">
        <v>14</v>
      </c>
      <c r="C18" t="s">
        <v>66</v>
      </c>
      <c r="D18" s="2">
        <v>103415501</v>
      </c>
      <c r="E18" s="2">
        <v>436352</v>
      </c>
      <c r="F18" s="2">
        <v>424900</v>
      </c>
      <c r="G18" s="1">
        <v>315</v>
      </c>
      <c r="H18" s="1">
        <v>279</v>
      </c>
      <c r="I18" t="s">
        <v>26</v>
      </c>
      <c r="J18" t="s">
        <v>67</v>
      </c>
    </row>
    <row r="19" spans="1:10" x14ac:dyDescent="0.45">
      <c r="A19" t="s">
        <v>41</v>
      </c>
      <c r="B19" t="s">
        <v>17</v>
      </c>
      <c r="C19" t="s">
        <v>68</v>
      </c>
      <c r="D19" s="2">
        <v>651687622</v>
      </c>
      <c r="E19" s="2">
        <v>612488</v>
      </c>
      <c r="F19" s="2">
        <v>540000</v>
      </c>
      <c r="G19" s="2">
        <v>1691</v>
      </c>
      <c r="H19" s="2">
        <v>1848</v>
      </c>
      <c r="I19" t="s">
        <v>26</v>
      </c>
      <c r="J19" t="s">
        <v>35</v>
      </c>
    </row>
    <row r="20" spans="1:10" x14ac:dyDescent="0.45">
      <c r="A20" t="s">
        <v>41</v>
      </c>
      <c r="B20" t="s">
        <v>20</v>
      </c>
      <c r="C20" t="s">
        <v>69</v>
      </c>
      <c r="D20" s="2">
        <v>62080450</v>
      </c>
      <c r="E20" s="2">
        <v>492702</v>
      </c>
      <c r="F20" s="2">
        <v>469000</v>
      </c>
      <c r="G20" s="1">
        <v>232</v>
      </c>
      <c r="H20" s="1">
        <v>393</v>
      </c>
      <c r="I20" t="s">
        <v>15</v>
      </c>
      <c r="J20" t="s">
        <v>40</v>
      </c>
    </row>
    <row r="21" spans="1:10" x14ac:dyDescent="0.45">
      <c r="A21" t="s">
        <v>41</v>
      </c>
      <c r="B21" t="s">
        <v>23</v>
      </c>
      <c r="C21" t="s">
        <v>32</v>
      </c>
      <c r="D21" s="2">
        <v>12062099</v>
      </c>
      <c r="E21" s="2">
        <v>389100</v>
      </c>
      <c r="F21" s="2">
        <v>395000</v>
      </c>
      <c r="G21" s="1">
        <v>53</v>
      </c>
      <c r="H21" s="1">
        <v>77</v>
      </c>
      <c r="I21" t="s">
        <v>18</v>
      </c>
      <c r="J21" t="s">
        <v>27</v>
      </c>
    </row>
    <row r="22" spans="1:10" x14ac:dyDescent="0.45">
      <c r="A22" t="s">
        <v>44</v>
      </c>
      <c r="B22" t="s">
        <v>11</v>
      </c>
      <c r="C22" t="s">
        <v>45</v>
      </c>
      <c r="D22" s="2">
        <v>59201482</v>
      </c>
      <c r="E22" s="2">
        <v>688389</v>
      </c>
      <c r="F22" s="2">
        <v>649250</v>
      </c>
      <c r="G22" s="1">
        <v>189</v>
      </c>
      <c r="H22" s="1">
        <v>194</v>
      </c>
      <c r="I22" t="s">
        <v>26</v>
      </c>
      <c r="J22" t="s">
        <v>63</v>
      </c>
    </row>
    <row r="23" spans="1:10" x14ac:dyDescent="0.45">
      <c r="A23" t="s">
        <v>44</v>
      </c>
      <c r="B23" t="s">
        <v>14</v>
      </c>
      <c r="C23" t="s">
        <v>71</v>
      </c>
      <c r="D23" s="2">
        <v>68329179</v>
      </c>
      <c r="E23" s="2">
        <v>638590</v>
      </c>
      <c r="F23" s="2">
        <v>635000</v>
      </c>
      <c r="G23" s="1">
        <v>156</v>
      </c>
      <c r="H23" s="1">
        <v>142</v>
      </c>
      <c r="I23" t="s">
        <v>26</v>
      </c>
      <c r="J23" t="s">
        <v>35</v>
      </c>
    </row>
    <row r="24" spans="1:10" x14ac:dyDescent="0.45">
      <c r="A24" t="s">
        <v>44</v>
      </c>
      <c r="B24" t="s">
        <v>17</v>
      </c>
      <c r="C24" t="s">
        <v>72</v>
      </c>
      <c r="D24" s="2">
        <v>48367829</v>
      </c>
      <c r="E24" s="2">
        <v>967357</v>
      </c>
      <c r="F24" s="2">
        <v>866000</v>
      </c>
      <c r="G24" s="1">
        <v>92</v>
      </c>
      <c r="H24" s="1">
        <v>99</v>
      </c>
      <c r="I24" t="s">
        <v>73</v>
      </c>
      <c r="J24" t="s">
        <v>25</v>
      </c>
    </row>
    <row r="25" spans="1:10" x14ac:dyDescent="0.45">
      <c r="A25" t="s">
        <v>44</v>
      </c>
      <c r="B25" t="s">
        <v>20</v>
      </c>
      <c r="C25" t="s">
        <v>74</v>
      </c>
      <c r="D25" s="2">
        <v>83836815</v>
      </c>
      <c r="E25" s="2">
        <v>748543</v>
      </c>
      <c r="F25" s="2">
        <v>759000</v>
      </c>
      <c r="G25" s="1">
        <v>237</v>
      </c>
      <c r="H25" s="1">
        <v>355</v>
      </c>
      <c r="I25" t="s">
        <v>26</v>
      </c>
      <c r="J25" t="s">
        <v>28</v>
      </c>
    </row>
    <row r="26" spans="1:10" x14ac:dyDescent="0.45">
      <c r="A26" t="s">
        <v>44</v>
      </c>
      <c r="B26" t="s">
        <v>23</v>
      </c>
      <c r="C26" t="s">
        <v>38</v>
      </c>
      <c r="D26" s="2">
        <v>39708901</v>
      </c>
      <c r="E26" s="2">
        <v>529452</v>
      </c>
      <c r="F26" s="2">
        <v>535900</v>
      </c>
      <c r="G26" s="1">
        <v>108</v>
      </c>
      <c r="H26" s="1">
        <v>114</v>
      </c>
      <c r="I26" t="s">
        <v>61</v>
      </c>
      <c r="J2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B460-64DE-4AD4-998E-1B7B5B2B5CBB}">
  <dimension ref="A1:J26"/>
  <sheetViews>
    <sheetView workbookViewId="0">
      <selection activeCell="G2" sqref="G2:H26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t="s">
        <v>70</v>
      </c>
      <c r="D2" s="2">
        <v>416939472</v>
      </c>
      <c r="E2" s="2">
        <v>1060915</v>
      </c>
      <c r="F2" s="2">
        <v>933000</v>
      </c>
      <c r="G2" s="1">
        <v>890</v>
      </c>
      <c r="H2" s="2">
        <v>1129</v>
      </c>
      <c r="I2" t="s">
        <v>15</v>
      </c>
      <c r="J2" t="s">
        <v>46</v>
      </c>
    </row>
    <row r="3" spans="1:10" x14ac:dyDescent="0.45">
      <c r="A3" t="s">
        <v>10</v>
      </c>
      <c r="B3" t="s">
        <v>14</v>
      </c>
      <c r="C3" t="s">
        <v>75</v>
      </c>
      <c r="D3" s="2">
        <v>640419681</v>
      </c>
      <c r="E3" s="2">
        <v>932197</v>
      </c>
      <c r="F3" s="2">
        <v>851000</v>
      </c>
      <c r="G3" s="2">
        <v>1446</v>
      </c>
      <c r="H3" s="2">
        <v>1492</v>
      </c>
      <c r="I3" t="s">
        <v>18</v>
      </c>
      <c r="J3" t="s">
        <v>27</v>
      </c>
    </row>
    <row r="4" spans="1:10" x14ac:dyDescent="0.45">
      <c r="A4" t="s">
        <v>10</v>
      </c>
      <c r="B4" t="s">
        <v>17</v>
      </c>
      <c r="C4" t="s">
        <v>76</v>
      </c>
      <c r="D4" s="2">
        <v>850558483</v>
      </c>
      <c r="E4" s="2">
        <v>1267598</v>
      </c>
      <c r="F4" s="2">
        <v>1000000</v>
      </c>
      <c r="G4" s="2">
        <v>1431</v>
      </c>
      <c r="H4" s="2">
        <v>1750</v>
      </c>
      <c r="I4" t="s">
        <v>26</v>
      </c>
      <c r="J4" t="s">
        <v>63</v>
      </c>
    </row>
    <row r="5" spans="1:10" x14ac:dyDescent="0.45">
      <c r="A5" t="s">
        <v>10</v>
      </c>
      <c r="B5" t="s">
        <v>20</v>
      </c>
      <c r="C5" t="s">
        <v>77</v>
      </c>
      <c r="D5" s="2">
        <v>743046238</v>
      </c>
      <c r="E5" s="2">
        <v>1092715</v>
      </c>
      <c r="F5" s="2">
        <v>1020000</v>
      </c>
      <c r="G5" s="2">
        <v>1837</v>
      </c>
      <c r="H5" s="2">
        <v>2813</v>
      </c>
      <c r="I5" t="s">
        <v>15</v>
      </c>
      <c r="J5" t="s">
        <v>46</v>
      </c>
    </row>
    <row r="6" spans="1:10" x14ac:dyDescent="0.45">
      <c r="A6" t="s">
        <v>10</v>
      </c>
      <c r="B6" t="s">
        <v>23</v>
      </c>
      <c r="C6" t="s">
        <v>78</v>
      </c>
      <c r="D6" s="2">
        <v>381024632</v>
      </c>
      <c r="E6" s="2">
        <v>677980</v>
      </c>
      <c r="F6" s="2">
        <v>641000</v>
      </c>
      <c r="G6" s="2">
        <v>1199</v>
      </c>
      <c r="H6" s="2">
        <v>1368</v>
      </c>
      <c r="I6" t="s">
        <v>18</v>
      </c>
      <c r="J6" t="s">
        <v>35</v>
      </c>
    </row>
    <row r="7" spans="1:10" x14ac:dyDescent="0.45">
      <c r="A7" t="s">
        <v>24</v>
      </c>
      <c r="B7" t="s">
        <v>11</v>
      </c>
      <c r="C7" t="s">
        <v>37</v>
      </c>
      <c r="D7" s="2">
        <v>26133807</v>
      </c>
      <c r="E7" s="2">
        <v>706319</v>
      </c>
      <c r="F7" s="2">
        <v>720000</v>
      </c>
      <c r="G7" s="1">
        <v>60</v>
      </c>
      <c r="H7" s="1">
        <v>44</v>
      </c>
      <c r="I7" t="s">
        <v>26</v>
      </c>
      <c r="J7" t="s">
        <v>56</v>
      </c>
    </row>
    <row r="8" spans="1:10" x14ac:dyDescent="0.45">
      <c r="A8" t="s">
        <v>24</v>
      </c>
      <c r="B8" t="s">
        <v>14</v>
      </c>
      <c r="C8" t="s">
        <v>48</v>
      </c>
      <c r="D8" s="2">
        <v>177301026</v>
      </c>
      <c r="E8" s="2">
        <v>684560</v>
      </c>
      <c r="F8" s="2">
        <v>685000</v>
      </c>
      <c r="G8" s="1">
        <v>379</v>
      </c>
      <c r="H8" s="1">
        <v>255</v>
      </c>
      <c r="I8" t="s">
        <v>26</v>
      </c>
      <c r="J8" t="s">
        <v>79</v>
      </c>
    </row>
    <row r="9" spans="1:10" x14ac:dyDescent="0.45">
      <c r="A9" t="s">
        <v>24</v>
      </c>
      <c r="B9" t="s">
        <v>17</v>
      </c>
      <c r="C9" t="s">
        <v>80</v>
      </c>
      <c r="D9" s="2">
        <v>219420641</v>
      </c>
      <c r="E9" s="2">
        <v>1020561</v>
      </c>
      <c r="F9" s="2">
        <v>933000</v>
      </c>
      <c r="G9" s="1">
        <v>349</v>
      </c>
      <c r="H9" s="1">
        <v>245</v>
      </c>
      <c r="I9" t="s">
        <v>81</v>
      </c>
      <c r="J9" t="s">
        <v>79</v>
      </c>
    </row>
    <row r="10" spans="1:10" x14ac:dyDescent="0.45">
      <c r="A10" t="s">
        <v>24</v>
      </c>
      <c r="B10" t="s">
        <v>20</v>
      </c>
      <c r="C10" t="s">
        <v>82</v>
      </c>
      <c r="D10" s="2">
        <v>78932018</v>
      </c>
      <c r="E10" s="2">
        <v>773843</v>
      </c>
      <c r="F10" s="2">
        <v>780000</v>
      </c>
      <c r="G10" s="1">
        <v>185</v>
      </c>
      <c r="H10" s="1">
        <v>188</v>
      </c>
      <c r="I10" t="s">
        <v>61</v>
      </c>
      <c r="J10" t="s">
        <v>67</v>
      </c>
    </row>
    <row r="11" spans="1:10" x14ac:dyDescent="0.45">
      <c r="A11" t="s">
        <v>24</v>
      </c>
      <c r="B11" t="s">
        <v>23</v>
      </c>
      <c r="C11" t="s">
        <v>72</v>
      </c>
      <c r="D11" s="2">
        <v>23795400</v>
      </c>
      <c r="E11" s="2">
        <v>475908</v>
      </c>
      <c r="F11" s="2">
        <v>437550</v>
      </c>
      <c r="G11" s="1">
        <v>79</v>
      </c>
      <c r="H11" s="1">
        <v>63</v>
      </c>
      <c r="I11" t="s">
        <v>26</v>
      </c>
      <c r="J11" t="s">
        <v>58</v>
      </c>
    </row>
    <row r="12" spans="1:10" x14ac:dyDescent="0.45">
      <c r="A12" t="s">
        <v>36</v>
      </c>
      <c r="B12" t="s">
        <v>11</v>
      </c>
      <c r="C12" t="s">
        <v>59</v>
      </c>
      <c r="D12" s="2">
        <v>35758200</v>
      </c>
      <c r="E12" s="2">
        <v>550126</v>
      </c>
      <c r="F12" s="2">
        <v>500000</v>
      </c>
      <c r="G12" s="1">
        <v>107</v>
      </c>
      <c r="H12" s="1">
        <v>108</v>
      </c>
      <c r="I12" t="s">
        <v>26</v>
      </c>
      <c r="J12" t="s">
        <v>83</v>
      </c>
    </row>
    <row r="13" spans="1:10" x14ac:dyDescent="0.45">
      <c r="A13" t="s">
        <v>36</v>
      </c>
      <c r="B13" t="s">
        <v>14</v>
      </c>
      <c r="C13" t="s">
        <v>84</v>
      </c>
      <c r="D13" s="2">
        <v>101649987</v>
      </c>
      <c r="E13" s="2">
        <v>546505</v>
      </c>
      <c r="F13" s="2">
        <v>547500</v>
      </c>
      <c r="G13" s="1">
        <v>282</v>
      </c>
      <c r="H13" s="1">
        <v>218</v>
      </c>
      <c r="I13" t="s">
        <v>26</v>
      </c>
      <c r="J13" t="s">
        <v>85</v>
      </c>
    </row>
    <row r="14" spans="1:10" x14ac:dyDescent="0.45">
      <c r="A14" t="s">
        <v>36</v>
      </c>
      <c r="B14" t="s">
        <v>17</v>
      </c>
      <c r="C14" t="s">
        <v>86</v>
      </c>
      <c r="D14" s="2">
        <v>131912673</v>
      </c>
      <c r="E14" s="2">
        <v>649816</v>
      </c>
      <c r="F14" s="2">
        <v>595000</v>
      </c>
      <c r="G14" s="1">
        <v>338</v>
      </c>
      <c r="H14" s="1">
        <v>320</v>
      </c>
      <c r="I14" t="s">
        <v>61</v>
      </c>
      <c r="J14" t="s">
        <v>27</v>
      </c>
    </row>
    <row r="15" spans="1:10" x14ac:dyDescent="0.45">
      <c r="A15" t="s">
        <v>36</v>
      </c>
      <c r="B15" t="s">
        <v>20</v>
      </c>
      <c r="C15" t="s">
        <v>43</v>
      </c>
      <c r="D15" s="2">
        <v>21777700</v>
      </c>
      <c r="E15" s="2">
        <v>573097</v>
      </c>
      <c r="F15" s="2">
        <v>592500</v>
      </c>
      <c r="G15" s="1">
        <v>112</v>
      </c>
      <c r="H15" s="1">
        <v>134</v>
      </c>
      <c r="I15" t="s">
        <v>26</v>
      </c>
      <c r="J15" t="s">
        <v>56</v>
      </c>
    </row>
    <row r="16" spans="1:10" x14ac:dyDescent="0.45">
      <c r="A16" t="s">
        <v>36</v>
      </c>
      <c r="B16" t="s">
        <v>23</v>
      </c>
      <c r="C16" t="s">
        <v>87</v>
      </c>
      <c r="D16" s="2">
        <v>21721480</v>
      </c>
      <c r="E16" s="2">
        <v>402250</v>
      </c>
      <c r="F16" s="2">
        <v>395815</v>
      </c>
      <c r="G16" s="1">
        <v>82</v>
      </c>
      <c r="H16" s="1">
        <v>83</v>
      </c>
      <c r="I16" t="s">
        <v>26</v>
      </c>
      <c r="J16" t="s">
        <v>83</v>
      </c>
    </row>
    <row r="17" spans="1:10" x14ac:dyDescent="0.45">
      <c r="A17" t="s">
        <v>41</v>
      </c>
      <c r="B17" t="s">
        <v>11</v>
      </c>
      <c r="C17" t="s">
        <v>74</v>
      </c>
      <c r="D17" s="2">
        <v>51394300</v>
      </c>
      <c r="E17" s="2">
        <v>458878</v>
      </c>
      <c r="F17" s="2">
        <v>430350</v>
      </c>
      <c r="G17" s="1">
        <v>166</v>
      </c>
      <c r="H17" s="1">
        <v>215</v>
      </c>
      <c r="I17" t="s">
        <v>26</v>
      </c>
      <c r="J17" t="s">
        <v>31</v>
      </c>
    </row>
    <row r="18" spans="1:10" x14ac:dyDescent="0.45">
      <c r="A18" t="s">
        <v>41</v>
      </c>
      <c r="B18" t="s">
        <v>14</v>
      </c>
      <c r="C18" t="s">
        <v>88</v>
      </c>
      <c r="D18" s="2">
        <v>117893452</v>
      </c>
      <c r="E18" s="2">
        <v>446566</v>
      </c>
      <c r="F18" s="2">
        <v>425500</v>
      </c>
      <c r="G18" s="1">
        <v>446</v>
      </c>
      <c r="H18" s="1">
        <v>376</v>
      </c>
      <c r="I18" t="s">
        <v>26</v>
      </c>
      <c r="J18" t="s">
        <v>63</v>
      </c>
    </row>
    <row r="19" spans="1:10" x14ac:dyDescent="0.45">
      <c r="A19" t="s">
        <v>41</v>
      </c>
      <c r="B19" t="s">
        <v>17</v>
      </c>
      <c r="C19" t="s">
        <v>89</v>
      </c>
      <c r="D19" s="2">
        <v>814754280</v>
      </c>
      <c r="E19" s="2">
        <v>603969</v>
      </c>
      <c r="F19" s="2">
        <v>548000</v>
      </c>
      <c r="G19" s="2">
        <v>2221</v>
      </c>
      <c r="H19" s="2">
        <v>2107</v>
      </c>
      <c r="I19" t="s">
        <v>61</v>
      </c>
      <c r="J19" t="s">
        <v>63</v>
      </c>
    </row>
    <row r="20" spans="1:10" x14ac:dyDescent="0.45">
      <c r="A20" t="s">
        <v>41</v>
      </c>
      <c r="B20" t="s">
        <v>20</v>
      </c>
      <c r="C20" t="s">
        <v>90</v>
      </c>
      <c r="D20" s="2">
        <v>94304952</v>
      </c>
      <c r="E20" s="2">
        <v>532796</v>
      </c>
      <c r="F20" s="2">
        <v>480000</v>
      </c>
      <c r="G20" s="1">
        <v>318</v>
      </c>
      <c r="H20" s="1">
        <v>415</v>
      </c>
      <c r="I20" t="s">
        <v>18</v>
      </c>
      <c r="J20" t="s">
        <v>32</v>
      </c>
    </row>
    <row r="21" spans="1:10" x14ac:dyDescent="0.45">
      <c r="A21" t="s">
        <v>41</v>
      </c>
      <c r="B21" t="s">
        <v>23</v>
      </c>
      <c r="C21" t="s">
        <v>91</v>
      </c>
      <c r="D21" s="2">
        <v>20417450</v>
      </c>
      <c r="E21" s="2">
        <v>352025</v>
      </c>
      <c r="F21" s="2">
        <v>354000</v>
      </c>
      <c r="G21" s="1">
        <v>74</v>
      </c>
      <c r="H21" s="1">
        <v>76</v>
      </c>
      <c r="I21" t="s">
        <v>18</v>
      </c>
      <c r="J21" t="s">
        <v>35</v>
      </c>
    </row>
    <row r="22" spans="1:10" x14ac:dyDescent="0.45">
      <c r="A22" t="s">
        <v>44</v>
      </c>
      <c r="B22" t="s">
        <v>11</v>
      </c>
      <c r="C22" t="s">
        <v>92</v>
      </c>
      <c r="D22" s="2">
        <v>111956925</v>
      </c>
      <c r="E22" s="2">
        <v>713101</v>
      </c>
      <c r="F22" s="2">
        <v>680000</v>
      </c>
      <c r="G22" s="1">
        <v>245</v>
      </c>
      <c r="H22" s="1">
        <v>210</v>
      </c>
      <c r="I22" t="s">
        <v>26</v>
      </c>
      <c r="J22" t="s">
        <v>85</v>
      </c>
    </row>
    <row r="23" spans="1:10" x14ac:dyDescent="0.45">
      <c r="A23" t="s">
        <v>44</v>
      </c>
      <c r="B23" t="s">
        <v>14</v>
      </c>
      <c r="C23" t="s">
        <v>93</v>
      </c>
      <c r="D23" s="2">
        <v>85233350</v>
      </c>
      <c r="E23" s="2">
        <v>640852</v>
      </c>
      <c r="F23" s="2">
        <v>640000</v>
      </c>
      <c r="G23" s="1">
        <v>219</v>
      </c>
      <c r="H23" s="1">
        <v>170</v>
      </c>
      <c r="I23" t="s">
        <v>26</v>
      </c>
      <c r="J23" t="s">
        <v>63</v>
      </c>
    </row>
    <row r="24" spans="1:10" x14ac:dyDescent="0.45">
      <c r="A24" t="s">
        <v>44</v>
      </c>
      <c r="B24" t="s">
        <v>17</v>
      </c>
      <c r="C24" t="s">
        <v>94</v>
      </c>
      <c r="D24" s="2">
        <v>87683957</v>
      </c>
      <c r="E24" s="2">
        <v>942838</v>
      </c>
      <c r="F24" s="2">
        <v>793800</v>
      </c>
      <c r="G24" s="1">
        <v>158</v>
      </c>
      <c r="H24" s="1">
        <v>123</v>
      </c>
      <c r="I24" t="s">
        <v>95</v>
      </c>
      <c r="J24" t="s">
        <v>25</v>
      </c>
    </row>
    <row r="25" spans="1:10" x14ac:dyDescent="0.45">
      <c r="A25" t="s">
        <v>44</v>
      </c>
      <c r="B25" t="s">
        <v>20</v>
      </c>
      <c r="C25" t="s">
        <v>96</v>
      </c>
      <c r="D25" s="2">
        <v>133926774</v>
      </c>
      <c r="E25" s="2">
        <v>774143</v>
      </c>
      <c r="F25" s="2">
        <v>767000</v>
      </c>
      <c r="G25" s="1">
        <v>398</v>
      </c>
      <c r="H25" s="1">
        <v>420</v>
      </c>
      <c r="I25" t="s">
        <v>61</v>
      </c>
      <c r="J25" t="s">
        <v>27</v>
      </c>
    </row>
    <row r="26" spans="1:10" x14ac:dyDescent="0.45">
      <c r="A26" t="s">
        <v>44</v>
      </c>
      <c r="B26" t="s">
        <v>23</v>
      </c>
      <c r="C26" t="s">
        <v>82</v>
      </c>
      <c r="D26" s="2">
        <v>53531996</v>
      </c>
      <c r="E26" s="2">
        <v>524823</v>
      </c>
      <c r="F26" s="2">
        <v>521000</v>
      </c>
      <c r="G26" s="1">
        <v>152</v>
      </c>
      <c r="H26" s="1">
        <v>128</v>
      </c>
      <c r="I26" t="s">
        <v>61</v>
      </c>
      <c r="J26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420E-11DB-411F-948E-035AF6E6E7AE}">
  <dimension ref="A1:J26"/>
  <sheetViews>
    <sheetView workbookViewId="0">
      <selection activeCell="G2" sqref="G2:H26"/>
    </sheetView>
  </sheetViews>
  <sheetFormatPr defaultRowHeight="14.25" x14ac:dyDescent="0.45"/>
  <cols>
    <col min="4" max="4" width="12.1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526</v>
      </c>
      <c r="D2" s="2">
        <v>555120639</v>
      </c>
      <c r="E2" s="2">
        <v>1055362</v>
      </c>
      <c r="F2" s="2">
        <v>930000</v>
      </c>
      <c r="G2" s="2">
        <v>1094</v>
      </c>
      <c r="H2" s="2">
        <v>1321</v>
      </c>
      <c r="I2" t="s">
        <v>15</v>
      </c>
      <c r="J2" t="s">
        <v>50</v>
      </c>
    </row>
    <row r="3" spans="1:10" x14ac:dyDescent="0.45">
      <c r="A3" t="s">
        <v>10</v>
      </c>
      <c r="B3" t="s">
        <v>14</v>
      </c>
      <c r="C3" s="1">
        <v>874</v>
      </c>
      <c r="D3" s="2">
        <v>828876402</v>
      </c>
      <c r="E3" s="2">
        <v>948371</v>
      </c>
      <c r="F3" s="2">
        <v>870000</v>
      </c>
      <c r="G3" s="2">
        <v>1785</v>
      </c>
      <c r="H3" s="2">
        <v>1749</v>
      </c>
      <c r="I3" t="s">
        <v>18</v>
      </c>
      <c r="J3" t="s">
        <v>85</v>
      </c>
    </row>
    <row r="4" spans="1:10" x14ac:dyDescent="0.45">
      <c r="A4" t="s">
        <v>10</v>
      </c>
      <c r="B4" t="s">
        <v>17</v>
      </c>
      <c r="C4" s="1">
        <v>982</v>
      </c>
      <c r="D4" s="2">
        <v>1331360492</v>
      </c>
      <c r="E4" s="2">
        <v>1355764</v>
      </c>
      <c r="F4" s="2">
        <v>1050000</v>
      </c>
      <c r="G4" s="2">
        <v>2050</v>
      </c>
      <c r="H4" s="2">
        <v>2126</v>
      </c>
      <c r="I4" t="s">
        <v>61</v>
      </c>
      <c r="J4" t="s">
        <v>85</v>
      </c>
    </row>
    <row r="5" spans="1:10" x14ac:dyDescent="0.45">
      <c r="A5" t="s">
        <v>10</v>
      </c>
      <c r="B5" t="s">
        <v>20</v>
      </c>
      <c r="C5" s="1">
        <v>777</v>
      </c>
      <c r="D5" s="2">
        <v>868158874</v>
      </c>
      <c r="E5" s="2">
        <v>1117322</v>
      </c>
      <c r="F5" s="2">
        <v>1065500</v>
      </c>
      <c r="G5" s="2">
        <v>2339</v>
      </c>
      <c r="H5" s="2">
        <v>3353</v>
      </c>
      <c r="I5" t="s">
        <v>15</v>
      </c>
      <c r="J5" t="s">
        <v>50</v>
      </c>
    </row>
    <row r="6" spans="1:10" x14ac:dyDescent="0.45">
      <c r="A6" t="s">
        <v>10</v>
      </c>
      <c r="B6" t="s">
        <v>23</v>
      </c>
      <c r="C6" s="1">
        <v>741</v>
      </c>
      <c r="D6" s="2">
        <v>495371540</v>
      </c>
      <c r="E6" s="2">
        <v>668518</v>
      </c>
      <c r="F6" s="2">
        <v>645000</v>
      </c>
      <c r="G6" s="2">
        <v>1480</v>
      </c>
      <c r="H6" s="2">
        <v>1574</v>
      </c>
      <c r="I6" t="s">
        <v>26</v>
      </c>
      <c r="J6" t="s">
        <v>35</v>
      </c>
    </row>
    <row r="7" spans="1:10" x14ac:dyDescent="0.45">
      <c r="A7" t="s">
        <v>24</v>
      </c>
      <c r="B7" t="s">
        <v>11</v>
      </c>
      <c r="C7" s="1">
        <v>53</v>
      </c>
      <c r="D7" s="2">
        <v>36764588</v>
      </c>
      <c r="E7" s="2">
        <v>693671</v>
      </c>
      <c r="F7" s="2">
        <v>695000</v>
      </c>
      <c r="G7" s="1">
        <v>94</v>
      </c>
      <c r="H7" s="1">
        <v>67</v>
      </c>
      <c r="I7" t="s">
        <v>61</v>
      </c>
      <c r="J7" t="s">
        <v>97</v>
      </c>
    </row>
    <row r="8" spans="1:10" x14ac:dyDescent="0.45">
      <c r="A8" t="s">
        <v>24</v>
      </c>
      <c r="B8" t="s">
        <v>14</v>
      </c>
      <c r="C8" s="1">
        <v>300</v>
      </c>
      <c r="D8" s="2">
        <v>212384372</v>
      </c>
      <c r="E8" s="2">
        <v>707948</v>
      </c>
      <c r="F8" s="2">
        <v>705000</v>
      </c>
      <c r="G8" s="1">
        <v>459</v>
      </c>
      <c r="H8" s="1">
        <v>306</v>
      </c>
      <c r="I8" t="s">
        <v>61</v>
      </c>
      <c r="J8" t="s">
        <v>98</v>
      </c>
    </row>
    <row r="9" spans="1:10" x14ac:dyDescent="0.45">
      <c r="A9" t="s">
        <v>24</v>
      </c>
      <c r="B9" t="s">
        <v>17</v>
      </c>
      <c r="C9" s="1">
        <v>281</v>
      </c>
      <c r="D9" s="2">
        <v>295545831</v>
      </c>
      <c r="E9" s="2">
        <v>1051765</v>
      </c>
      <c r="F9" s="2">
        <v>910000</v>
      </c>
      <c r="G9" s="1">
        <v>512</v>
      </c>
      <c r="H9" s="1">
        <v>355</v>
      </c>
      <c r="I9" t="s">
        <v>81</v>
      </c>
      <c r="J9" t="s">
        <v>99</v>
      </c>
    </row>
    <row r="10" spans="1:10" x14ac:dyDescent="0.45">
      <c r="A10" t="s">
        <v>24</v>
      </c>
      <c r="B10" t="s">
        <v>20</v>
      </c>
      <c r="C10" s="1">
        <v>132</v>
      </c>
      <c r="D10" s="2">
        <v>103077250</v>
      </c>
      <c r="E10" s="2">
        <v>780888</v>
      </c>
      <c r="F10" s="2">
        <v>775000</v>
      </c>
      <c r="G10" s="1">
        <v>197</v>
      </c>
      <c r="H10" s="1">
        <v>179</v>
      </c>
      <c r="I10" t="s">
        <v>26</v>
      </c>
      <c r="J10" t="s">
        <v>25</v>
      </c>
    </row>
    <row r="11" spans="1:10" x14ac:dyDescent="0.45">
      <c r="A11" t="s">
        <v>24</v>
      </c>
      <c r="B11" t="s">
        <v>23</v>
      </c>
      <c r="C11" s="1">
        <v>70</v>
      </c>
      <c r="D11" s="2">
        <v>34598108</v>
      </c>
      <c r="E11" s="2">
        <v>494259</v>
      </c>
      <c r="F11" s="2">
        <v>454000</v>
      </c>
      <c r="G11" s="1">
        <v>103</v>
      </c>
      <c r="H11" s="1">
        <v>76</v>
      </c>
      <c r="I11" t="s">
        <v>61</v>
      </c>
      <c r="J11" t="s">
        <v>79</v>
      </c>
    </row>
    <row r="12" spans="1:10" x14ac:dyDescent="0.45">
      <c r="A12" t="s">
        <v>36</v>
      </c>
      <c r="B12" t="s">
        <v>11</v>
      </c>
      <c r="C12" s="1">
        <v>85</v>
      </c>
      <c r="D12" s="2">
        <v>44109315</v>
      </c>
      <c r="E12" s="2">
        <v>518933</v>
      </c>
      <c r="F12" s="2">
        <v>495000</v>
      </c>
      <c r="G12" s="1">
        <v>119</v>
      </c>
      <c r="H12" s="1">
        <v>112</v>
      </c>
      <c r="I12" t="s">
        <v>26</v>
      </c>
      <c r="J12" t="s">
        <v>63</v>
      </c>
    </row>
    <row r="13" spans="1:10" x14ac:dyDescent="0.45">
      <c r="A13" t="s">
        <v>36</v>
      </c>
      <c r="B13" t="s">
        <v>14</v>
      </c>
      <c r="C13" s="1">
        <v>202</v>
      </c>
      <c r="D13" s="2">
        <v>116781938</v>
      </c>
      <c r="E13" s="2">
        <v>578128</v>
      </c>
      <c r="F13" s="2">
        <v>567000</v>
      </c>
      <c r="G13" s="1">
        <v>361</v>
      </c>
      <c r="H13" s="1">
        <v>280</v>
      </c>
      <c r="I13" t="s">
        <v>26</v>
      </c>
      <c r="J13" t="s">
        <v>58</v>
      </c>
    </row>
    <row r="14" spans="1:10" x14ac:dyDescent="0.45">
      <c r="A14" t="s">
        <v>36</v>
      </c>
      <c r="B14" t="s">
        <v>17</v>
      </c>
      <c r="C14" s="1">
        <v>232</v>
      </c>
      <c r="D14" s="2">
        <v>152445496</v>
      </c>
      <c r="E14" s="2">
        <v>657093</v>
      </c>
      <c r="F14" s="2">
        <v>610000</v>
      </c>
      <c r="G14" s="1">
        <v>416</v>
      </c>
      <c r="H14" s="1">
        <v>376</v>
      </c>
      <c r="I14" t="s">
        <v>61</v>
      </c>
      <c r="J14" t="s">
        <v>67</v>
      </c>
    </row>
    <row r="15" spans="1:10" x14ac:dyDescent="0.45">
      <c r="A15" t="s">
        <v>36</v>
      </c>
      <c r="B15" t="s">
        <v>20</v>
      </c>
      <c r="C15" s="1">
        <v>74</v>
      </c>
      <c r="D15" s="2">
        <v>45243700</v>
      </c>
      <c r="E15" s="2">
        <v>611401</v>
      </c>
      <c r="F15" s="2">
        <v>605000</v>
      </c>
      <c r="G15" s="1">
        <v>134</v>
      </c>
      <c r="H15" s="1">
        <v>153</v>
      </c>
      <c r="I15" t="s">
        <v>26</v>
      </c>
      <c r="J15" t="s">
        <v>47</v>
      </c>
    </row>
    <row r="16" spans="1:10" x14ac:dyDescent="0.45">
      <c r="A16" t="s">
        <v>36</v>
      </c>
      <c r="B16" t="s">
        <v>23</v>
      </c>
      <c r="C16" s="1">
        <v>71</v>
      </c>
      <c r="D16" s="2">
        <v>29869550</v>
      </c>
      <c r="E16" s="2">
        <v>420698</v>
      </c>
      <c r="F16" s="2">
        <v>434000</v>
      </c>
      <c r="G16" s="1">
        <v>99</v>
      </c>
      <c r="H16" s="1">
        <v>90</v>
      </c>
      <c r="I16" t="s">
        <v>26</v>
      </c>
      <c r="J16" t="s">
        <v>83</v>
      </c>
    </row>
    <row r="17" spans="1:10" x14ac:dyDescent="0.45">
      <c r="A17" t="s">
        <v>41</v>
      </c>
      <c r="B17" t="s">
        <v>11</v>
      </c>
      <c r="C17" s="1">
        <v>114</v>
      </c>
      <c r="D17" s="2">
        <v>57671349</v>
      </c>
      <c r="E17" s="2">
        <v>505889</v>
      </c>
      <c r="F17" s="2">
        <v>440000</v>
      </c>
      <c r="G17" s="1">
        <v>143</v>
      </c>
      <c r="H17" s="1">
        <v>204</v>
      </c>
      <c r="I17" t="s">
        <v>18</v>
      </c>
      <c r="J17" t="s">
        <v>47</v>
      </c>
    </row>
    <row r="18" spans="1:10" x14ac:dyDescent="0.45">
      <c r="A18" t="s">
        <v>41</v>
      </c>
      <c r="B18" t="s">
        <v>14</v>
      </c>
      <c r="C18" s="1">
        <v>358</v>
      </c>
      <c r="D18" s="2">
        <v>163795914</v>
      </c>
      <c r="E18" s="2">
        <v>457530</v>
      </c>
      <c r="F18" s="2">
        <v>433750</v>
      </c>
      <c r="G18" s="1">
        <v>498</v>
      </c>
      <c r="H18" s="1">
        <v>412</v>
      </c>
      <c r="I18" t="s">
        <v>26</v>
      </c>
      <c r="J18" t="s">
        <v>56</v>
      </c>
    </row>
    <row r="19" spans="1:10" x14ac:dyDescent="0.45">
      <c r="A19" t="s">
        <v>41</v>
      </c>
      <c r="B19" t="s">
        <v>17</v>
      </c>
      <c r="C19" s="2">
        <v>1608</v>
      </c>
      <c r="D19" s="2">
        <v>1024586250</v>
      </c>
      <c r="E19" s="2">
        <v>637181</v>
      </c>
      <c r="F19" s="2">
        <v>562000</v>
      </c>
      <c r="G19" s="2">
        <v>2528</v>
      </c>
      <c r="H19" s="2">
        <v>2323</v>
      </c>
      <c r="I19" t="s">
        <v>61</v>
      </c>
      <c r="J19" t="s">
        <v>85</v>
      </c>
    </row>
    <row r="20" spans="1:10" x14ac:dyDescent="0.45">
      <c r="A20" t="s">
        <v>41</v>
      </c>
      <c r="B20" t="s">
        <v>20</v>
      </c>
      <c r="C20" s="1">
        <v>215</v>
      </c>
      <c r="D20" s="2">
        <v>115316219</v>
      </c>
      <c r="E20" s="2">
        <v>536355</v>
      </c>
      <c r="F20" s="2">
        <v>501000</v>
      </c>
      <c r="G20" s="1">
        <v>357</v>
      </c>
      <c r="H20" s="1">
        <v>431</v>
      </c>
      <c r="I20" t="s">
        <v>18</v>
      </c>
      <c r="J20" t="s">
        <v>46</v>
      </c>
    </row>
    <row r="21" spans="1:10" x14ac:dyDescent="0.45">
      <c r="A21" t="s">
        <v>41</v>
      </c>
      <c r="B21" t="s">
        <v>23</v>
      </c>
      <c r="C21" s="1">
        <v>54</v>
      </c>
      <c r="D21" s="2">
        <v>22045779</v>
      </c>
      <c r="E21" s="2">
        <v>408255</v>
      </c>
      <c r="F21" s="2">
        <v>392500</v>
      </c>
      <c r="G21" s="1">
        <v>87</v>
      </c>
      <c r="H21" s="1">
        <v>77</v>
      </c>
      <c r="I21" t="s">
        <v>26</v>
      </c>
      <c r="J21" t="s">
        <v>83</v>
      </c>
    </row>
    <row r="22" spans="1:10" x14ac:dyDescent="0.45">
      <c r="A22" t="s">
        <v>44</v>
      </c>
      <c r="B22" t="s">
        <v>11</v>
      </c>
      <c r="C22" s="1">
        <v>176</v>
      </c>
      <c r="D22" s="2">
        <v>123274122</v>
      </c>
      <c r="E22" s="2">
        <v>700421</v>
      </c>
      <c r="F22" s="2">
        <v>675000</v>
      </c>
      <c r="G22" s="1">
        <v>274</v>
      </c>
      <c r="H22" s="1">
        <v>212</v>
      </c>
      <c r="I22" t="s">
        <v>26</v>
      </c>
      <c r="J22" t="s">
        <v>56</v>
      </c>
    </row>
    <row r="23" spans="1:10" x14ac:dyDescent="0.45">
      <c r="A23" t="s">
        <v>44</v>
      </c>
      <c r="B23" t="s">
        <v>14</v>
      </c>
      <c r="C23" s="1">
        <v>179</v>
      </c>
      <c r="D23" s="2">
        <v>118392784</v>
      </c>
      <c r="E23" s="2">
        <v>661412</v>
      </c>
      <c r="F23" s="2">
        <v>651000</v>
      </c>
      <c r="G23" s="1">
        <v>292</v>
      </c>
      <c r="H23" s="1">
        <v>208</v>
      </c>
      <c r="I23" t="s">
        <v>61</v>
      </c>
      <c r="J23" t="s">
        <v>54</v>
      </c>
    </row>
    <row r="24" spans="1:10" x14ac:dyDescent="0.45">
      <c r="A24" t="s">
        <v>44</v>
      </c>
      <c r="B24" t="s">
        <v>17</v>
      </c>
      <c r="C24" s="1">
        <v>112</v>
      </c>
      <c r="D24" s="2">
        <v>108013950</v>
      </c>
      <c r="E24" s="2">
        <v>964410</v>
      </c>
      <c r="F24" s="2">
        <v>902500</v>
      </c>
      <c r="G24" s="1">
        <v>195</v>
      </c>
      <c r="H24" s="1">
        <v>152</v>
      </c>
      <c r="I24" t="s">
        <v>95</v>
      </c>
      <c r="J24" t="s">
        <v>97</v>
      </c>
    </row>
    <row r="25" spans="1:10" x14ac:dyDescent="0.45">
      <c r="A25" t="s">
        <v>44</v>
      </c>
      <c r="B25" t="s">
        <v>20</v>
      </c>
      <c r="C25" s="1">
        <v>236</v>
      </c>
      <c r="D25" s="2">
        <v>179928532</v>
      </c>
      <c r="E25" s="2">
        <v>762409</v>
      </c>
      <c r="F25" s="2">
        <v>760000</v>
      </c>
      <c r="G25" s="1">
        <v>463</v>
      </c>
      <c r="H25" s="1">
        <v>472</v>
      </c>
      <c r="I25" t="s">
        <v>61</v>
      </c>
      <c r="J25" t="s">
        <v>63</v>
      </c>
    </row>
    <row r="26" spans="1:10" x14ac:dyDescent="0.45">
      <c r="A26" t="s">
        <v>44</v>
      </c>
      <c r="B26" t="s">
        <v>23</v>
      </c>
      <c r="C26" s="1">
        <v>116</v>
      </c>
      <c r="D26" s="2">
        <v>63660900</v>
      </c>
      <c r="E26" s="2">
        <v>548801</v>
      </c>
      <c r="F26" s="2">
        <v>545000</v>
      </c>
      <c r="G26" s="1">
        <v>197</v>
      </c>
      <c r="H26" s="1">
        <v>163</v>
      </c>
      <c r="I26" t="s">
        <v>61</v>
      </c>
      <c r="J2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920F-5943-45B2-939C-78223A06A761}">
  <dimension ref="A1:J26"/>
  <sheetViews>
    <sheetView workbookViewId="0">
      <selection activeCell="C19" sqref="C19"/>
    </sheetView>
  </sheetViews>
  <sheetFormatPr defaultRowHeight="14.25" x14ac:dyDescent="0.45"/>
  <cols>
    <col min="2" max="2" width="13" bestFit="1" customWidth="1"/>
    <col min="4" max="4" width="12.1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100</v>
      </c>
      <c r="C2" s="1">
        <v>71</v>
      </c>
      <c r="D2" s="2">
        <v>62939850</v>
      </c>
      <c r="E2" s="2">
        <v>886477</v>
      </c>
      <c r="F2" s="2">
        <v>810000</v>
      </c>
      <c r="G2" s="1">
        <v>183</v>
      </c>
      <c r="H2" s="1">
        <v>207</v>
      </c>
      <c r="I2" t="s">
        <v>18</v>
      </c>
      <c r="J2" t="s">
        <v>63</v>
      </c>
    </row>
    <row r="3" spans="1:10" x14ac:dyDescent="0.45">
      <c r="A3" t="s">
        <v>10</v>
      </c>
      <c r="B3" t="s">
        <v>14</v>
      </c>
      <c r="C3" s="1">
        <v>973</v>
      </c>
      <c r="D3" s="2">
        <v>936143473</v>
      </c>
      <c r="E3" s="2">
        <v>962121</v>
      </c>
      <c r="F3" s="2">
        <v>895000</v>
      </c>
      <c r="G3" s="2">
        <v>1955</v>
      </c>
      <c r="H3" s="2">
        <v>1926</v>
      </c>
      <c r="I3" t="s">
        <v>18</v>
      </c>
      <c r="J3" t="s">
        <v>63</v>
      </c>
    </row>
    <row r="4" spans="1:10" x14ac:dyDescent="0.45">
      <c r="A4" t="s">
        <v>10</v>
      </c>
      <c r="B4" t="s">
        <v>17</v>
      </c>
      <c r="C4" s="2">
        <v>1180</v>
      </c>
      <c r="D4" s="2">
        <v>1634291923</v>
      </c>
      <c r="E4" s="2">
        <v>1384993</v>
      </c>
      <c r="F4" s="2">
        <v>1064500</v>
      </c>
      <c r="G4" s="2">
        <v>2489</v>
      </c>
      <c r="H4" s="2">
        <v>2468</v>
      </c>
      <c r="I4" t="s">
        <v>61</v>
      </c>
      <c r="J4" t="s">
        <v>85</v>
      </c>
    </row>
    <row r="5" spans="1:10" x14ac:dyDescent="0.45">
      <c r="A5" t="s">
        <v>10</v>
      </c>
      <c r="B5" t="s">
        <v>20</v>
      </c>
      <c r="C5" s="1">
        <v>877</v>
      </c>
      <c r="D5" s="2">
        <v>974445875</v>
      </c>
      <c r="E5" s="2">
        <v>1111113</v>
      </c>
      <c r="F5" s="2">
        <v>1039999</v>
      </c>
      <c r="G5" s="2">
        <v>2550</v>
      </c>
      <c r="H5" s="2">
        <v>3676</v>
      </c>
      <c r="I5" t="s">
        <v>15</v>
      </c>
      <c r="J5" t="s">
        <v>28</v>
      </c>
    </row>
    <row r="6" spans="1:10" x14ac:dyDescent="0.45">
      <c r="A6" t="s">
        <v>10</v>
      </c>
      <c r="B6" t="s">
        <v>23</v>
      </c>
      <c r="C6" s="1">
        <v>805</v>
      </c>
      <c r="D6" s="2">
        <v>547271082</v>
      </c>
      <c r="E6" s="2">
        <v>679840</v>
      </c>
      <c r="F6" s="2">
        <v>650000</v>
      </c>
      <c r="G6" s="2">
        <v>1823</v>
      </c>
      <c r="H6" s="2">
        <v>1848</v>
      </c>
      <c r="I6" t="s">
        <v>18</v>
      </c>
      <c r="J6" t="s">
        <v>63</v>
      </c>
    </row>
    <row r="7" spans="1:10" x14ac:dyDescent="0.45">
      <c r="A7" t="s">
        <v>24</v>
      </c>
      <c r="B7" t="s">
        <v>100</v>
      </c>
      <c r="C7" s="1">
        <v>7</v>
      </c>
      <c r="D7" s="2">
        <v>4277000</v>
      </c>
      <c r="E7" s="2">
        <v>611000</v>
      </c>
      <c r="F7" s="2">
        <v>675000</v>
      </c>
      <c r="G7" s="1">
        <v>12</v>
      </c>
      <c r="H7" s="1">
        <v>5</v>
      </c>
      <c r="I7" t="s">
        <v>26</v>
      </c>
      <c r="J7" t="s">
        <v>101</v>
      </c>
    </row>
    <row r="8" spans="1:10" x14ac:dyDescent="0.45">
      <c r="A8" t="s">
        <v>24</v>
      </c>
      <c r="B8" t="s">
        <v>14</v>
      </c>
      <c r="C8" s="1">
        <v>341</v>
      </c>
      <c r="D8" s="2">
        <v>236521377</v>
      </c>
      <c r="E8" s="2">
        <v>693611</v>
      </c>
      <c r="F8" s="2">
        <v>693500</v>
      </c>
      <c r="G8" s="1">
        <v>521</v>
      </c>
      <c r="H8" s="1">
        <v>344</v>
      </c>
      <c r="I8" t="s">
        <v>61</v>
      </c>
      <c r="J8" t="s">
        <v>79</v>
      </c>
    </row>
    <row r="9" spans="1:10" x14ac:dyDescent="0.45">
      <c r="A9" t="s">
        <v>24</v>
      </c>
      <c r="B9" t="s">
        <v>17</v>
      </c>
      <c r="C9" s="1">
        <v>408</v>
      </c>
      <c r="D9" s="2">
        <v>428617028</v>
      </c>
      <c r="E9" s="2">
        <v>1050532</v>
      </c>
      <c r="F9" s="2">
        <v>950000</v>
      </c>
      <c r="G9" s="1">
        <v>552</v>
      </c>
      <c r="H9" s="1">
        <v>347</v>
      </c>
      <c r="I9" t="s">
        <v>81</v>
      </c>
      <c r="J9" t="s">
        <v>79</v>
      </c>
    </row>
    <row r="10" spans="1:10" x14ac:dyDescent="0.45">
      <c r="A10" t="s">
        <v>24</v>
      </c>
      <c r="B10" t="s">
        <v>20</v>
      </c>
      <c r="C10" s="1">
        <v>110</v>
      </c>
      <c r="D10" s="2">
        <v>85419876</v>
      </c>
      <c r="E10" s="2">
        <v>776544</v>
      </c>
      <c r="F10" s="2">
        <v>781750</v>
      </c>
      <c r="G10" s="1">
        <v>195</v>
      </c>
      <c r="H10" s="1">
        <v>180</v>
      </c>
      <c r="I10" t="s">
        <v>61</v>
      </c>
      <c r="J10" t="s">
        <v>67</v>
      </c>
    </row>
    <row r="11" spans="1:10" x14ac:dyDescent="0.45">
      <c r="A11" t="s">
        <v>24</v>
      </c>
      <c r="B11" t="s">
        <v>23</v>
      </c>
      <c r="C11" s="1">
        <v>83</v>
      </c>
      <c r="D11" s="2">
        <v>41964589</v>
      </c>
      <c r="E11" s="2">
        <v>505597</v>
      </c>
      <c r="F11" s="2">
        <v>499900</v>
      </c>
      <c r="G11" s="1">
        <v>108</v>
      </c>
      <c r="H11" s="1">
        <v>72</v>
      </c>
      <c r="I11" t="s">
        <v>61</v>
      </c>
      <c r="J11" t="s">
        <v>63</v>
      </c>
    </row>
    <row r="12" spans="1:10" x14ac:dyDescent="0.45">
      <c r="A12" t="s">
        <v>36</v>
      </c>
      <c r="B12" t="s">
        <v>100</v>
      </c>
      <c r="C12" s="1">
        <v>2</v>
      </c>
      <c r="D12" s="2">
        <v>1060000</v>
      </c>
      <c r="E12" s="2">
        <v>530000</v>
      </c>
      <c r="F12" s="2">
        <v>530000</v>
      </c>
      <c r="G12" s="1">
        <v>6</v>
      </c>
      <c r="H12" s="1">
        <v>3</v>
      </c>
      <c r="I12" t="s">
        <v>95</v>
      </c>
      <c r="J12" t="s">
        <v>102</v>
      </c>
    </row>
    <row r="13" spans="1:10" x14ac:dyDescent="0.45">
      <c r="A13" t="s">
        <v>36</v>
      </c>
      <c r="B13" t="s">
        <v>14</v>
      </c>
      <c r="C13" s="1">
        <v>248</v>
      </c>
      <c r="D13" s="2">
        <v>140819108</v>
      </c>
      <c r="E13" s="2">
        <v>567819</v>
      </c>
      <c r="F13" s="2">
        <v>560000</v>
      </c>
      <c r="G13" s="1">
        <v>365</v>
      </c>
      <c r="H13" s="1">
        <v>293</v>
      </c>
      <c r="I13" t="s">
        <v>61</v>
      </c>
      <c r="J13" t="s">
        <v>67</v>
      </c>
    </row>
    <row r="14" spans="1:10" x14ac:dyDescent="0.45">
      <c r="A14" t="s">
        <v>36</v>
      </c>
      <c r="B14" t="s">
        <v>17</v>
      </c>
      <c r="C14" s="1">
        <v>258</v>
      </c>
      <c r="D14" s="2">
        <v>178923093</v>
      </c>
      <c r="E14" s="2">
        <v>693500</v>
      </c>
      <c r="F14" s="2">
        <v>630500</v>
      </c>
      <c r="G14" s="1">
        <v>495</v>
      </c>
      <c r="H14" s="1">
        <v>442</v>
      </c>
      <c r="I14" t="s">
        <v>103</v>
      </c>
      <c r="J14" t="s">
        <v>56</v>
      </c>
    </row>
    <row r="15" spans="1:10" x14ac:dyDescent="0.45">
      <c r="A15" t="s">
        <v>36</v>
      </c>
      <c r="B15" t="s">
        <v>20</v>
      </c>
      <c r="C15" s="1">
        <v>77</v>
      </c>
      <c r="D15" s="2">
        <v>47929088</v>
      </c>
      <c r="E15" s="2">
        <v>622456</v>
      </c>
      <c r="F15" s="2">
        <v>616100</v>
      </c>
      <c r="G15" s="1">
        <v>142</v>
      </c>
      <c r="H15" s="1">
        <v>163</v>
      </c>
      <c r="I15" t="s">
        <v>26</v>
      </c>
      <c r="J15" t="s">
        <v>27</v>
      </c>
    </row>
    <row r="16" spans="1:10" x14ac:dyDescent="0.45">
      <c r="A16" t="s">
        <v>36</v>
      </c>
      <c r="B16" t="s">
        <v>23</v>
      </c>
      <c r="C16" s="1">
        <v>64</v>
      </c>
      <c r="D16" s="2">
        <v>26605600</v>
      </c>
      <c r="E16" s="2">
        <v>415713</v>
      </c>
      <c r="F16" s="2">
        <v>412000</v>
      </c>
      <c r="G16" s="1">
        <v>98</v>
      </c>
      <c r="H16" s="1">
        <v>93</v>
      </c>
      <c r="I16" t="s">
        <v>61</v>
      </c>
      <c r="J16" t="s">
        <v>25</v>
      </c>
    </row>
    <row r="17" spans="1:10" x14ac:dyDescent="0.45">
      <c r="A17" t="s">
        <v>41</v>
      </c>
      <c r="B17" t="s">
        <v>100</v>
      </c>
      <c r="C17" s="1">
        <v>2</v>
      </c>
      <c r="D17" s="2">
        <v>1157000</v>
      </c>
      <c r="E17" s="2">
        <v>578500</v>
      </c>
      <c r="F17" s="2">
        <v>578500</v>
      </c>
      <c r="G17" s="1">
        <v>4</v>
      </c>
      <c r="H17" s="1">
        <v>3</v>
      </c>
      <c r="I17" t="s">
        <v>18</v>
      </c>
      <c r="J17" t="s">
        <v>102</v>
      </c>
    </row>
    <row r="18" spans="1:10" x14ac:dyDescent="0.45">
      <c r="A18" t="s">
        <v>41</v>
      </c>
      <c r="B18" t="s">
        <v>14</v>
      </c>
      <c r="C18" s="1">
        <v>404</v>
      </c>
      <c r="D18" s="2">
        <v>187535939</v>
      </c>
      <c r="E18" s="2">
        <v>464198</v>
      </c>
      <c r="F18" s="2">
        <v>443000</v>
      </c>
      <c r="G18" s="1">
        <v>539</v>
      </c>
      <c r="H18" s="1">
        <v>421</v>
      </c>
      <c r="I18" t="s">
        <v>26</v>
      </c>
      <c r="J18" t="s">
        <v>85</v>
      </c>
    </row>
    <row r="19" spans="1:10" x14ac:dyDescent="0.45">
      <c r="A19" t="s">
        <v>41</v>
      </c>
      <c r="B19" t="s">
        <v>17</v>
      </c>
      <c r="C19" s="2">
        <v>1739</v>
      </c>
      <c r="D19" s="2">
        <v>1117987187</v>
      </c>
      <c r="E19" s="2">
        <v>642891</v>
      </c>
      <c r="F19" s="2">
        <v>571500</v>
      </c>
      <c r="G19" s="2">
        <v>2861</v>
      </c>
      <c r="H19" s="2">
        <v>2568</v>
      </c>
      <c r="I19" t="s">
        <v>61</v>
      </c>
      <c r="J19" t="s">
        <v>85</v>
      </c>
    </row>
    <row r="20" spans="1:10" x14ac:dyDescent="0.45">
      <c r="A20" t="s">
        <v>41</v>
      </c>
      <c r="B20" t="s">
        <v>20</v>
      </c>
      <c r="C20" s="1">
        <v>198</v>
      </c>
      <c r="D20" s="2">
        <v>101934422</v>
      </c>
      <c r="E20" s="2">
        <v>514820</v>
      </c>
      <c r="F20" s="2">
        <v>481750</v>
      </c>
      <c r="G20" s="1">
        <v>437</v>
      </c>
      <c r="H20" s="1">
        <v>495</v>
      </c>
      <c r="I20" t="s">
        <v>18</v>
      </c>
      <c r="J20" t="s">
        <v>27</v>
      </c>
    </row>
    <row r="21" spans="1:10" x14ac:dyDescent="0.45">
      <c r="A21" t="s">
        <v>41</v>
      </c>
      <c r="B21" t="s">
        <v>23</v>
      </c>
      <c r="C21" s="1">
        <v>60</v>
      </c>
      <c r="D21" s="2">
        <v>25487800</v>
      </c>
      <c r="E21" s="2">
        <v>424797</v>
      </c>
      <c r="F21" s="2">
        <v>411000</v>
      </c>
      <c r="G21" s="1">
        <v>86</v>
      </c>
      <c r="H21" s="1">
        <v>81</v>
      </c>
      <c r="I21" t="s">
        <v>26</v>
      </c>
      <c r="J21" t="s">
        <v>25</v>
      </c>
    </row>
    <row r="22" spans="1:10" x14ac:dyDescent="0.45">
      <c r="A22" t="s">
        <v>44</v>
      </c>
      <c r="B22" t="s">
        <v>100</v>
      </c>
      <c r="C22" s="1">
        <v>12</v>
      </c>
      <c r="D22" s="2">
        <v>7114400</v>
      </c>
      <c r="E22" s="2">
        <v>592867</v>
      </c>
      <c r="F22" s="2">
        <v>622750</v>
      </c>
      <c r="G22" s="1">
        <v>22</v>
      </c>
      <c r="H22" s="1">
        <v>14</v>
      </c>
      <c r="I22" t="s">
        <v>103</v>
      </c>
      <c r="J22" t="s">
        <v>98</v>
      </c>
    </row>
    <row r="23" spans="1:10" x14ac:dyDescent="0.45">
      <c r="A23" t="s">
        <v>44</v>
      </c>
      <c r="B23" t="s">
        <v>14</v>
      </c>
      <c r="C23" s="1">
        <v>183</v>
      </c>
      <c r="D23" s="2">
        <v>119463324</v>
      </c>
      <c r="E23" s="2">
        <v>652805</v>
      </c>
      <c r="F23" s="2">
        <v>649000</v>
      </c>
      <c r="G23" s="1">
        <v>315</v>
      </c>
      <c r="H23" s="1">
        <v>232</v>
      </c>
      <c r="I23" t="s">
        <v>26</v>
      </c>
      <c r="J23" t="s">
        <v>85</v>
      </c>
    </row>
    <row r="24" spans="1:10" x14ac:dyDescent="0.45">
      <c r="A24" t="s">
        <v>44</v>
      </c>
      <c r="B24" t="s">
        <v>17</v>
      </c>
      <c r="C24" s="1">
        <v>108</v>
      </c>
      <c r="D24" s="2">
        <v>112445649</v>
      </c>
      <c r="E24" s="2">
        <v>1041163</v>
      </c>
      <c r="F24" s="2">
        <v>910000</v>
      </c>
      <c r="G24" s="1">
        <v>216</v>
      </c>
      <c r="H24" s="1">
        <v>179</v>
      </c>
      <c r="I24" t="s">
        <v>95</v>
      </c>
      <c r="J24" t="s">
        <v>56</v>
      </c>
    </row>
    <row r="25" spans="1:10" x14ac:dyDescent="0.45">
      <c r="A25" t="s">
        <v>44</v>
      </c>
      <c r="B25" t="s">
        <v>20</v>
      </c>
      <c r="C25" s="1">
        <v>235</v>
      </c>
      <c r="D25" s="2">
        <v>184859708</v>
      </c>
      <c r="E25" s="2">
        <v>786637</v>
      </c>
      <c r="F25" s="2">
        <v>788000</v>
      </c>
      <c r="G25" s="1">
        <v>475</v>
      </c>
      <c r="H25" s="1">
        <v>532</v>
      </c>
      <c r="I25" t="s">
        <v>26</v>
      </c>
      <c r="J25" t="s">
        <v>27</v>
      </c>
    </row>
    <row r="26" spans="1:10" x14ac:dyDescent="0.45">
      <c r="A26" t="s">
        <v>44</v>
      </c>
      <c r="B26" t="s">
        <v>23</v>
      </c>
      <c r="C26" s="1">
        <v>143</v>
      </c>
      <c r="D26" s="2">
        <v>78587461</v>
      </c>
      <c r="E26" s="2">
        <v>549563</v>
      </c>
      <c r="F26" s="2">
        <v>540000</v>
      </c>
      <c r="G26" s="1">
        <v>238</v>
      </c>
      <c r="H26" s="1">
        <v>188</v>
      </c>
      <c r="I26" t="s">
        <v>61</v>
      </c>
      <c r="J26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ECA1-3F29-48EF-A425-DE65F0FF2443}">
  <dimension ref="A1:J26"/>
  <sheetViews>
    <sheetView workbookViewId="0">
      <selection activeCell="C19" sqref="C19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498</v>
      </c>
      <c r="D2" s="2">
        <v>546699489</v>
      </c>
      <c r="E2" s="2">
        <v>1097790</v>
      </c>
      <c r="F2" s="2">
        <v>940000</v>
      </c>
      <c r="G2" s="1">
        <v>982</v>
      </c>
      <c r="H2" s="2">
        <v>1404</v>
      </c>
      <c r="I2" t="s">
        <v>18</v>
      </c>
      <c r="J2" t="s">
        <v>28</v>
      </c>
    </row>
    <row r="3" spans="1:10" x14ac:dyDescent="0.45">
      <c r="A3" t="s">
        <v>10</v>
      </c>
      <c r="B3" t="s">
        <v>14</v>
      </c>
      <c r="C3" s="1">
        <v>872</v>
      </c>
      <c r="D3" s="2">
        <v>829637953</v>
      </c>
      <c r="E3" s="2">
        <v>951420</v>
      </c>
      <c r="F3" s="2">
        <v>870000</v>
      </c>
      <c r="G3" s="2">
        <v>1624</v>
      </c>
      <c r="H3" s="2">
        <v>1945</v>
      </c>
      <c r="I3" t="s">
        <v>18</v>
      </c>
      <c r="J3" t="s">
        <v>25</v>
      </c>
    </row>
    <row r="4" spans="1:10" x14ac:dyDescent="0.45">
      <c r="A4" t="s">
        <v>10</v>
      </c>
      <c r="B4" t="s">
        <v>17</v>
      </c>
      <c r="C4" s="1">
        <v>995</v>
      </c>
      <c r="D4" s="2">
        <v>1325976009</v>
      </c>
      <c r="E4" s="2">
        <v>1332639</v>
      </c>
      <c r="F4" s="2">
        <v>1049000</v>
      </c>
      <c r="G4" s="2">
        <v>1957</v>
      </c>
      <c r="H4" s="2">
        <v>2454</v>
      </c>
      <c r="I4" t="s">
        <v>26</v>
      </c>
      <c r="J4" t="s">
        <v>85</v>
      </c>
    </row>
    <row r="5" spans="1:10" x14ac:dyDescent="0.45">
      <c r="A5" t="s">
        <v>10</v>
      </c>
      <c r="B5" t="s">
        <v>20</v>
      </c>
      <c r="C5" s="1">
        <v>805</v>
      </c>
      <c r="D5" s="2">
        <v>898136831</v>
      </c>
      <c r="E5" s="2">
        <v>1115698</v>
      </c>
      <c r="F5" s="2">
        <v>1025000</v>
      </c>
      <c r="G5" s="2">
        <v>2054</v>
      </c>
      <c r="H5" s="2">
        <v>3628</v>
      </c>
      <c r="I5" t="s">
        <v>15</v>
      </c>
      <c r="J5" t="s">
        <v>31</v>
      </c>
    </row>
    <row r="6" spans="1:10" x14ac:dyDescent="0.45">
      <c r="A6" t="s">
        <v>10</v>
      </c>
      <c r="B6" t="s">
        <v>23</v>
      </c>
      <c r="C6" s="1">
        <v>785</v>
      </c>
      <c r="D6" s="2">
        <v>527912365</v>
      </c>
      <c r="E6" s="2">
        <v>672500</v>
      </c>
      <c r="F6" s="2">
        <v>650000</v>
      </c>
      <c r="G6" s="2">
        <v>1466</v>
      </c>
      <c r="H6" s="2">
        <v>1842</v>
      </c>
      <c r="I6" t="s">
        <v>18</v>
      </c>
      <c r="J6" t="s">
        <v>83</v>
      </c>
    </row>
    <row r="7" spans="1:10" x14ac:dyDescent="0.45">
      <c r="A7" t="s">
        <v>24</v>
      </c>
      <c r="B7" t="s">
        <v>11</v>
      </c>
      <c r="C7" s="1">
        <v>51</v>
      </c>
      <c r="D7" s="2">
        <v>37145750</v>
      </c>
      <c r="E7" s="2">
        <v>728348</v>
      </c>
      <c r="F7" s="2">
        <v>720000</v>
      </c>
      <c r="G7" s="1">
        <v>70</v>
      </c>
      <c r="H7" s="1">
        <v>66</v>
      </c>
      <c r="I7" t="s">
        <v>26</v>
      </c>
      <c r="J7" t="s">
        <v>54</v>
      </c>
    </row>
    <row r="8" spans="1:10" x14ac:dyDescent="0.45">
      <c r="A8" t="s">
        <v>24</v>
      </c>
      <c r="B8" t="s">
        <v>14</v>
      </c>
      <c r="C8" s="1">
        <v>322</v>
      </c>
      <c r="D8" s="2">
        <v>225959319</v>
      </c>
      <c r="E8" s="2">
        <v>701737</v>
      </c>
      <c r="F8" s="2">
        <v>700000</v>
      </c>
      <c r="G8" s="1">
        <v>499</v>
      </c>
      <c r="H8" s="1">
        <v>368</v>
      </c>
      <c r="I8" t="s">
        <v>61</v>
      </c>
      <c r="J8" t="s">
        <v>54</v>
      </c>
    </row>
    <row r="9" spans="1:10" x14ac:dyDescent="0.45">
      <c r="A9" t="s">
        <v>24</v>
      </c>
      <c r="B9" t="s">
        <v>17</v>
      </c>
      <c r="C9" s="1">
        <v>333</v>
      </c>
      <c r="D9" s="2">
        <v>351455851</v>
      </c>
      <c r="E9" s="2">
        <v>1055423</v>
      </c>
      <c r="F9" s="2">
        <v>929900</v>
      </c>
      <c r="G9" s="1">
        <v>454</v>
      </c>
      <c r="H9" s="1">
        <v>320</v>
      </c>
      <c r="I9" t="s">
        <v>57</v>
      </c>
      <c r="J9" t="s">
        <v>79</v>
      </c>
    </row>
    <row r="10" spans="1:10" x14ac:dyDescent="0.45">
      <c r="A10" t="s">
        <v>24</v>
      </c>
      <c r="B10" t="s">
        <v>20</v>
      </c>
      <c r="C10" s="1">
        <v>110</v>
      </c>
      <c r="D10" s="2">
        <v>85759150</v>
      </c>
      <c r="E10" s="2">
        <v>779629</v>
      </c>
      <c r="F10" s="2">
        <v>807500</v>
      </c>
      <c r="G10" s="1">
        <v>182</v>
      </c>
      <c r="H10" s="1">
        <v>181</v>
      </c>
      <c r="I10" t="s">
        <v>61</v>
      </c>
      <c r="J10" t="s">
        <v>56</v>
      </c>
    </row>
    <row r="11" spans="1:10" x14ac:dyDescent="0.45">
      <c r="A11" t="s">
        <v>24</v>
      </c>
      <c r="B11" t="s">
        <v>23</v>
      </c>
      <c r="C11" s="1">
        <v>60</v>
      </c>
      <c r="D11" s="2">
        <v>29995999</v>
      </c>
      <c r="E11" s="2">
        <v>499933</v>
      </c>
      <c r="F11" s="2">
        <v>465000</v>
      </c>
      <c r="G11" s="1">
        <v>83</v>
      </c>
      <c r="H11" s="1">
        <v>69</v>
      </c>
      <c r="I11" t="s">
        <v>26</v>
      </c>
      <c r="J11" t="s">
        <v>58</v>
      </c>
    </row>
    <row r="12" spans="1:10" x14ac:dyDescent="0.45">
      <c r="A12" t="s">
        <v>36</v>
      </c>
      <c r="B12" t="s">
        <v>11</v>
      </c>
      <c r="C12" s="1">
        <v>80</v>
      </c>
      <c r="D12" s="2">
        <v>44414093</v>
      </c>
      <c r="E12" s="2">
        <v>555176</v>
      </c>
      <c r="F12" s="2">
        <v>525000</v>
      </c>
      <c r="G12" s="1">
        <v>107</v>
      </c>
      <c r="H12" s="1">
        <v>106</v>
      </c>
      <c r="I12" t="s">
        <v>26</v>
      </c>
      <c r="J12" t="s">
        <v>83</v>
      </c>
    </row>
    <row r="13" spans="1:10" x14ac:dyDescent="0.45">
      <c r="A13" t="s">
        <v>36</v>
      </c>
      <c r="B13" t="s">
        <v>14</v>
      </c>
      <c r="C13" s="1">
        <v>222</v>
      </c>
      <c r="D13" s="2">
        <v>128779669</v>
      </c>
      <c r="E13" s="2">
        <v>580089</v>
      </c>
      <c r="F13" s="2">
        <v>569450</v>
      </c>
      <c r="G13" s="1">
        <v>303</v>
      </c>
      <c r="H13" s="1">
        <v>274</v>
      </c>
      <c r="I13" t="s">
        <v>26</v>
      </c>
      <c r="J13" t="s">
        <v>63</v>
      </c>
    </row>
    <row r="14" spans="1:10" x14ac:dyDescent="0.45">
      <c r="A14" t="s">
        <v>36</v>
      </c>
      <c r="B14" t="s">
        <v>17</v>
      </c>
      <c r="C14" s="1">
        <v>236</v>
      </c>
      <c r="D14" s="2">
        <v>166269818</v>
      </c>
      <c r="E14" s="2">
        <v>704533</v>
      </c>
      <c r="F14" s="2">
        <v>641500</v>
      </c>
      <c r="G14" s="1">
        <v>381</v>
      </c>
      <c r="H14" s="1">
        <v>403</v>
      </c>
      <c r="I14" t="s">
        <v>103</v>
      </c>
      <c r="J14" t="s">
        <v>63</v>
      </c>
    </row>
    <row r="15" spans="1:10" x14ac:dyDescent="0.45">
      <c r="A15" t="s">
        <v>36</v>
      </c>
      <c r="B15" t="s">
        <v>20</v>
      </c>
      <c r="C15" s="1">
        <v>74</v>
      </c>
      <c r="D15" s="2">
        <v>45073679</v>
      </c>
      <c r="E15" s="2">
        <v>609104</v>
      </c>
      <c r="F15" s="2">
        <v>595750</v>
      </c>
      <c r="G15" s="1">
        <v>98</v>
      </c>
      <c r="H15" s="1">
        <v>135</v>
      </c>
      <c r="I15" t="s">
        <v>18</v>
      </c>
      <c r="J15" t="s">
        <v>50</v>
      </c>
    </row>
    <row r="16" spans="1:10" x14ac:dyDescent="0.45">
      <c r="A16" t="s">
        <v>36</v>
      </c>
      <c r="B16" t="s">
        <v>23</v>
      </c>
      <c r="C16" s="1">
        <v>61</v>
      </c>
      <c r="D16" s="2">
        <v>26815400</v>
      </c>
      <c r="E16" s="2">
        <v>439597</v>
      </c>
      <c r="F16" s="2">
        <v>435000</v>
      </c>
      <c r="G16" s="1">
        <v>94</v>
      </c>
      <c r="H16" s="1">
        <v>86</v>
      </c>
      <c r="I16" t="s">
        <v>26</v>
      </c>
      <c r="J16" t="s">
        <v>50</v>
      </c>
    </row>
    <row r="17" spans="1:10" x14ac:dyDescent="0.45">
      <c r="A17" t="s">
        <v>41</v>
      </c>
      <c r="B17" t="s">
        <v>11</v>
      </c>
      <c r="C17" s="1">
        <v>107</v>
      </c>
      <c r="D17" s="2">
        <v>53752193</v>
      </c>
      <c r="E17" s="2">
        <v>502357</v>
      </c>
      <c r="F17" s="2">
        <v>435000</v>
      </c>
      <c r="G17" s="1">
        <v>118</v>
      </c>
      <c r="H17" s="1">
        <v>160</v>
      </c>
      <c r="I17" t="s">
        <v>18</v>
      </c>
      <c r="J17" t="s">
        <v>31</v>
      </c>
    </row>
    <row r="18" spans="1:10" x14ac:dyDescent="0.45">
      <c r="A18" t="s">
        <v>41</v>
      </c>
      <c r="B18" t="s">
        <v>14</v>
      </c>
      <c r="C18" s="1">
        <v>314</v>
      </c>
      <c r="D18" s="2">
        <v>145532918</v>
      </c>
      <c r="E18" s="2">
        <v>463481</v>
      </c>
      <c r="F18" s="2">
        <v>448000</v>
      </c>
      <c r="G18" s="1">
        <v>401</v>
      </c>
      <c r="H18" s="1">
        <v>397</v>
      </c>
      <c r="I18" t="s">
        <v>26</v>
      </c>
      <c r="J18" t="s">
        <v>25</v>
      </c>
    </row>
    <row r="19" spans="1:10" x14ac:dyDescent="0.45">
      <c r="A19" t="s">
        <v>41</v>
      </c>
      <c r="B19" t="s">
        <v>17</v>
      </c>
      <c r="C19" s="2">
        <v>1497</v>
      </c>
      <c r="D19" s="2">
        <v>952999816</v>
      </c>
      <c r="E19" s="2">
        <v>636606</v>
      </c>
      <c r="F19" s="2">
        <v>569000</v>
      </c>
      <c r="G19" s="2">
        <v>2410</v>
      </c>
      <c r="H19" s="2">
        <v>2546</v>
      </c>
      <c r="I19" t="s">
        <v>61</v>
      </c>
      <c r="J19" t="s">
        <v>63</v>
      </c>
    </row>
    <row r="20" spans="1:10" x14ac:dyDescent="0.45">
      <c r="A20" t="s">
        <v>41</v>
      </c>
      <c r="B20" t="s">
        <v>20</v>
      </c>
      <c r="C20" s="1">
        <v>180</v>
      </c>
      <c r="D20" s="2">
        <v>95389576</v>
      </c>
      <c r="E20" s="2">
        <v>529942</v>
      </c>
      <c r="F20" s="2">
        <v>487500</v>
      </c>
      <c r="G20" s="1">
        <v>324</v>
      </c>
      <c r="H20" s="1">
        <v>469</v>
      </c>
      <c r="I20" t="s">
        <v>18</v>
      </c>
      <c r="J20" t="s">
        <v>46</v>
      </c>
    </row>
    <row r="21" spans="1:10" x14ac:dyDescent="0.45">
      <c r="A21" t="s">
        <v>41</v>
      </c>
      <c r="B21" t="s">
        <v>23</v>
      </c>
      <c r="C21" s="1">
        <v>45</v>
      </c>
      <c r="D21" s="2">
        <v>18618849</v>
      </c>
      <c r="E21" s="2">
        <v>413752</v>
      </c>
      <c r="F21" s="2">
        <v>401000</v>
      </c>
      <c r="G21" s="1">
        <v>57</v>
      </c>
      <c r="H21" s="1">
        <v>79</v>
      </c>
      <c r="I21" t="s">
        <v>26</v>
      </c>
      <c r="J21" t="s">
        <v>35</v>
      </c>
    </row>
    <row r="22" spans="1:10" x14ac:dyDescent="0.45">
      <c r="A22" t="s">
        <v>44</v>
      </c>
      <c r="B22" t="s">
        <v>11</v>
      </c>
      <c r="C22" s="1">
        <v>158</v>
      </c>
      <c r="D22" s="2">
        <v>109092138</v>
      </c>
      <c r="E22" s="2">
        <v>690457</v>
      </c>
      <c r="F22" s="2">
        <v>660000</v>
      </c>
      <c r="G22" s="1">
        <v>232</v>
      </c>
      <c r="H22" s="1">
        <v>225</v>
      </c>
      <c r="I22" t="s">
        <v>26</v>
      </c>
      <c r="J22" t="s">
        <v>85</v>
      </c>
    </row>
    <row r="23" spans="1:10" x14ac:dyDescent="0.45">
      <c r="A23" t="s">
        <v>44</v>
      </c>
      <c r="B23" t="s">
        <v>14</v>
      </c>
      <c r="C23" s="1">
        <v>162</v>
      </c>
      <c r="D23" s="2">
        <v>106112345</v>
      </c>
      <c r="E23" s="2">
        <v>655014</v>
      </c>
      <c r="F23" s="2">
        <v>645000</v>
      </c>
      <c r="G23" s="1">
        <v>270</v>
      </c>
      <c r="H23" s="1">
        <v>238</v>
      </c>
      <c r="I23" t="s">
        <v>26</v>
      </c>
      <c r="J23" t="s">
        <v>56</v>
      </c>
    </row>
    <row r="24" spans="1:10" x14ac:dyDescent="0.45">
      <c r="A24" t="s">
        <v>44</v>
      </c>
      <c r="B24" t="s">
        <v>17</v>
      </c>
      <c r="C24" s="1">
        <v>120</v>
      </c>
      <c r="D24" s="2">
        <v>122103963</v>
      </c>
      <c r="E24" s="2">
        <v>1017533</v>
      </c>
      <c r="F24" s="2">
        <v>922500</v>
      </c>
      <c r="G24" s="1">
        <v>165</v>
      </c>
      <c r="H24" s="1">
        <v>144</v>
      </c>
      <c r="I24" t="s">
        <v>73</v>
      </c>
      <c r="J24" t="s">
        <v>56</v>
      </c>
    </row>
    <row r="25" spans="1:10" x14ac:dyDescent="0.45">
      <c r="A25" t="s">
        <v>44</v>
      </c>
      <c r="B25" t="s">
        <v>20</v>
      </c>
      <c r="C25" s="1">
        <v>201</v>
      </c>
      <c r="D25" s="2">
        <v>151347259</v>
      </c>
      <c r="E25" s="2">
        <v>752971</v>
      </c>
      <c r="F25" s="2">
        <v>745000</v>
      </c>
      <c r="G25" s="1">
        <v>380</v>
      </c>
      <c r="H25" s="1">
        <v>500</v>
      </c>
      <c r="I25" t="s">
        <v>61</v>
      </c>
      <c r="J25" t="s">
        <v>27</v>
      </c>
    </row>
    <row r="26" spans="1:10" x14ac:dyDescent="0.45">
      <c r="A26" t="s">
        <v>44</v>
      </c>
      <c r="B26" t="s">
        <v>23</v>
      </c>
      <c r="C26" s="1">
        <v>123</v>
      </c>
      <c r="D26" s="2">
        <v>64058654</v>
      </c>
      <c r="E26" s="2">
        <v>520802</v>
      </c>
      <c r="F26" s="2">
        <v>525000</v>
      </c>
      <c r="G26" s="1">
        <v>230</v>
      </c>
      <c r="H26" s="1">
        <v>222</v>
      </c>
      <c r="I26" t="s">
        <v>26</v>
      </c>
      <c r="J26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126F-8C0C-4B68-9AE3-29591039B9F9}">
  <dimension ref="A1:J26"/>
  <sheetViews>
    <sheetView workbookViewId="0">
      <selection activeCell="G2" sqref="G2:H26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469</v>
      </c>
      <c r="D2" s="2">
        <v>516319580</v>
      </c>
      <c r="E2" s="2">
        <v>1100895</v>
      </c>
      <c r="F2" s="2">
        <v>950000</v>
      </c>
      <c r="G2" s="1">
        <v>762</v>
      </c>
      <c r="H2" s="2">
        <v>1256</v>
      </c>
      <c r="I2" t="s">
        <v>15</v>
      </c>
      <c r="J2" t="s">
        <v>40</v>
      </c>
    </row>
    <row r="3" spans="1:10" x14ac:dyDescent="0.45">
      <c r="A3" t="s">
        <v>10</v>
      </c>
      <c r="B3" t="s">
        <v>14</v>
      </c>
      <c r="C3" s="1">
        <v>805</v>
      </c>
      <c r="D3" s="2">
        <v>775572004</v>
      </c>
      <c r="E3" s="2">
        <v>963443</v>
      </c>
      <c r="F3" s="2">
        <v>890000</v>
      </c>
      <c r="G3" s="2">
        <v>1455</v>
      </c>
      <c r="H3" s="2">
        <v>1789</v>
      </c>
      <c r="I3" t="s">
        <v>18</v>
      </c>
      <c r="J3" t="s">
        <v>35</v>
      </c>
    </row>
    <row r="4" spans="1:10" x14ac:dyDescent="0.45">
      <c r="A4" t="s">
        <v>10</v>
      </c>
      <c r="B4" t="s">
        <v>17</v>
      </c>
      <c r="C4" s="1">
        <v>866</v>
      </c>
      <c r="D4" s="2">
        <v>1062842927</v>
      </c>
      <c r="E4" s="2">
        <v>1227301</v>
      </c>
      <c r="F4" s="2">
        <v>960500</v>
      </c>
      <c r="G4" s="2">
        <v>1456</v>
      </c>
      <c r="H4" s="2">
        <v>2074</v>
      </c>
      <c r="I4" t="s">
        <v>18</v>
      </c>
      <c r="J4" t="s">
        <v>35</v>
      </c>
    </row>
    <row r="5" spans="1:10" x14ac:dyDescent="0.45">
      <c r="A5" t="s">
        <v>10</v>
      </c>
      <c r="B5" t="s">
        <v>20</v>
      </c>
      <c r="C5" s="1">
        <v>829</v>
      </c>
      <c r="D5" s="2">
        <v>923878570</v>
      </c>
      <c r="E5" s="2">
        <v>1114449</v>
      </c>
      <c r="F5" s="2">
        <v>1047000</v>
      </c>
      <c r="G5" s="2">
        <v>1915</v>
      </c>
      <c r="H5" s="2">
        <v>3369</v>
      </c>
      <c r="I5" t="s">
        <v>18</v>
      </c>
      <c r="J5" t="s">
        <v>40</v>
      </c>
    </row>
    <row r="6" spans="1:10" x14ac:dyDescent="0.45">
      <c r="A6" t="s">
        <v>10</v>
      </c>
      <c r="B6" t="s">
        <v>23</v>
      </c>
      <c r="C6" s="1">
        <v>717</v>
      </c>
      <c r="D6" s="2">
        <v>473488616</v>
      </c>
      <c r="E6" s="2">
        <v>660375</v>
      </c>
      <c r="F6" s="2">
        <v>625000</v>
      </c>
      <c r="G6" s="2">
        <v>1427</v>
      </c>
      <c r="H6" s="2">
        <v>1745</v>
      </c>
      <c r="I6" t="s">
        <v>18</v>
      </c>
      <c r="J6" t="s">
        <v>50</v>
      </c>
    </row>
    <row r="7" spans="1:10" x14ac:dyDescent="0.45">
      <c r="A7" t="s">
        <v>24</v>
      </c>
      <c r="B7" t="s">
        <v>11</v>
      </c>
      <c r="C7" s="1">
        <v>62</v>
      </c>
      <c r="D7" s="2">
        <v>44002300</v>
      </c>
      <c r="E7" s="2">
        <v>709715</v>
      </c>
      <c r="F7" s="2">
        <v>696250</v>
      </c>
      <c r="G7" s="1">
        <v>68</v>
      </c>
      <c r="H7" s="1">
        <v>44</v>
      </c>
      <c r="I7" t="s">
        <v>61</v>
      </c>
      <c r="J7" t="s">
        <v>56</v>
      </c>
    </row>
    <row r="8" spans="1:10" x14ac:dyDescent="0.45">
      <c r="A8" t="s">
        <v>24</v>
      </c>
      <c r="B8" t="s">
        <v>14</v>
      </c>
      <c r="C8" s="1">
        <v>316</v>
      </c>
      <c r="D8" s="2">
        <v>226333363</v>
      </c>
      <c r="E8" s="2">
        <v>716245</v>
      </c>
      <c r="F8" s="2">
        <v>706000</v>
      </c>
      <c r="G8" s="1">
        <v>415</v>
      </c>
      <c r="H8" s="1">
        <v>318</v>
      </c>
      <c r="I8" t="s">
        <v>26</v>
      </c>
      <c r="J8" t="s">
        <v>58</v>
      </c>
    </row>
    <row r="9" spans="1:10" x14ac:dyDescent="0.45">
      <c r="A9" t="s">
        <v>24</v>
      </c>
      <c r="B9" t="s">
        <v>17</v>
      </c>
      <c r="C9" s="1">
        <v>276</v>
      </c>
      <c r="D9" s="2">
        <v>270977293</v>
      </c>
      <c r="E9" s="2">
        <v>981802</v>
      </c>
      <c r="F9" s="2">
        <v>900944</v>
      </c>
      <c r="G9" s="1">
        <v>352</v>
      </c>
      <c r="H9" s="1">
        <v>257</v>
      </c>
      <c r="I9" t="s">
        <v>30</v>
      </c>
      <c r="J9" t="s">
        <v>56</v>
      </c>
    </row>
    <row r="10" spans="1:10" x14ac:dyDescent="0.45">
      <c r="A10" t="s">
        <v>24</v>
      </c>
      <c r="B10" t="s">
        <v>20</v>
      </c>
      <c r="C10" s="1">
        <v>116</v>
      </c>
      <c r="D10" s="2">
        <v>90718725</v>
      </c>
      <c r="E10" s="2">
        <v>782058</v>
      </c>
      <c r="F10" s="2">
        <v>789500</v>
      </c>
      <c r="G10" s="1">
        <v>148</v>
      </c>
      <c r="H10" s="1">
        <v>139</v>
      </c>
      <c r="I10" t="s">
        <v>26</v>
      </c>
      <c r="J10" t="s">
        <v>35</v>
      </c>
    </row>
    <row r="11" spans="1:10" x14ac:dyDescent="0.45">
      <c r="A11" t="s">
        <v>24</v>
      </c>
      <c r="B11" t="s">
        <v>23</v>
      </c>
      <c r="C11" s="1">
        <v>68</v>
      </c>
      <c r="D11" s="2">
        <v>32381600</v>
      </c>
      <c r="E11" s="2">
        <v>476200</v>
      </c>
      <c r="F11" s="2">
        <v>440500</v>
      </c>
      <c r="G11" s="1">
        <v>89</v>
      </c>
      <c r="H11" s="1">
        <v>62</v>
      </c>
      <c r="I11" t="s">
        <v>26</v>
      </c>
      <c r="J11" t="s">
        <v>67</v>
      </c>
    </row>
    <row r="12" spans="1:10" x14ac:dyDescent="0.45">
      <c r="A12" t="s">
        <v>36</v>
      </c>
      <c r="B12" t="s">
        <v>11</v>
      </c>
      <c r="C12" s="1">
        <v>78</v>
      </c>
      <c r="D12" s="2">
        <v>44462288</v>
      </c>
      <c r="E12" s="2">
        <v>570029</v>
      </c>
      <c r="F12" s="2">
        <v>515000</v>
      </c>
      <c r="G12" s="1">
        <v>108</v>
      </c>
      <c r="H12" s="1">
        <v>98</v>
      </c>
      <c r="I12" t="s">
        <v>26</v>
      </c>
      <c r="J12" t="s">
        <v>83</v>
      </c>
    </row>
    <row r="13" spans="1:10" x14ac:dyDescent="0.45">
      <c r="A13" t="s">
        <v>36</v>
      </c>
      <c r="B13" t="s">
        <v>14</v>
      </c>
      <c r="C13" s="1">
        <v>208</v>
      </c>
      <c r="D13" s="2">
        <v>119309686</v>
      </c>
      <c r="E13" s="2">
        <v>573604</v>
      </c>
      <c r="F13" s="2">
        <v>571000</v>
      </c>
      <c r="G13" s="1">
        <v>311</v>
      </c>
      <c r="H13" s="1">
        <v>269</v>
      </c>
      <c r="I13" t="s">
        <v>61</v>
      </c>
      <c r="J13" t="s">
        <v>67</v>
      </c>
    </row>
    <row r="14" spans="1:10" x14ac:dyDescent="0.45">
      <c r="A14" t="s">
        <v>36</v>
      </c>
      <c r="B14" t="s">
        <v>17</v>
      </c>
      <c r="C14" s="1">
        <v>240</v>
      </c>
      <c r="D14" s="2">
        <v>163193306</v>
      </c>
      <c r="E14" s="2">
        <v>679972</v>
      </c>
      <c r="F14" s="2">
        <v>606500</v>
      </c>
      <c r="G14" s="1">
        <v>376</v>
      </c>
      <c r="H14" s="1">
        <v>372</v>
      </c>
      <c r="I14" t="s">
        <v>26</v>
      </c>
      <c r="J14" t="s">
        <v>25</v>
      </c>
    </row>
    <row r="15" spans="1:10" x14ac:dyDescent="0.45">
      <c r="A15" t="s">
        <v>36</v>
      </c>
      <c r="B15" t="s">
        <v>20</v>
      </c>
      <c r="C15" s="1">
        <v>64</v>
      </c>
      <c r="D15" s="2">
        <v>40667608</v>
      </c>
      <c r="E15" s="2">
        <v>635431</v>
      </c>
      <c r="F15" s="2">
        <v>613750</v>
      </c>
      <c r="G15" s="1">
        <v>97</v>
      </c>
      <c r="H15" s="1">
        <v>117</v>
      </c>
      <c r="I15" t="s">
        <v>61</v>
      </c>
      <c r="J15" t="s">
        <v>31</v>
      </c>
    </row>
    <row r="16" spans="1:10" x14ac:dyDescent="0.45">
      <c r="A16" t="s">
        <v>36</v>
      </c>
      <c r="B16" t="s">
        <v>23</v>
      </c>
      <c r="C16" s="1">
        <v>66</v>
      </c>
      <c r="D16" s="2">
        <v>28080031</v>
      </c>
      <c r="E16" s="2">
        <v>425455</v>
      </c>
      <c r="F16" s="2">
        <v>418750</v>
      </c>
      <c r="G16" s="1">
        <v>100</v>
      </c>
      <c r="H16" s="1">
        <v>83</v>
      </c>
      <c r="I16" t="s">
        <v>26</v>
      </c>
      <c r="J16" t="s">
        <v>27</v>
      </c>
    </row>
    <row r="17" spans="1:10" x14ac:dyDescent="0.45">
      <c r="A17" t="s">
        <v>41</v>
      </c>
      <c r="B17" t="s">
        <v>11</v>
      </c>
      <c r="C17" s="1">
        <v>97</v>
      </c>
      <c r="D17" s="2">
        <v>47211200</v>
      </c>
      <c r="E17" s="2">
        <v>486713</v>
      </c>
      <c r="F17" s="2">
        <v>437000</v>
      </c>
      <c r="G17" s="1">
        <v>135</v>
      </c>
      <c r="H17" s="1">
        <v>152</v>
      </c>
      <c r="I17" t="s">
        <v>26</v>
      </c>
      <c r="J17" t="s">
        <v>39</v>
      </c>
    </row>
    <row r="18" spans="1:10" x14ac:dyDescent="0.45">
      <c r="A18" t="s">
        <v>41</v>
      </c>
      <c r="B18" t="s">
        <v>14</v>
      </c>
      <c r="C18" s="1">
        <v>308</v>
      </c>
      <c r="D18" s="2">
        <v>142378188</v>
      </c>
      <c r="E18" s="2">
        <v>462267</v>
      </c>
      <c r="F18" s="2">
        <v>450000</v>
      </c>
      <c r="G18" s="1">
        <v>436</v>
      </c>
      <c r="H18" s="1">
        <v>383</v>
      </c>
      <c r="I18" t="s">
        <v>26</v>
      </c>
      <c r="J18" t="s">
        <v>63</v>
      </c>
    </row>
    <row r="19" spans="1:10" x14ac:dyDescent="0.45">
      <c r="A19" t="s">
        <v>41</v>
      </c>
      <c r="B19" t="s">
        <v>17</v>
      </c>
      <c r="C19" s="2">
        <v>1617</v>
      </c>
      <c r="D19" s="2">
        <v>1015358003</v>
      </c>
      <c r="E19" s="2">
        <v>627927</v>
      </c>
      <c r="F19" s="2">
        <v>565000</v>
      </c>
      <c r="G19" s="2">
        <v>2401</v>
      </c>
      <c r="H19" s="2">
        <v>2397</v>
      </c>
      <c r="I19" t="s">
        <v>61</v>
      </c>
      <c r="J19" t="s">
        <v>27</v>
      </c>
    </row>
    <row r="20" spans="1:10" x14ac:dyDescent="0.45">
      <c r="A20" t="s">
        <v>41</v>
      </c>
      <c r="B20" t="s">
        <v>20</v>
      </c>
      <c r="C20" s="1">
        <v>206</v>
      </c>
      <c r="D20" s="2">
        <v>106718489</v>
      </c>
      <c r="E20" s="2">
        <v>518051</v>
      </c>
      <c r="F20" s="2">
        <v>482500</v>
      </c>
      <c r="G20" s="1">
        <v>324</v>
      </c>
      <c r="H20" s="1">
        <v>427</v>
      </c>
      <c r="I20" t="s">
        <v>18</v>
      </c>
      <c r="J20" t="s">
        <v>28</v>
      </c>
    </row>
    <row r="21" spans="1:10" x14ac:dyDescent="0.45">
      <c r="A21" t="s">
        <v>41</v>
      </c>
      <c r="B21" t="s">
        <v>23</v>
      </c>
      <c r="C21" s="1">
        <v>43</v>
      </c>
      <c r="D21" s="2">
        <v>15817500</v>
      </c>
      <c r="E21" s="2">
        <v>367849</v>
      </c>
      <c r="F21" s="2">
        <v>378000</v>
      </c>
      <c r="G21" s="1">
        <v>63</v>
      </c>
      <c r="H21" s="1">
        <v>84</v>
      </c>
      <c r="I21" t="s">
        <v>26</v>
      </c>
      <c r="J21" t="s">
        <v>27</v>
      </c>
    </row>
    <row r="22" spans="1:10" x14ac:dyDescent="0.45">
      <c r="A22" t="s">
        <v>44</v>
      </c>
      <c r="B22" t="s">
        <v>11</v>
      </c>
      <c r="C22" s="1">
        <v>152</v>
      </c>
      <c r="D22" s="2">
        <v>108621293</v>
      </c>
      <c r="E22" s="2">
        <v>714614</v>
      </c>
      <c r="F22" s="2">
        <v>670000</v>
      </c>
      <c r="G22" s="1">
        <v>184</v>
      </c>
      <c r="H22" s="1">
        <v>173</v>
      </c>
      <c r="I22" t="s">
        <v>26</v>
      </c>
      <c r="J22" t="s">
        <v>35</v>
      </c>
    </row>
    <row r="23" spans="1:10" x14ac:dyDescent="0.45">
      <c r="A23" t="s">
        <v>44</v>
      </c>
      <c r="B23" t="s">
        <v>14</v>
      </c>
      <c r="C23" s="1">
        <v>160</v>
      </c>
      <c r="D23" s="2">
        <v>105532081</v>
      </c>
      <c r="E23" s="2">
        <v>659576</v>
      </c>
      <c r="F23" s="2">
        <v>650000</v>
      </c>
      <c r="G23" s="1">
        <v>259</v>
      </c>
      <c r="H23" s="1">
        <v>229</v>
      </c>
      <c r="I23" t="s">
        <v>26</v>
      </c>
      <c r="J23" t="s">
        <v>56</v>
      </c>
    </row>
    <row r="24" spans="1:10" x14ac:dyDescent="0.45">
      <c r="A24" t="s">
        <v>44</v>
      </c>
      <c r="B24" t="s">
        <v>17</v>
      </c>
      <c r="C24" s="1">
        <v>88</v>
      </c>
      <c r="D24" s="2">
        <v>84578299</v>
      </c>
      <c r="E24" s="2">
        <v>961117</v>
      </c>
      <c r="F24" s="2">
        <v>842000</v>
      </c>
      <c r="G24" s="1">
        <v>149</v>
      </c>
      <c r="H24" s="1">
        <v>132</v>
      </c>
      <c r="I24" t="s">
        <v>103</v>
      </c>
      <c r="J24" t="s">
        <v>35</v>
      </c>
    </row>
    <row r="25" spans="1:10" x14ac:dyDescent="0.45">
      <c r="A25" t="s">
        <v>44</v>
      </c>
      <c r="B25" t="s">
        <v>20</v>
      </c>
      <c r="C25" s="1">
        <v>198</v>
      </c>
      <c r="D25" s="2">
        <v>154142431</v>
      </c>
      <c r="E25" s="2">
        <v>778497</v>
      </c>
      <c r="F25" s="2">
        <v>772500</v>
      </c>
      <c r="G25" s="1">
        <v>352</v>
      </c>
      <c r="H25" s="1">
        <v>453</v>
      </c>
      <c r="I25" t="s">
        <v>26</v>
      </c>
      <c r="J25" t="s">
        <v>83</v>
      </c>
    </row>
    <row r="26" spans="1:10" x14ac:dyDescent="0.45">
      <c r="A26" t="s">
        <v>44</v>
      </c>
      <c r="B26" t="s">
        <v>23</v>
      </c>
      <c r="C26" s="1">
        <v>128</v>
      </c>
      <c r="D26" s="2">
        <v>69679226</v>
      </c>
      <c r="E26" s="2">
        <v>544369</v>
      </c>
      <c r="F26" s="2">
        <v>539500</v>
      </c>
      <c r="G26" s="1">
        <v>184</v>
      </c>
      <c r="H26" s="1">
        <v>180</v>
      </c>
      <c r="I26" t="s">
        <v>61</v>
      </c>
      <c r="J26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157C-8074-40DE-9733-A5214E190170}">
  <dimension ref="A1:J26"/>
  <sheetViews>
    <sheetView workbookViewId="0">
      <selection activeCell="G2" sqref="G2:H26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401</v>
      </c>
      <c r="D2" s="2">
        <v>431178091</v>
      </c>
      <c r="E2" s="2">
        <v>1075257</v>
      </c>
      <c r="F2" s="2">
        <v>920000</v>
      </c>
      <c r="G2" s="1">
        <v>600</v>
      </c>
      <c r="H2" s="2">
        <v>1104</v>
      </c>
      <c r="I2" t="s">
        <v>15</v>
      </c>
      <c r="J2" t="s">
        <v>16</v>
      </c>
    </row>
    <row r="3" spans="1:10" x14ac:dyDescent="0.45">
      <c r="A3" t="s">
        <v>10</v>
      </c>
      <c r="B3" t="s">
        <v>14</v>
      </c>
      <c r="C3" s="1">
        <v>756</v>
      </c>
      <c r="D3" s="2">
        <v>710703463</v>
      </c>
      <c r="E3" s="2">
        <v>940084</v>
      </c>
      <c r="F3" s="2">
        <v>868500</v>
      </c>
      <c r="G3" s="2">
        <v>1310</v>
      </c>
      <c r="H3" s="2">
        <v>1624</v>
      </c>
      <c r="I3" t="s">
        <v>18</v>
      </c>
      <c r="J3" t="s">
        <v>83</v>
      </c>
    </row>
    <row r="4" spans="1:10" x14ac:dyDescent="0.45">
      <c r="A4" t="s">
        <v>10</v>
      </c>
      <c r="B4" t="s">
        <v>17</v>
      </c>
      <c r="C4" s="1">
        <v>669</v>
      </c>
      <c r="D4" s="2">
        <v>833836549</v>
      </c>
      <c r="E4" s="2">
        <v>1246392</v>
      </c>
      <c r="F4" s="2">
        <v>967000</v>
      </c>
      <c r="G4" s="2">
        <v>1138</v>
      </c>
      <c r="H4" s="2">
        <v>1788</v>
      </c>
      <c r="I4" t="s">
        <v>18</v>
      </c>
      <c r="J4" t="s">
        <v>31</v>
      </c>
    </row>
    <row r="5" spans="1:10" x14ac:dyDescent="0.45">
      <c r="A5" t="s">
        <v>10</v>
      </c>
      <c r="B5" t="s">
        <v>20</v>
      </c>
      <c r="C5" s="1">
        <v>797</v>
      </c>
      <c r="D5" s="2">
        <v>906627392</v>
      </c>
      <c r="E5" s="2">
        <v>1137550</v>
      </c>
      <c r="F5" s="2">
        <v>1055000</v>
      </c>
      <c r="G5" s="2">
        <v>1568</v>
      </c>
      <c r="H5" s="2">
        <v>2978</v>
      </c>
      <c r="I5" t="s">
        <v>15</v>
      </c>
      <c r="J5" t="s">
        <v>19</v>
      </c>
    </row>
    <row r="6" spans="1:10" x14ac:dyDescent="0.45">
      <c r="A6" t="s">
        <v>10</v>
      </c>
      <c r="B6" t="s">
        <v>23</v>
      </c>
      <c r="C6" s="1">
        <v>736</v>
      </c>
      <c r="D6" s="2">
        <v>491518217</v>
      </c>
      <c r="E6" s="2">
        <v>667824</v>
      </c>
      <c r="F6" s="2">
        <v>648900</v>
      </c>
      <c r="G6" s="2">
        <v>1148</v>
      </c>
      <c r="H6" s="2">
        <v>1519</v>
      </c>
      <c r="I6" t="s">
        <v>18</v>
      </c>
      <c r="J6" t="s">
        <v>31</v>
      </c>
    </row>
    <row r="7" spans="1:10" x14ac:dyDescent="0.45">
      <c r="A7" t="s">
        <v>24</v>
      </c>
      <c r="B7" t="s">
        <v>11</v>
      </c>
      <c r="C7" s="1">
        <v>30</v>
      </c>
      <c r="D7" s="2">
        <v>20231800</v>
      </c>
      <c r="E7" s="2">
        <v>674393</v>
      </c>
      <c r="F7" s="2">
        <v>705000</v>
      </c>
      <c r="G7" s="1">
        <v>46</v>
      </c>
      <c r="H7" s="1">
        <v>38</v>
      </c>
      <c r="I7" t="s">
        <v>26</v>
      </c>
      <c r="J7" t="s">
        <v>27</v>
      </c>
    </row>
    <row r="8" spans="1:10" x14ac:dyDescent="0.45">
      <c r="A8" t="s">
        <v>24</v>
      </c>
      <c r="B8" t="s">
        <v>14</v>
      </c>
      <c r="C8" s="1">
        <v>264</v>
      </c>
      <c r="D8" s="2">
        <v>188658297</v>
      </c>
      <c r="E8" s="2">
        <v>714615</v>
      </c>
      <c r="F8" s="2">
        <v>720000</v>
      </c>
      <c r="G8" s="1">
        <v>411</v>
      </c>
      <c r="H8" s="1">
        <v>309</v>
      </c>
      <c r="I8" t="s">
        <v>61</v>
      </c>
      <c r="J8" t="s">
        <v>67</v>
      </c>
    </row>
    <row r="9" spans="1:10" x14ac:dyDescent="0.45">
      <c r="A9" t="s">
        <v>24</v>
      </c>
      <c r="B9" t="s">
        <v>17</v>
      </c>
      <c r="C9" s="1">
        <v>188</v>
      </c>
      <c r="D9" s="2">
        <v>179805275</v>
      </c>
      <c r="E9" s="2">
        <v>956411</v>
      </c>
      <c r="F9" s="2">
        <v>841650</v>
      </c>
      <c r="G9" s="1">
        <v>257</v>
      </c>
      <c r="H9" s="1">
        <v>228</v>
      </c>
      <c r="I9" t="s">
        <v>95</v>
      </c>
      <c r="J9" t="s">
        <v>85</v>
      </c>
    </row>
    <row r="10" spans="1:10" x14ac:dyDescent="0.45">
      <c r="A10" t="s">
        <v>24</v>
      </c>
      <c r="B10" t="s">
        <v>20</v>
      </c>
      <c r="C10" s="1">
        <v>81</v>
      </c>
      <c r="D10" s="2">
        <v>64486300</v>
      </c>
      <c r="E10" s="2">
        <v>796127</v>
      </c>
      <c r="F10" s="2">
        <v>822000</v>
      </c>
      <c r="G10" s="1">
        <v>107</v>
      </c>
      <c r="H10" s="1">
        <v>117</v>
      </c>
      <c r="I10" t="s">
        <v>61</v>
      </c>
      <c r="J10" t="s">
        <v>25</v>
      </c>
    </row>
    <row r="11" spans="1:10" x14ac:dyDescent="0.45">
      <c r="A11" t="s">
        <v>24</v>
      </c>
      <c r="B11" t="s">
        <v>23</v>
      </c>
      <c r="C11" s="1">
        <v>61</v>
      </c>
      <c r="D11" s="2">
        <v>31336700</v>
      </c>
      <c r="E11" s="2">
        <v>513716</v>
      </c>
      <c r="F11" s="2">
        <v>500000</v>
      </c>
      <c r="G11" s="1">
        <v>68</v>
      </c>
      <c r="H11" s="1">
        <v>55</v>
      </c>
      <c r="I11" t="s">
        <v>61</v>
      </c>
      <c r="J11" t="s">
        <v>63</v>
      </c>
    </row>
    <row r="12" spans="1:10" x14ac:dyDescent="0.45">
      <c r="A12" t="s">
        <v>36</v>
      </c>
      <c r="B12" t="s">
        <v>11</v>
      </c>
      <c r="C12" s="1">
        <v>79</v>
      </c>
      <c r="D12" s="2">
        <v>45179736</v>
      </c>
      <c r="E12" s="2">
        <v>571895</v>
      </c>
      <c r="F12" s="2">
        <v>527000</v>
      </c>
      <c r="G12" s="1">
        <v>66</v>
      </c>
      <c r="H12" s="1">
        <v>67</v>
      </c>
      <c r="I12" t="s">
        <v>26</v>
      </c>
      <c r="J12" t="s">
        <v>28</v>
      </c>
    </row>
    <row r="13" spans="1:10" x14ac:dyDescent="0.45">
      <c r="A13" t="s">
        <v>36</v>
      </c>
      <c r="B13" t="s">
        <v>14</v>
      </c>
      <c r="C13" s="1">
        <v>200</v>
      </c>
      <c r="D13" s="2">
        <v>112696231</v>
      </c>
      <c r="E13" s="2">
        <v>563481</v>
      </c>
      <c r="F13" s="2">
        <v>550000</v>
      </c>
      <c r="G13" s="1">
        <v>262</v>
      </c>
      <c r="H13" s="1">
        <v>229</v>
      </c>
      <c r="I13" t="s">
        <v>26</v>
      </c>
      <c r="J13" t="s">
        <v>25</v>
      </c>
    </row>
    <row r="14" spans="1:10" x14ac:dyDescent="0.45">
      <c r="A14" t="s">
        <v>36</v>
      </c>
      <c r="B14" t="s">
        <v>17</v>
      </c>
      <c r="C14" s="1">
        <v>196</v>
      </c>
      <c r="D14" s="2">
        <v>123370936</v>
      </c>
      <c r="E14" s="2">
        <v>629444</v>
      </c>
      <c r="F14" s="2">
        <v>601500</v>
      </c>
      <c r="G14" s="1">
        <v>281</v>
      </c>
      <c r="H14" s="1">
        <v>331</v>
      </c>
      <c r="I14" t="s">
        <v>103</v>
      </c>
      <c r="J14" t="s">
        <v>35</v>
      </c>
    </row>
    <row r="15" spans="1:10" x14ac:dyDescent="0.45">
      <c r="A15" t="s">
        <v>36</v>
      </c>
      <c r="B15" t="s">
        <v>20</v>
      </c>
      <c r="C15" s="1">
        <v>57</v>
      </c>
      <c r="D15" s="2">
        <v>35689988</v>
      </c>
      <c r="E15" s="2">
        <v>626140</v>
      </c>
      <c r="F15" s="2">
        <v>621000</v>
      </c>
      <c r="G15" s="1">
        <v>86</v>
      </c>
      <c r="H15" s="1">
        <v>112</v>
      </c>
      <c r="I15" t="s">
        <v>26</v>
      </c>
      <c r="J15" t="s">
        <v>32</v>
      </c>
    </row>
    <row r="16" spans="1:10" x14ac:dyDescent="0.45">
      <c r="A16" t="s">
        <v>36</v>
      </c>
      <c r="B16" t="s">
        <v>23</v>
      </c>
      <c r="C16" s="1">
        <v>62</v>
      </c>
      <c r="D16" s="2">
        <v>26551850</v>
      </c>
      <c r="E16" s="2">
        <v>428256</v>
      </c>
      <c r="F16" s="2">
        <v>444000</v>
      </c>
      <c r="G16" s="1">
        <v>80</v>
      </c>
      <c r="H16" s="1">
        <v>77</v>
      </c>
      <c r="I16" t="s">
        <v>61</v>
      </c>
      <c r="J16" t="s">
        <v>63</v>
      </c>
    </row>
    <row r="17" spans="1:10" x14ac:dyDescent="0.45">
      <c r="A17" t="s">
        <v>41</v>
      </c>
      <c r="B17" t="s">
        <v>11</v>
      </c>
      <c r="C17" s="1">
        <v>97</v>
      </c>
      <c r="D17" s="2">
        <v>49680651</v>
      </c>
      <c r="E17" s="2">
        <v>512172</v>
      </c>
      <c r="F17" s="2">
        <v>450000</v>
      </c>
      <c r="G17" s="1">
        <v>122</v>
      </c>
      <c r="H17" s="1">
        <v>138</v>
      </c>
      <c r="I17" t="s">
        <v>18</v>
      </c>
      <c r="J17" t="s">
        <v>31</v>
      </c>
    </row>
    <row r="18" spans="1:10" x14ac:dyDescent="0.45">
      <c r="A18" t="s">
        <v>41</v>
      </c>
      <c r="B18" t="s">
        <v>14</v>
      </c>
      <c r="C18" s="1">
        <v>308</v>
      </c>
      <c r="D18" s="2">
        <v>143946941</v>
      </c>
      <c r="E18" s="2">
        <v>467360</v>
      </c>
      <c r="F18" s="2">
        <v>455500</v>
      </c>
      <c r="G18" s="1">
        <v>373</v>
      </c>
      <c r="H18" s="1">
        <v>336</v>
      </c>
      <c r="I18" t="s">
        <v>26</v>
      </c>
      <c r="J18" t="s">
        <v>25</v>
      </c>
    </row>
    <row r="19" spans="1:10" x14ac:dyDescent="0.45">
      <c r="A19" t="s">
        <v>41</v>
      </c>
      <c r="B19" t="s">
        <v>17</v>
      </c>
      <c r="C19" s="2">
        <v>1410</v>
      </c>
      <c r="D19" s="2">
        <v>873222229</v>
      </c>
      <c r="E19" s="2">
        <v>619307</v>
      </c>
      <c r="F19" s="2">
        <v>565000</v>
      </c>
      <c r="G19" s="2">
        <v>1913</v>
      </c>
      <c r="H19" s="2">
        <v>2117</v>
      </c>
      <c r="I19" t="s">
        <v>61</v>
      </c>
      <c r="J19" t="s">
        <v>35</v>
      </c>
    </row>
    <row r="20" spans="1:10" x14ac:dyDescent="0.45">
      <c r="A20" t="s">
        <v>41</v>
      </c>
      <c r="B20" t="s">
        <v>20</v>
      </c>
      <c r="C20" s="1">
        <v>194</v>
      </c>
      <c r="D20" s="2">
        <v>99230658</v>
      </c>
      <c r="E20" s="2">
        <v>511498</v>
      </c>
      <c r="F20" s="2">
        <v>495000</v>
      </c>
      <c r="G20" s="1">
        <v>254</v>
      </c>
      <c r="H20" s="1">
        <v>362</v>
      </c>
      <c r="I20" t="s">
        <v>18</v>
      </c>
      <c r="J20" t="s">
        <v>40</v>
      </c>
    </row>
    <row r="21" spans="1:10" x14ac:dyDescent="0.45">
      <c r="A21" t="s">
        <v>41</v>
      </c>
      <c r="B21" t="s">
        <v>23</v>
      </c>
      <c r="C21" s="1">
        <v>49</v>
      </c>
      <c r="D21" s="2">
        <v>18906582</v>
      </c>
      <c r="E21" s="2">
        <v>385849</v>
      </c>
      <c r="F21" s="2">
        <v>385000</v>
      </c>
      <c r="G21" s="1">
        <v>59</v>
      </c>
      <c r="H21" s="1">
        <v>78</v>
      </c>
      <c r="I21" t="s">
        <v>18</v>
      </c>
      <c r="J21" t="s">
        <v>33</v>
      </c>
    </row>
    <row r="22" spans="1:10" x14ac:dyDescent="0.45">
      <c r="A22" t="s">
        <v>44</v>
      </c>
      <c r="B22" t="s">
        <v>11</v>
      </c>
      <c r="C22" s="1">
        <v>141</v>
      </c>
      <c r="D22" s="2">
        <v>96451431</v>
      </c>
      <c r="E22" s="2">
        <v>684053</v>
      </c>
      <c r="F22" s="2">
        <v>666000</v>
      </c>
      <c r="G22" s="1">
        <v>173</v>
      </c>
      <c r="H22" s="1">
        <v>145</v>
      </c>
      <c r="I22" t="s">
        <v>26</v>
      </c>
      <c r="J22" t="s">
        <v>67</v>
      </c>
    </row>
    <row r="23" spans="1:10" x14ac:dyDescent="0.45">
      <c r="A23" t="s">
        <v>44</v>
      </c>
      <c r="B23" t="s">
        <v>14</v>
      </c>
      <c r="C23" s="1">
        <v>169</v>
      </c>
      <c r="D23" s="2">
        <v>109510400</v>
      </c>
      <c r="E23" s="2">
        <v>647991</v>
      </c>
      <c r="F23" s="2">
        <v>646000</v>
      </c>
      <c r="G23" s="1">
        <v>249</v>
      </c>
      <c r="H23" s="1">
        <v>206</v>
      </c>
      <c r="I23" t="s">
        <v>61</v>
      </c>
      <c r="J23" t="s">
        <v>67</v>
      </c>
    </row>
    <row r="24" spans="1:10" x14ac:dyDescent="0.45">
      <c r="A24" t="s">
        <v>44</v>
      </c>
      <c r="B24" t="s">
        <v>17</v>
      </c>
      <c r="C24" s="1">
        <v>66</v>
      </c>
      <c r="D24" s="2">
        <v>63417673</v>
      </c>
      <c r="E24" s="2">
        <v>960874</v>
      </c>
      <c r="F24" s="2">
        <v>934000</v>
      </c>
      <c r="G24" s="1">
        <v>116</v>
      </c>
      <c r="H24" s="1">
        <v>131</v>
      </c>
      <c r="I24" t="s">
        <v>26</v>
      </c>
      <c r="J24" t="s">
        <v>63</v>
      </c>
    </row>
    <row r="25" spans="1:10" x14ac:dyDescent="0.45">
      <c r="A25" t="s">
        <v>44</v>
      </c>
      <c r="B25" t="s">
        <v>20</v>
      </c>
      <c r="C25" s="1">
        <v>168</v>
      </c>
      <c r="D25" s="2">
        <v>131239418</v>
      </c>
      <c r="E25" s="2">
        <v>781187</v>
      </c>
      <c r="F25" s="2">
        <v>765000</v>
      </c>
      <c r="G25" s="1">
        <v>282</v>
      </c>
      <c r="H25" s="1">
        <v>403</v>
      </c>
      <c r="I25" t="s">
        <v>26</v>
      </c>
      <c r="J25" t="s">
        <v>28</v>
      </c>
    </row>
    <row r="26" spans="1:10" x14ac:dyDescent="0.45">
      <c r="A26" t="s">
        <v>44</v>
      </c>
      <c r="B26" t="s">
        <v>23</v>
      </c>
      <c r="C26" s="1">
        <v>121</v>
      </c>
      <c r="D26" s="2">
        <v>65170880</v>
      </c>
      <c r="E26" s="2">
        <v>538602</v>
      </c>
      <c r="F26" s="2">
        <v>540000</v>
      </c>
      <c r="G26" s="1">
        <v>157</v>
      </c>
      <c r="H26" s="1">
        <v>159</v>
      </c>
      <c r="I26" t="s">
        <v>26</v>
      </c>
      <c r="J26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44B2-BB85-4F19-A853-C6673DA2EC53}">
  <dimension ref="A1:J26"/>
  <sheetViews>
    <sheetView workbookViewId="0">
      <selection activeCell="G2" sqref="G2:H26"/>
    </sheetView>
  </sheetViews>
  <sheetFormatPr defaultRowHeight="14.25" x14ac:dyDescent="0.45"/>
  <cols>
    <col min="4" max="4" width="12.1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 s="1">
        <v>341</v>
      </c>
      <c r="D2" s="2">
        <v>392750358</v>
      </c>
      <c r="E2" s="2">
        <v>1151761</v>
      </c>
      <c r="F2" s="2">
        <v>950000</v>
      </c>
      <c r="G2" s="1">
        <v>908</v>
      </c>
      <c r="H2" s="2">
        <v>1250</v>
      </c>
      <c r="I2" t="s">
        <v>15</v>
      </c>
      <c r="J2" t="s">
        <v>32</v>
      </c>
    </row>
    <row r="3" spans="1:10" x14ac:dyDescent="0.45">
      <c r="A3" t="s">
        <v>10</v>
      </c>
      <c r="B3" t="s">
        <v>14</v>
      </c>
      <c r="C3" s="1">
        <v>714</v>
      </c>
      <c r="D3" s="2">
        <v>695065182</v>
      </c>
      <c r="E3" s="2">
        <v>973481</v>
      </c>
      <c r="F3" s="2">
        <v>895000</v>
      </c>
      <c r="G3" s="2">
        <v>1522</v>
      </c>
      <c r="H3" s="2">
        <v>1706</v>
      </c>
      <c r="I3" t="s">
        <v>18</v>
      </c>
      <c r="J3" t="s">
        <v>27</v>
      </c>
    </row>
    <row r="4" spans="1:10" x14ac:dyDescent="0.45">
      <c r="A4" t="s">
        <v>10</v>
      </c>
      <c r="B4" t="s">
        <v>17</v>
      </c>
      <c r="C4" s="1">
        <v>909</v>
      </c>
      <c r="D4" s="2">
        <v>1236806436</v>
      </c>
      <c r="E4" s="2">
        <v>1360623</v>
      </c>
      <c r="F4" s="2">
        <v>1080000</v>
      </c>
      <c r="G4" s="2">
        <v>2269</v>
      </c>
      <c r="H4" s="2">
        <v>2272</v>
      </c>
      <c r="I4" t="s">
        <v>103</v>
      </c>
      <c r="J4" t="s">
        <v>67</v>
      </c>
    </row>
    <row r="5" spans="1:10" x14ac:dyDescent="0.45">
      <c r="A5" t="s">
        <v>10</v>
      </c>
      <c r="B5" t="s">
        <v>20</v>
      </c>
      <c r="C5" s="1">
        <v>770</v>
      </c>
      <c r="D5" s="2">
        <v>887270258</v>
      </c>
      <c r="E5" s="2">
        <v>1152299</v>
      </c>
      <c r="F5" s="2">
        <v>1067000</v>
      </c>
      <c r="G5" s="2">
        <v>2095</v>
      </c>
      <c r="H5" s="2">
        <v>3180</v>
      </c>
      <c r="I5" t="s">
        <v>15</v>
      </c>
      <c r="J5" t="s">
        <v>16</v>
      </c>
    </row>
    <row r="6" spans="1:10" x14ac:dyDescent="0.45">
      <c r="A6" t="s">
        <v>10</v>
      </c>
      <c r="B6" t="s">
        <v>23</v>
      </c>
      <c r="C6" s="1">
        <v>639</v>
      </c>
      <c r="D6" s="2">
        <v>431823460</v>
      </c>
      <c r="E6" s="2">
        <v>675780</v>
      </c>
      <c r="F6" s="2">
        <v>630000</v>
      </c>
      <c r="G6" s="2">
        <v>1389</v>
      </c>
      <c r="H6" s="2">
        <v>1566</v>
      </c>
      <c r="I6" t="s">
        <v>18</v>
      </c>
      <c r="J6" t="s">
        <v>50</v>
      </c>
    </row>
    <row r="7" spans="1:10" x14ac:dyDescent="0.45">
      <c r="A7" t="s">
        <v>24</v>
      </c>
      <c r="B7" t="s">
        <v>11</v>
      </c>
      <c r="C7" s="1">
        <v>41</v>
      </c>
      <c r="D7" s="2">
        <v>30147700</v>
      </c>
      <c r="E7" s="2">
        <v>735310</v>
      </c>
      <c r="F7" s="2">
        <v>725000</v>
      </c>
      <c r="G7" s="1">
        <v>60</v>
      </c>
      <c r="H7" s="1">
        <v>45</v>
      </c>
      <c r="I7" t="s">
        <v>26</v>
      </c>
      <c r="J7" t="s">
        <v>67</v>
      </c>
    </row>
    <row r="8" spans="1:10" x14ac:dyDescent="0.45">
      <c r="A8" t="s">
        <v>24</v>
      </c>
      <c r="B8" t="s">
        <v>14</v>
      </c>
      <c r="C8" s="1">
        <v>273</v>
      </c>
      <c r="D8" s="2">
        <v>193360402</v>
      </c>
      <c r="E8" s="2">
        <v>708280</v>
      </c>
      <c r="F8" s="2">
        <v>710000</v>
      </c>
      <c r="G8" s="1">
        <v>403</v>
      </c>
      <c r="H8" s="1">
        <v>294</v>
      </c>
      <c r="I8" t="s">
        <v>61</v>
      </c>
      <c r="J8" t="s">
        <v>56</v>
      </c>
    </row>
    <row r="9" spans="1:10" x14ac:dyDescent="0.45">
      <c r="A9" t="s">
        <v>24</v>
      </c>
      <c r="B9" t="s">
        <v>17</v>
      </c>
      <c r="C9" s="1">
        <v>283</v>
      </c>
      <c r="D9" s="2">
        <v>302560614</v>
      </c>
      <c r="E9" s="2">
        <v>1069119</v>
      </c>
      <c r="F9" s="2">
        <v>965000</v>
      </c>
      <c r="G9" s="1">
        <v>490</v>
      </c>
      <c r="H9" s="1">
        <v>333</v>
      </c>
      <c r="I9" t="s">
        <v>81</v>
      </c>
      <c r="J9" t="s">
        <v>79</v>
      </c>
    </row>
    <row r="10" spans="1:10" x14ac:dyDescent="0.45">
      <c r="A10" t="s">
        <v>24</v>
      </c>
      <c r="B10" t="s">
        <v>20</v>
      </c>
      <c r="C10" s="1">
        <v>82</v>
      </c>
      <c r="D10" s="2">
        <v>63441613</v>
      </c>
      <c r="E10" s="2">
        <v>773678</v>
      </c>
      <c r="F10" s="2">
        <v>782000</v>
      </c>
      <c r="G10" s="1">
        <v>166</v>
      </c>
      <c r="H10" s="1">
        <v>141</v>
      </c>
      <c r="I10" t="s">
        <v>61</v>
      </c>
      <c r="J10" t="s">
        <v>63</v>
      </c>
    </row>
    <row r="11" spans="1:10" x14ac:dyDescent="0.45">
      <c r="A11" t="s">
        <v>24</v>
      </c>
      <c r="B11" t="s">
        <v>23</v>
      </c>
      <c r="C11" s="1">
        <v>56</v>
      </c>
      <c r="D11" s="2">
        <v>26789492</v>
      </c>
      <c r="E11" s="2">
        <v>478384</v>
      </c>
      <c r="F11" s="2">
        <v>443500</v>
      </c>
      <c r="G11" s="1">
        <v>88</v>
      </c>
      <c r="H11" s="1">
        <v>58</v>
      </c>
      <c r="I11" t="s">
        <v>61</v>
      </c>
      <c r="J11" t="s">
        <v>63</v>
      </c>
    </row>
    <row r="12" spans="1:10" x14ac:dyDescent="0.45">
      <c r="A12" t="s">
        <v>36</v>
      </c>
      <c r="B12" t="s">
        <v>11</v>
      </c>
      <c r="C12" s="1">
        <v>55</v>
      </c>
      <c r="D12" s="2">
        <v>33877199</v>
      </c>
      <c r="E12" s="2">
        <v>615949</v>
      </c>
      <c r="F12" s="2">
        <v>517000</v>
      </c>
      <c r="G12" s="1">
        <v>100</v>
      </c>
      <c r="H12" s="1">
        <v>88</v>
      </c>
      <c r="I12" t="s">
        <v>26</v>
      </c>
      <c r="J12" t="s">
        <v>35</v>
      </c>
    </row>
    <row r="13" spans="1:10" x14ac:dyDescent="0.45">
      <c r="A13" t="s">
        <v>36</v>
      </c>
      <c r="B13" t="s">
        <v>14</v>
      </c>
      <c r="C13" s="1">
        <v>185</v>
      </c>
      <c r="D13" s="2">
        <v>106950386</v>
      </c>
      <c r="E13" s="2">
        <v>578110</v>
      </c>
      <c r="F13" s="2">
        <v>577000</v>
      </c>
      <c r="G13" s="1">
        <v>262</v>
      </c>
      <c r="H13" s="1">
        <v>231</v>
      </c>
      <c r="I13" t="s">
        <v>61</v>
      </c>
      <c r="J13" t="s">
        <v>83</v>
      </c>
    </row>
    <row r="14" spans="1:10" x14ac:dyDescent="0.45">
      <c r="A14" t="s">
        <v>36</v>
      </c>
      <c r="B14" t="s">
        <v>17</v>
      </c>
      <c r="C14" s="1">
        <v>233</v>
      </c>
      <c r="D14" s="2">
        <v>162917587</v>
      </c>
      <c r="E14" s="2">
        <v>699217</v>
      </c>
      <c r="F14" s="2">
        <v>632000</v>
      </c>
      <c r="G14" s="1">
        <v>412</v>
      </c>
      <c r="H14" s="1">
        <v>388</v>
      </c>
      <c r="I14" t="s">
        <v>103</v>
      </c>
      <c r="J14" t="s">
        <v>35</v>
      </c>
    </row>
    <row r="15" spans="1:10" x14ac:dyDescent="0.45">
      <c r="A15" t="s">
        <v>36</v>
      </c>
      <c r="B15" t="s">
        <v>20</v>
      </c>
      <c r="C15" s="1">
        <v>48</v>
      </c>
      <c r="D15" s="2">
        <v>30724784</v>
      </c>
      <c r="E15" s="2">
        <v>640100</v>
      </c>
      <c r="F15" s="2">
        <v>619500</v>
      </c>
      <c r="G15" s="1">
        <v>105</v>
      </c>
      <c r="H15" s="1">
        <v>124</v>
      </c>
      <c r="I15" t="s">
        <v>61</v>
      </c>
      <c r="J15" t="s">
        <v>47</v>
      </c>
    </row>
    <row r="16" spans="1:10" x14ac:dyDescent="0.45">
      <c r="A16" t="s">
        <v>36</v>
      </c>
      <c r="B16" t="s">
        <v>23</v>
      </c>
      <c r="C16" s="1">
        <v>66</v>
      </c>
      <c r="D16" s="2">
        <v>29089768</v>
      </c>
      <c r="E16" s="2">
        <v>440754</v>
      </c>
      <c r="F16" s="2">
        <v>444000</v>
      </c>
      <c r="G16" s="1">
        <v>83</v>
      </c>
      <c r="H16" s="1">
        <v>70</v>
      </c>
      <c r="I16" t="s">
        <v>61</v>
      </c>
      <c r="J16" t="s">
        <v>35</v>
      </c>
    </row>
    <row r="17" spans="1:10" x14ac:dyDescent="0.45">
      <c r="A17" t="s">
        <v>41</v>
      </c>
      <c r="B17" t="s">
        <v>11</v>
      </c>
      <c r="C17" s="1">
        <v>90</v>
      </c>
      <c r="D17" s="2">
        <v>45375432</v>
      </c>
      <c r="E17" s="2">
        <v>504171</v>
      </c>
      <c r="F17" s="2">
        <v>476000</v>
      </c>
      <c r="G17" s="1">
        <v>139</v>
      </c>
      <c r="H17" s="1">
        <v>149</v>
      </c>
      <c r="I17" t="s">
        <v>18</v>
      </c>
      <c r="J17" t="s">
        <v>35</v>
      </c>
    </row>
    <row r="18" spans="1:10" x14ac:dyDescent="0.45">
      <c r="A18" t="s">
        <v>41</v>
      </c>
      <c r="B18" t="s">
        <v>14</v>
      </c>
      <c r="C18" s="1">
        <v>297</v>
      </c>
      <c r="D18" s="2">
        <v>142114226</v>
      </c>
      <c r="E18" s="2">
        <v>478499</v>
      </c>
      <c r="F18" s="2">
        <v>460000</v>
      </c>
      <c r="G18" s="1">
        <v>384</v>
      </c>
      <c r="H18" s="1">
        <v>316</v>
      </c>
      <c r="I18" t="s">
        <v>26</v>
      </c>
      <c r="J18" t="s">
        <v>25</v>
      </c>
    </row>
    <row r="19" spans="1:10" x14ac:dyDescent="0.45">
      <c r="A19" t="s">
        <v>41</v>
      </c>
      <c r="B19" t="s">
        <v>17</v>
      </c>
      <c r="C19" s="2">
        <v>1450</v>
      </c>
      <c r="D19" s="2">
        <v>923385254</v>
      </c>
      <c r="E19" s="2">
        <v>636817</v>
      </c>
      <c r="F19" s="2">
        <v>572250</v>
      </c>
      <c r="G19" s="2">
        <v>2441</v>
      </c>
      <c r="H19" s="2">
        <v>2319</v>
      </c>
      <c r="I19" t="s">
        <v>61</v>
      </c>
      <c r="J19" t="s">
        <v>25</v>
      </c>
    </row>
    <row r="20" spans="1:10" x14ac:dyDescent="0.45">
      <c r="A20" t="s">
        <v>41</v>
      </c>
      <c r="B20" t="s">
        <v>20</v>
      </c>
      <c r="C20" s="1">
        <v>172</v>
      </c>
      <c r="D20" s="2">
        <v>97522088</v>
      </c>
      <c r="E20" s="2">
        <v>566989</v>
      </c>
      <c r="F20" s="2">
        <v>507625</v>
      </c>
      <c r="G20" s="1">
        <v>336</v>
      </c>
      <c r="H20" s="1">
        <v>400</v>
      </c>
      <c r="I20" t="s">
        <v>18</v>
      </c>
      <c r="J20" t="s">
        <v>31</v>
      </c>
    </row>
    <row r="21" spans="1:10" x14ac:dyDescent="0.45">
      <c r="A21" t="s">
        <v>41</v>
      </c>
      <c r="B21" t="s">
        <v>23</v>
      </c>
      <c r="C21" s="1">
        <v>55</v>
      </c>
      <c r="D21" s="2">
        <v>21178500</v>
      </c>
      <c r="E21" s="2">
        <v>385064</v>
      </c>
      <c r="F21" s="2">
        <v>384900</v>
      </c>
      <c r="G21" s="1">
        <v>83</v>
      </c>
      <c r="H21" s="1">
        <v>78</v>
      </c>
      <c r="I21" t="s">
        <v>26</v>
      </c>
      <c r="J21" t="s">
        <v>27</v>
      </c>
    </row>
    <row r="22" spans="1:10" x14ac:dyDescent="0.45">
      <c r="A22" t="s">
        <v>44</v>
      </c>
      <c r="B22" t="s">
        <v>11</v>
      </c>
      <c r="C22" s="1">
        <v>133</v>
      </c>
      <c r="D22" s="2">
        <v>98992380</v>
      </c>
      <c r="E22" s="2">
        <v>744304</v>
      </c>
      <c r="F22" s="2">
        <v>703800</v>
      </c>
      <c r="G22" s="1">
        <v>173</v>
      </c>
      <c r="H22" s="1">
        <v>140</v>
      </c>
      <c r="I22" t="s">
        <v>26</v>
      </c>
      <c r="J22" t="s">
        <v>63</v>
      </c>
    </row>
    <row r="23" spans="1:10" x14ac:dyDescent="0.45">
      <c r="A23" t="s">
        <v>44</v>
      </c>
      <c r="B23" t="s">
        <v>14</v>
      </c>
      <c r="C23" s="1">
        <v>147</v>
      </c>
      <c r="D23" s="2">
        <v>97821050</v>
      </c>
      <c r="E23" s="2">
        <v>665449</v>
      </c>
      <c r="F23" s="2">
        <v>657000</v>
      </c>
      <c r="G23" s="1">
        <v>232</v>
      </c>
      <c r="H23" s="1">
        <v>206</v>
      </c>
      <c r="I23" t="s">
        <v>61</v>
      </c>
      <c r="J23" t="s">
        <v>63</v>
      </c>
    </row>
    <row r="24" spans="1:10" x14ac:dyDescent="0.45">
      <c r="A24" t="s">
        <v>44</v>
      </c>
      <c r="B24" t="s">
        <v>17</v>
      </c>
      <c r="C24" s="1">
        <v>100</v>
      </c>
      <c r="D24" s="2">
        <v>98783734</v>
      </c>
      <c r="E24" s="2">
        <v>987837</v>
      </c>
      <c r="F24" s="2">
        <v>898000</v>
      </c>
      <c r="G24" s="1">
        <v>164</v>
      </c>
      <c r="H24" s="1">
        <v>139</v>
      </c>
      <c r="I24" t="s">
        <v>30</v>
      </c>
      <c r="J24" t="s">
        <v>54</v>
      </c>
    </row>
    <row r="25" spans="1:10" x14ac:dyDescent="0.45">
      <c r="A25" t="s">
        <v>44</v>
      </c>
      <c r="B25" t="s">
        <v>20</v>
      </c>
      <c r="C25" s="1">
        <v>167</v>
      </c>
      <c r="D25" s="2">
        <v>132846115</v>
      </c>
      <c r="E25" s="2">
        <v>795486</v>
      </c>
      <c r="F25" s="2">
        <v>780000</v>
      </c>
      <c r="G25" s="1">
        <v>348</v>
      </c>
      <c r="H25" s="1">
        <v>401</v>
      </c>
      <c r="I25" t="s">
        <v>26</v>
      </c>
      <c r="J25" t="s">
        <v>83</v>
      </c>
    </row>
    <row r="26" spans="1:10" x14ac:dyDescent="0.45">
      <c r="A26" t="s">
        <v>44</v>
      </c>
      <c r="B26" t="s">
        <v>23</v>
      </c>
      <c r="C26" s="1">
        <v>127</v>
      </c>
      <c r="D26" s="2">
        <v>68943310</v>
      </c>
      <c r="E26" s="2">
        <v>542861</v>
      </c>
      <c r="F26" s="2">
        <v>558500</v>
      </c>
      <c r="G26" s="1">
        <v>173</v>
      </c>
      <c r="H26" s="1">
        <v>134</v>
      </c>
      <c r="I26" t="s">
        <v>61</v>
      </c>
      <c r="J2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Jan2019</vt:lpstr>
      <vt:lpstr>Feb2019</vt:lpstr>
      <vt:lpstr>Mar2019</vt:lpstr>
      <vt:lpstr>Apr2019</vt:lpstr>
      <vt:lpstr>May2019</vt:lpstr>
      <vt:lpstr>Jun2019</vt:lpstr>
      <vt:lpstr>Jul2019</vt:lpstr>
      <vt:lpstr>Aug2019</vt:lpstr>
      <vt:lpstr>Sep2019</vt:lpstr>
      <vt:lpstr>Oct2019</vt:lpstr>
      <vt:lpstr>Nov2019</vt:lpstr>
      <vt:lpstr>Dec2019</vt:lpstr>
      <vt:lpstr>EndOfYear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Zhang</dc:creator>
  <cp:lastModifiedBy>D Teav</cp:lastModifiedBy>
  <dcterms:created xsi:type="dcterms:W3CDTF">2015-06-05T18:17:20Z</dcterms:created>
  <dcterms:modified xsi:type="dcterms:W3CDTF">2023-06-14T02:17:04Z</dcterms:modified>
</cp:coreProperties>
</file>