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te\Desktop\Dav\Boot Camp\Group Project 1 - Housing Price\Data\Price\"/>
    </mc:Choice>
  </mc:AlternateContent>
  <xr:revisionPtr revIDLastSave="0" documentId="13_ncr:1_{0BC3048F-A4C6-40FA-BDC4-FE5288D25ADE}" xr6:coauthVersionLast="47" xr6:coauthVersionMax="47" xr10:uidLastSave="{00000000-0000-0000-0000-000000000000}"/>
  <bookViews>
    <workbookView xWindow="-98" yWindow="-98" windowWidth="20715" windowHeight="13155" firstSheet="6" activeTab="12" xr2:uid="{02755F73-C380-49CC-9D85-2FDB149A40EC}"/>
  </bookViews>
  <sheets>
    <sheet name="Jan2020" sheetId="28" r:id="rId1"/>
    <sheet name="Feb2020" sheetId="29" r:id="rId2"/>
    <sheet name="March2020" sheetId="30" r:id="rId3"/>
    <sheet name="April2020" sheetId="31" r:id="rId4"/>
    <sheet name="May2020" sheetId="32" r:id="rId5"/>
    <sheet name="June2020" sheetId="33" r:id="rId6"/>
    <sheet name="July2020" sheetId="34" r:id="rId7"/>
    <sheet name="August2020" sheetId="35" r:id="rId8"/>
    <sheet name="Sept20200" sheetId="36" r:id="rId9"/>
    <sheet name="Oct2020" sheetId="37" r:id="rId10"/>
    <sheet name="Nov2020" sheetId="38" r:id="rId11"/>
    <sheet name="Dec2020" sheetId="1" r:id="rId12"/>
    <sheet name="Sheet1" sheetId="39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39" l="1"/>
  <c r="H4" i="39"/>
  <c r="H5" i="39"/>
  <c r="H6" i="39"/>
  <c r="H7" i="39"/>
  <c r="H8" i="39"/>
  <c r="H9" i="39"/>
  <c r="H10" i="39"/>
  <c r="H11" i="39"/>
  <c r="H12" i="39"/>
  <c r="H13" i="39"/>
  <c r="H14" i="39"/>
  <c r="H15" i="39"/>
  <c r="H16" i="39"/>
  <c r="H17" i="39"/>
  <c r="H18" i="39"/>
  <c r="H19" i="39"/>
  <c r="H20" i="39"/>
  <c r="H21" i="39"/>
  <c r="H22" i="39"/>
  <c r="H23" i="39"/>
  <c r="H24" i="39"/>
  <c r="H25" i="39"/>
  <c r="H26" i="39"/>
  <c r="H2" i="39"/>
  <c r="G3" i="39"/>
  <c r="G4" i="39"/>
  <c r="G5" i="39"/>
  <c r="G6" i="39"/>
  <c r="G7" i="39"/>
  <c r="G8" i="39"/>
  <c r="G9" i="39"/>
  <c r="G10" i="39"/>
  <c r="G11" i="39"/>
  <c r="G12" i="39"/>
  <c r="G13" i="39"/>
  <c r="G14" i="39"/>
  <c r="G15" i="39"/>
  <c r="G16" i="39"/>
  <c r="G17" i="39"/>
  <c r="G18" i="39"/>
  <c r="G19" i="39"/>
  <c r="G20" i="39"/>
  <c r="G21" i="39"/>
  <c r="G22" i="39"/>
  <c r="G23" i="39"/>
  <c r="G24" i="39"/>
  <c r="G25" i="39"/>
  <c r="G26" i="39"/>
  <c r="F3" i="39"/>
  <c r="F4" i="39"/>
  <c r="F5" i="39"/>
  <c r="F6" i="39"/>
  <c r="F7" i="39"/>
  <c r="F8" i="39"/>
  <c r="F9" i="39"/>
  <c r="F10" i="39"/>
  <c r="F11" i="39"/>
  <c r="F12" i="39"/>
  <c r="F13" i="39"/>
  <c r="F14" i="39"/>
  <c r="F15" i="39"/>
  <c r="F16" i="39"/>
  <c r="F17" i="39"/>
  <c r="F18" i="39"/>
  <c r="F19" i="39"/>
  <c r="F20" i="39"/>
  <c r="F21" i="39"/>
  <c r="F22" i="39"/>
  <c r="F23" i="39"/>
  <c r="F24" i="39"/>
  <c r="F25" i="39"/>
  <c r="F26" i="39"/>
  <c r="G2" i="39"/>
  <c r="E8" i="39"/>
  <c r="E9" i="39"/>
  <c r="E16" i="39"/>
  <c r="E17" i="39"/>
  <c r="E24" i="39"/>
  <c r="E25" i="39"/>
  <c r="F2" i="39"/>
  <c r="D3" i="39"/>
  <c r="E3" i="39" s="1"/>
  <c r="D4" i="39"/>
  <c r="E4" i="39" s="1"/>
  <c r="D5" i="39"/>
  <c r="D6" i="39"/>
  <c r="E6" i="39" s="1"/>
  <c r="D7" i="39"/>
  <c r="E7" i="39" s="1"/>
  <c r="D8" i="39"/>
  <c r="D9" i="39"/>
  <c r="D10" i="39"/>
  <c r="E10" i="39" s="1"/>
  <c r="D11" i="39"/>
  <c r="E11" i="39" s="1"/>
  <c r="D12" i="39"/>
  <c r="E12" i="39" s="1"/>
  <c r="D13" i="39"/>
  <c r="D14" i="39"/>
  <c r="E14" i="39" s="1"/>
  <c r="D15" i="39"/>
  <c r="E15" i="39" s="1"/>
  <c r="D16" i="39"/>
  <c r="D17" i="39"/>
  <c r="D18" i="39"/>
  <c r="E18" i="39" s="1"/>
  <c r="D19" i="39"/>
  <c r="E19" i="39" s="1"/>
  <c r="D20" i="39"/>
  <c r="E20" i="39" s="1"/>
  <c r="D21" i="39"/>
  <c r="D22" i="39"/>
  <c r="E22" i="39" s="1"/>
  <c r="D23" i="39"/>
  <c r="E23" i="39" s="1"/>
  <c r="D24" i="39"/>
  <c r="D25" i="39"/>
  <c r="D26" i="39"/>
  <c r="E26" i="39" s="1"/>
  <c r="D2" i="39"/>
  <c r="E2" i="39" s="1"/>
  <c r="C3" i="39"/>
  <c r="C4" i="39"/>
  <c r="C5" i="39"/>
  <c r="E5" i="39" s="1"/>
  <c r="C6" i="39"/>
  <c r="C7" i="39"/>
  <c r="C8" i="39"/>
  <c r="C9" i="39"/>
  <c r="C10" i="39"/>
  <c r="C11" i="39"/>
  <c r="C12" i="39"/>
  <c r="C13" i="39"/>
  <c r="E13" i="39" s="1"/>
  <c r="C14" i="39"/>
  <c r="C15" i="39"/>
  <c r="C16" i="39"/>
  <c r="C17" i="39"/>
  <c r="C18" i="39"/>
  <c r="C19" i="39"/>
  <c r="C20" i="39"/>
  <c r="C21" i="39"/>
  <c r="E21" i="39" s="1"/>
  <c r="C22" i="39"/>
  <c r="C23" i="39"/>
  <c r="C24" i="39"/>
  <c r="C25" i="39"/>
  <c r="C26" i="39"/>
  <c r="C2" i="39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03431C0-3D2F-4AB7-BDA2-B707FB0D1A1F}" keepAlive="1" name="Query - April2020" description="Connection to the 'April2020' query in the workbook." type="5" refreshedVersion="8" background="1" saveData="1">
    <dbPr connection="Provider=Microsoft.Mashup.OleDb.1;Data Source=$Workbook$;Location=April2020;Extended Properties=&quot;&quot;" command="SELECT * FROM [April2020]"/>
  </connection>
  <connection id="2" xr16:uid="{35342DE8-59BC-47FB-B110-4919F0FE7404}" keepAlive="1" name="Query - August2020" description="Connection to the 'August2020' query in the workbook." type="5" refreshedVersion="8" background="1" saveData="1">
    <dbPr connection="Provider=Microsoft.Mashup.OleDb.1;Data Source=$Workbook$;Location=August2020;Extended Properties=&quot;&quot;" command="SELECT * FROM [August2020]"/>
  </connection>
  <connection id="3" xr16:uid="{5C56EE64-27C6-4E1D-B808-0FB0AF06F80E}" keepAlive="1" name="Query - Dec2020" description="Connection to the 'Dec2020' query in the workbook." type="5" refreshedVersion="8" background="1" saveData="1">
    <dbPr connection="Provider=Microsoft.Mashup.OleDb.1;Data Source=$Workbook$;Location=Dec2020;Extended Properties=&quot;&quot;" command="SELECT * FROM [Dec2020]"/>
  </connection>
  <connection id="4" xr16:uid="{FFA5EB13-9E07-4D59-944A-F380C6A08D90}" keepAlive="1" name="Query - Feb2020" description="Connection to the 'Feb2020' query in the workbook." type="5" refreshedVersion="8" background="1" saveData="1">
    <dbPr connection="Provider=Microsoft.Mashup.OleDb.1;Data Source=$Workbook$;Location=Feb2020;Extended Properties=&quot;&quot;" command="SELECT * FROM [Feb2020]"/>
  </connection>
  <connection id="5" xr16:uid="{B4937C7B-20F9-47DC-934E-3DF6D2D079DD}" keepAlive="1" name="Query - Jan2020" description="Connection to the 'Jan2020' query in the workbook." type="5" refreshedVersion="8" background="1" saveData="1">
    <dbPr connection="Provider=Microsoft.Mashup.OleDb.1;Data Source=$Workbook$;Location=Jan2020;Extended Properties=&quot;&quot;" command="SELECT * FROM [Jan2020]"/>
  </connection>
  <connection id="6" xr16:uid="{4A8A7F02-22C7-4F18-9237-392D7FE7FCA9}" keepAlive="1" name="Query - July2020" description="Connection to the 'July2020' query in the workbook." type="5" refreshedVersion="8" background="1" saveData="1">
    <dbPr connection="Provider=Microsoft.Mashup.OleDb.1;Data Source=$Workbook$;Location=July2020;Extended Properties=&quot;&quot;" command="SELECT * FROM [July2020]"/>
  </connection>
  <connection id="7" xr16:uid="{79EEE288-8508-4ACD-9DEF-86F9BA375A56}" keepAlive="1" name="Query - June2020" description="Connection to the 'June2020' query in the workbook." type="5" refreshedVersion="8" background="1" saveData="1">
    <dbPr connection="Provider=Microsoft.Mashup.OleDb.1;Data Source=$Workbook$;Location=June2020;Extended Properties=&quot;&quot;" command="SELECT * FROM [June2020]"/>
  </connection>
  <connection id="8" xr16:uid="{4A8B8EAA-338D-4763-ACF7-4B57745EE0C2}" keepAlive="1" name="Query - March2020" description="Connection to the 'March2020' query in the workbook." type="5" refreshedVersion="8" background="1" saveData="1">
    <dbPr connection="Provider=Microsoft.Mashup.OleDb.1;Data Source=$Workbook$;Location=March2020;Extended Properties=&quot;&quot;" command="SELECT * FROM [March2020]"/>
  </connection>
  <connection id="9" xr16:uid="{60A5C6F9-71DA-4581-9753-4C0406DD22A2}" keepAlive="1" name="Query - May2020" description="Connection to the 'May2020' query in the workbook." type="5" refreshedVersion="8" background="1" saveData="1">
    <dbPr connection="Provider=Microsoft.Mashup.OleDb.1;Data Source=$Workbook$;Location=May2020;Extended Properties=&quot;&quot;" command="SELECT * FROM [May2020]"/>
  </connection>
  <connection id="10" xr16:uid="{F4F74330-F1E9-4DD6-AB71-BF19915E42F8}" keepAlive="1" name="Query - Nov2020" description="Connection to the 'Nov2020' query in the workbook." type="5" refreshedVersion="8" background="1" saveData="1">
    <dbPr connection="Provider=Microsoft.Mashup.OleDb.1;Data Source=$Workbook$;Location=Nov2020;Extended Properties=&quot;&quot;" command="SELECT * FROM [Nov2020]"/>
  </connection>
  <connection id="11" xr16:uid="{87CEA4D3-D48C-4DE7-AF0C-7060345455BA}" keepAlive="1" name="Query - Oct2020" description="Connection to the 'Oct2020' query in the workbook." type="5" refreshedVersion="8" background="1" saveData="1">
    <dbPr connection="Provider=Microsoft.Mashup.OleDb.1;Data Source=$Workbook$;Location=Oct2020;Extended Properties=&quot;&quot;" command="SELECT * FROM [Oct2020]"/>
  </connection>
  <connection id="12" xr16:uid="{9CAD5CC2-4742-423B-9289-536A0ED7CC18}" keepAlive="1" name="Query - Sept2020" description="Connection to the 'Sept2020' query in the workbook." type="5" refreshedVersion="8" background="1" saveData="1">
    <dbPr connection="Provider=Microsoft.Mashup.OleDb.1;Data Source=$Workbook$;Location=Sept2020;Extended Properties=&quot;&quot;" command="SELECT * FROM [Sept2020]"/>
  </connection>
</connections>
</file>

<file path=xl/sharedStrings.xml><?xml version="1.0" encoding="utf-8"?>
<sst xmlns="http://schemas.openxmlformats.org/spreadsheetml/2006/main" count="1336" uniqueCount="73">
  <si>
    <t>Municipality</t>
  </si>
  <si>
    <t>Halton Region</t>
  </si>
  <si>
    <t>102%</t>
  </si>
  <si>
    <t>18</t>
  </si>
  <si>
    <t>Peel Region</t>
  </si>
  <si>
    <t>103%</t>
  </si>
  <si>
    <t>12</t>
  </si>
  <si>
    <t>City of Toronto</t>
  </si>
  <si>
    <t>24</t>
  </si>
  <si>
    <t>York Region</t>
  </si>
  <si>
    <t>101%</t>
  </si>
  <si>
    <t>28</t>
  </si>
  <si>
    <t>Durham Region</t>
  </si>
  <si>
    <t>8</t>
  </si>
  <si>
    <t>7</t>
  </si>
  <si>
    <t>11</t>
  </si>
  <si>
    <t>20</t>
  </si>
  <si>
    <t>104%</t>
  </si>
  <si>
    <t>17</t>
  </si>
  <si>
    <t>25</t>
  </si>
  <si>
    <t>22</t>
  </si>
  <si>
    <t>100%</t>
  </si>
  <si>
    <t>30</t>
  </si>
  <si>
    <t>99%</t>
  </si>
  <si>
    <t>9</t>
  </si>
  <si>
    <t>27</t>
  </si>
  <si>
    <t>98%</t>
  </si>
  <si>
    <t>34</t>
  </si>
  <si>
    <t>39</t>
  </si>
  <si>
    <t>33</t>
  </si>
  <si>
    <t>23</t>
  </si>
  <si>
    <t>32</t>
  </si>
  <si>
    <t>21</t>
  </si>
  <si>
    <t>111%</t>
  </si>
  <si>
    <t>10</t>
  </si>
  <si>
    <t>105%</t>
  </si>
  <si>
    <t>107%</t>
  </si>
  <si>
    <t>14</t>
  </si>
  <si>
    <t>13</t>
  </si>
  <si>
    <t>15</t>
  </si>
  <si>
    <t>19</t>
  </si>
  <si>
    <t>5</t>
  </si>
  <si>
    <t>97%</t>
  </si>
  <si>
    <t>31</t>
  </si>
  <si>
    <t>106%</t>
  </si>
  <si>
    <t>16</t>
  </si>
  <si>
    <t>6</t>
  </si>
  <si>
    <t>109%</t>
  </si>
  <si>
    <t>108%</t>
  </si>
  <si>
    <t>96%</t>
  </si>
  <si>
    <t>26</t>
  </si>
  <si>
    <t>Halton Hills</t>
  </si>
  <si>
    <t>110%</t>
  </si>
  <si>
    <t>House</t>
  </si>
  <si>
    <t>Detached</t>
  </si>
  <si>
    <t>Semi Detached</t>
  </si>
  <si>
    <t>Town Houses</t>
  </si>
  <si>
    <t>Condo Townhouse</t>
  </si>
  <si>
    <t>Condo</t>
  </si>
  <si>
    <t>Dollar Volume</t>
  </si>
  <si>
    <t>Average Price</t>
  </si>
  <si>
    <t>Median Price</t>
  </si>
  <si>
    <t>New Listings</t>
  </si>
  <si>
    <t>Active Listings</t>
  </si>
  <si>
    <t>Avg. SP/LP</t>
  </si>
  <si>
    <t>Avg. LDOM</t>
  </si>
  <si>
    <t>Sales</t>
  </si>
  <si>
    <t>Sales 2020</t>
  </si>
  <si>
    <t>Dollar Volume 2020</t>
  </si>
  <si>
    <t>Average Price 2020</t>
  </si>
  <si>
    <t>Median Price 2020</t>
  </si>
  <si>
    <t>Total New Listings 2020</t>
  </si>
  <si>
    <t>Total Active Listings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</si>
</sst>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BA579-CAC7-4F6C-9935-B7CAFF02F84C}">
  <dimension ref="A1:J26"/>
  <sheetViews>
    <sheetView workbookViewId="0">
      <selection activeCell="F2" sqref="F2"/>
    </sheetView>
  </sheetViews>
  <sheetFormatPr defaultRowHeight="14.25" x14ac:dyDescent="0.45"/>
  <sheetData>
    <row r="1" spans="1:10" x14ac:dyDescent="0.45">
      <c r="A1" t="s">
        <v>53</v>
      </c>
      <c r="B1" t="s">
        <v>0</v>
      </c>
      <c r="C1" t="s">
        <v>66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</row>
    <row r="2" spans="1:10" x14ac:dyDescent="0.45">
      <c r="A2" t="s">
        <v>54</v>
      </c>
      <c r="B2" t="s">
        <v>1</v>
      </c>
      <c r="C2">
        <v>263</v>
      </c>
      <c r="D2">
        <v>299374392</v>
      </c>
      <c r="E2">
        <v>1138306</v>
      </c>
      <c r="F2" s="2">
        <v>999999</v>
      </c>
      <c r="G2">
        <v>518</v>
      </c>
      <c r="H2">
        <v>596</v>
      </c>
      <c r="I2" t="s">
        <v>26</v>
      </c>
      <c r="J2" t="s">
        <v>27</v>
      </c>
    </row>
    <row r="3" spans="1:10" x14ac:dyDescent="0.45">
      <c r="A3" t="s">
        <v>54</v>
      </c>
      <c r="B3" t="s">
        <v>4</v>
      </c>
      <c r="C3">
        <v>440</v>
      </c>
      <c r="D3">
        <v>432652132</v>
      </c>
      <c r="E3">
        <v>983300</v>
      </c>
      <c r="F3" s="2">
        <v>908000</v>
      </c>
      <c r="G3">
        <v>790</v>
      </c>
      <c r="H3">
        <v>785</v>
      </c>
      <c r="I3" t="s">
        <v>26</v>
      </c>
      <c r="J3" t="s">
        <v>25</v>
      </c>
    </row>
    <row r="4" spans="1:10" x14ac:dyDescent="0.45">
      <c r="A4" t="s">
        <v>54</v>
      </c>
      <c r="B4" t="s">
        <v>7</v>
      </c>
      <c r="C4">
        <v>407</v>
      </c>
      <c r="D4">
        <v>557528198</v>
      </c>
      <c r="E4">
        <v>1369848</v>
      </c>
      <c r="F4" s="2">
        <v>1099000</v>
      </c>
      <c r="G4">
        <v>833</v>
      </c>
      <c r="H4">
        <v>929</v>
      </c>
      <c r="I4" t="s">
        <v>21</v>
      </c>
      <c r="J4" t="s">
        <v>11</v>
      </c>
    </row>
    <row r="5" spans="1:10" x14ac:dyDescent="0.45">
      <c r="A5" t="s">
        <v>54</v>
      </c>
      <c r="B5" t="s">
        <v>9</v>
      </c>
      <c r="C5">
        <v>414</v>
      </c>
      <c r="D5">
        <v>470296345</v>
      </c>
      <c r="E5">
        <v>1135982</v>
      </c>
      <c r="F5" s="2">
        <v>1076500</v>
      </c>
      <c r="G5">
        <v>970</v>
      </c>
      <c r="H5">
        <v>1425</v>
      </c>
      <c r="I5" t="s">
        <v>26</v>
      </c>
      <c r="J5" t="s">
        <v>28</v>
      </c>
    </row>
    <row r="6" spans="1:10" x14ac:dyDescent="0.45">
      <c r="A6" t="s">
        <v>54</v>
      </c>
      <c r="B6" t="s">
        <v>12</v>
      </c>
      <c r="C6">
        <v>407</v>
      </c>
      <c r="D6">
        <v>294188427</v>
      </c>
      <c r="E6">
        <v>722822</v>
      </c>
      <c r="F6" s="2">
        <v>690000</v>
      </c>
      <c r="G6">
        <v>683</v>
      </c>
      <c r="H6">
        <v>689</v>
      </c>
      <c r="I6" t="s">
        <v>23</v>
      </c>
      <c r="J6" t="s">
        <v>29</v>
      </c>
    </row>
    <row r="7" spans="1:10" x14ac:dyDescent="0.45">
      <c r="A7" t="s">
        <v>55</v>
      </c>
      <c r="B7" t="s">
        <v>1</v>
      </c>
      <c r="C7">
        <v>17</v>
      </c>
      <c r="D7">
        <v>12992588</v>
      </c>
      <c r="E7">
        <v>764270</v>
      </c>
      <c r="F7" s="2">
        <v>765000</v>
      </c>
      <c r="G7">
        <v>41</v>
      </c>
      <c r="H7">
        <v>29</v>
      </c>
      <c r="I7" t="s">
        <v>2</v>
      </c>
      <c r="J7" t="s">
        <v>6</v>
      </c>
    </row>
    <row r="8" spans="1:10" x14ac:dyDescent="0.45">
      <c r="A8" t="s">
        <v>55</v>
      </c>
      <c r="B8" t="s">
        <v>4</v>
      </c>
      <c r="C8">
        <v>150</v>
      </c>
      <c r="D8">
        <v>111771949</v>
      </c>
      <c r="E8">
        <v>745146</v>
      </c>
      <c r="F8" s="2">
        <v>747000</v>
      </c>
      <c r="G8">
        <v>200</v>
      </c>
      <c r="H8">
        <v>91</v>
      </c>
      <c r="I8" t="s">
        <v>2</v>
      </c>
      <c r="J8" t="s">
        <v>3</v>
      </c>
    </row>
    <row r="9" spans="1:10" x14ac:dyDescent="0.45">
      <c r="A9" t="s">
        <v>55</v>
      </c>
      <c r="B9" t="s">
        <v>7</v>
      </c>
      <c r="C9">
        <v>91</v>
      </c>
      <c r="D9">
        <v>91382886</v>
      </c>
      <c r="E9">
        <v>1004208</v>
      </c>
      <c r="F9" s="2">
        <v>865000</v>
      </c>
      <c r="G9">
        <v>140</v>
      </c>
      <c r="H9">
        <v>92</v>
      </c>
      <c r="I9" t="s">
        <v>5</v>
      </c>
      <c r="J9" t="s">
        <v>20</v>
      </c>
    </row>
    <row r="10" spans="1:10" x14ac:dyDescent="0.45">
      <c r="A10" t="s">
        <v>55</v>
      </c>
      <c r="B10" t="s">
        <v>9</v>
      </c>
      <c r="C10">
        <v>50</v>
      </c>
      <c r="D10">
        <v>39460900</v>
      </c>
      <c r="E10">
        <v>789218</v>
      </c>
      <c r="F10" s="2">
        <v>795000</v>
      </c>
      <c r="G10">
        <v>82</v>
      </c>
      <c r="H10">
        <v>52</v>
      </c>
      <c r="I10" t="s">
        <v>2</v>
      </c>
      <c r="J10" t="s">
        <v>18</v>
      </c>
    </row>
    <row r="11" spans="1:10" x14ac:dyDescent="0.45">
      <c r="A11" t="s">
        <v>55</v>
      </c>
      <c r="B11" t="s">
        <v>12</v>
      </c>
      <c r="C11">
        <v>33</v>
      </c>
      <c r="D11">
        <v>17168650</v>
      </c>
      <c r="E11">
        <v>520262</v>
      </c>
      <c r="F11" s="2">
        <v>492000</v>
      </c>
      <c r="G11">
        <v>38</v>
      </c>
      <c r="H11">
        <v>24</v>
      </c>
      <c r="I11" t="s">
        <v>10</v>
      </c>
      <c r="J11" t="s">
        <v>11</v>
      </c>
    </row>
    <row r="12" spans="1:10" x14ac:dyDescent="0.45">
      <c r="A12" t="s">
        <v>56</v>
      </c>
      <c r="B12" t="s">
        <v>1</v>
      </c>
      <c r="C12">
        <v>80</v>
      </c>
      <c r="D12">
        <v>60071127</v>
      </c>
      <c r="E12">
        <v>750889</v>
      </c>
      <c r="F12" s="2">
        <v>741000</v>
      </c>
      <c r="G12">
        <v>92</v>
      </c>
      <c r="H12">
        <v>51</v>
      </c>
      <c r="I12" t="s">
        <v>21</v>
      </c>
      <c r="J12" t="s">
        <v>20</v>
      </c>
    </row>
    <row r="13" spans="1:10" x14ac:dyDescent="0.45">
      <c r="A13" t="s">
        <v>56</v>
      </c>
      <c r="B13" t="s">
        <v>4</v>
      </c>
      <c r="C13">
        <v>94</v>
      </c>
      <c r="D13">
        <v>66513008</v>
      </c>
      <c r="E13">
        <v>707585</v>
      </c>
      <c r="F13" s="2">
        <v>702500</v>
      </c>
      <c r="G13">
        <v>130</v>
      </c>
      <c r="H13">
        <v>63</v>
      </c>
      <c r="I13" t="s">
        <v>2</v>
      </c>
      <c r="J13" t="s">
        <v>15</v>
      </c>
    </row>
    <row r="14" spans="1:10" x14ac:dyDescent="0.45">
      <c r="A14" t="s">
        <v>56</v>
      </c>
      <c r="B14" t="s">
        <v>7</v>
      </c>
      <c r="C14">
        <v>52</v>
      </c>
      <c r="D14">
        <v>51308689</v>
      </c>
      <c r="E14">
        <v>986706</v>
      </c>
      <c r="F14" s="2">
        <v>835500</v>
      </c>
      <c r="G14">
        <v>70</v>
      </c>
      <c r="H14">
        <v>52</v>
      </c>
      <c r="I14" t="s">
        <v>2</v>
      </c>
      <c r="J14" t="s">
        <v>20</v>
      </c>
    </row>
    <row r="15" spans="1:10" x14ac:dyDescent="0.45">
      <c r="A15" t="s">
        <v>56</v>
      </c>
      <c r="B15" t="s">
        <v>9</v>
      </c>
      <c r="C15">
        <v>96</v>
      </c>
      <c r="D15">
        <v>82218120</v>
      </c>
      <c r="E15">
        <v>856439</v>
      </c>
      <c r="F15" s="2">
        <v>859950</v>
      </c>
      <c r="G15">
        <v>181</v>
      </c>
      <c r="H15">
        <v>150</v>
      </c>
      <c r="I15" t="s">
        <v>10</v>
      </c>
      <c r="J15" t="s">
        <v>8</v>
      </c>
    </row>
    <row r="16" spans="1:10" x14ac:dyDescent="0.45">
      <c r="A16" t="s">
        <v>56</v>
      </c>
      <c r="B16" t="s">
        <v>12</v>
      </c>
      <c r="C16">
        <v>76</v>
      </c>
      <c r="D16">
        <v>43995037</v>
      </c>
      <c r="E16">
        <v>578882</v>
      </c>
      <c r="F16" s="2">
        <v>586000</v>
      </c>
      <c r="G16">
        <v>107</v>
      </c>
      <c r="H16">
        <v>68</v>
      </c>
      <c r="I16" t="s">
        <v>10</v>
      </c>
      <c r="J16" t="s">
        <v>19</v>
      </c>
    </row>
    <row r="17" spans="1:10" x14ac:dyDescent="0.45">
      <c r="A17" t="s">
        <v>57</v>
      </c>
      <c r="B17" t="s">
        <v>1</v>
      </c>
      <c r="C17">
        <v>36</v>
      </c>
      <c r="D17">
        <v>21207400</v>
      </c>
      <c r="E17">
        <v>589094</v>
      </c>
      <c r="F17" s="2">
        <v>567500</v>
      </c>
      <c r="G17">
        <v>65</v>
      </c>
      <c r="H17">
        <v>40</v>
      </c>
      <c r="I17" t="s">
        <v>10</v>
      </c>
      <c r="J17" t="s">
        <v>20</v>
      </c>
    </row>
    <row r="18" spans="1:10" x14ac:dyDescent="0.45">
      <c r="A18" t="s">
        <v>57</v>
      </c>
      <c r="B18" t="s">
        <v>4</v>
      </c>
      <c r="C18">
        <v>128</v>
      </c>
      <c r="D18">
        <v>74017051</v>
      </c>
      <c r="E18">
        <v>578258</v>
      </c>
      <c r="F18" s="2">
        <v>579950</v>
      </c>
      <c r="G18">
        <v>154</v>
      </c>
      <c r="H18">
        <v>87</v>
      </c>
      <c r="I18" t="s">
        <v>21</v>
      </c>
      <c r="J18" t="s">
        <v>30</v>
      </c>
    </row>
    <row r="19" spans="1:10" x14ac:dyDescent="0.45">
      <c r="A19" t="s">
        <v>57</v>
      </c>
      <c r="B19" t="s">
        <v>7</v>
      </c>
      <c r="C19">
        <v>125</v>
      </c>
      <c r="D19">
        <v>87153757</v>
      </c>
      <c r="E19">
        <v>697230</v>
      </c>
      <c r="F19" s="2">
        <v>630000</v>
      </c>
      <c r="G19">
        <v>166</v>
      </c>
      <c r="H19">
        <v>133</v>
      </c>
      <c r="I19" t="s">
        <v>10</v>
      </c>
      <c r="J19" t="s">
        <v>8</v>
      </c>
    </row>
    <row r="20" spans="1:10" x14ac:dyDescent="0.45">
      <c r="A20" t="s">
        <v>57</v>
      </c>
      <c r="B20" t="s">
        <v>9</v>
      </c>
      <c r="C20">
        <v>46</v>
      </c>
      <c r="D20">
        <v>31853650</v>
      </c>
      <c r="E20">
        <v>692471</v>
      </c>
      <c r="F20" s="2">
        <v>677500</v>
      </c>
      <c r="G20">
        <v>60</v>
      </c>
      <c r="H20">
        <v>54</v>
      </c>
      <c r="I20" t="s">
        <v>21</v>
      </c>
      <c r="J20" t="s">
        <v>31</v>
      </c>
    </row>
    <row r="21" spans="1:10" x14ac:dyDescent="0.45">
      <c r="A21" t="s">
        <v>57</v>
      </c>
      <c r="B21" t="s">
        <v>12</v>
      </c>
      <c r="C21">
        <v>29</v>
      </c>
      <c r="D21">
        <v>12409000</v>
      </c>
      <c r="E21">
        <v>427897</v>
      </c>
      <c r="F21" s="2">
        <v>437000</v>
      </c>
      <c r="G21">
        <v>54</v>
      </c>
      <c r="H21">
        <v>48</v>
      </c>
      <c r="I21" t="s">
        <v>21</v>
      </c>
      <c r="J21" t="s">
        <v>22</v>
      </c>
    </row>
    <row r="22" spans="1:10" x14ac:dyDescent="0.45">
      <c r="A22" t="s">
        <v>58</v>
      </c>
      <c r="B22" t="s">
        <v>1</v>
      </c>
      <c r="C22">
        <v>55</v>
      </c>
      <c r="D22">
        <v>27057910</v>
      </c>
      <c r="E22">
        <v>491962</v>
      </c>
      <c r="F22" s="2">
        <v>460000</v>
      </c>
      <c r="G22">
        <v>84</v>
      </c>
      <c r="H22">
        <v>81</v>
      </c>
      <c r="I22" t="s">
        <v>21</v>
      </c>
      <c r="J22" t="s">
        <v>8</v>
      </c>
    </row>
    <row r="23" spans="1:10" x14ac:dyDescent="0.45">
      <c r="A23" t="s">
        <v>58</v>
      </c>
      <c r="B23" t="s">
        <v>4</v>
      </c>
      <c r="C23">
        <v>188</v>
      </c>
      <c r="D23">
        <v>99433648</v>
      </c>
      <c r="E23">
        <v>528902</v>
      </c>
      <c r="F23" s="2">
        <v>500500</v>
      </c>
      <c r="G23">
        <v>258</v>
      </c>
      <c r="H23">
        <v>162</v>
      </c>
      <c r="I23" t="s">
        <v>10</v>
      </c>
      <c r="J23" t="s">
        <v>16</v>
      </c>
    </row>
    <row r="24" spans="1:10" x14ac:dyDescent="0.45">
      <c r="A24" t="s">
        <v>58</v>
      </c>
      <c r="B24" t="s">
        <v>7</v>
      </c>
      <c r="C24">
        <v>918</v>
      </c>
      <c r="D24">
        <v>623489175</v>
      </c>
      <c r="E24">
        <v>679182</v>
      </c>
      <c r="F24" s="2">
        <v>591500</v>
      </c>
      <c r="G24">
        <v>1407</v>
      </c>
      <c r="H24">
        <v>1246</v>
      </c>
      <c r="I24" t="s">
        <v>10</v>
      </c>
      <c r="J24" t="s">
        <v>20</v>
      </c>
    </row>
    <row r="25" spans="1:10" x14ac:dyDescent="0.45">
      <c r="A25" t="s">
        <v>58</v>
      </c>
      <c r="B25" t="s">
        <v>9</v>
      </c>
      <c r="C25">
        <v>127</v>
      </c>
      <c r="D25">
        <v>72506074</v>
      </c>
      <c r="E25">
        <v>570914</v>
      </c>
      <c r="F25" s="2">
        <v>540000</v>
      </c>
      <c r="G25">
        <v>223</v>
      </c>
      <c r="H25">
        <v>193</v>
      </c>
      <c r="I25" t="s">
        <v>23</v>
      </c>
      <c r="J25" t="s">
        <v>22</v>
      </c>
    </row>
    <row r="26" spans="1:10" x14ac:dyDescent="0.45">
      <c r="A26" t="s">
        <v>58</v>
      </c>
      <c r="B26" t="s">
        <v>12</v>
      </c>
      <c r="C26">
        <v>39</v>
      </c>
      <c r="D26">
        <v>15368950</v>
      </c>
      <c r="E26">
        <v>394076</v>
      </c>
      <c r="F26" s="2">
        <v>400000</v>
      </c>
      <c r="G26">
        <v>53</v>
      </c>
      <c r="H26">
        <v>65</v>
      </c>
      <c r="I26" t="s">
        <v>23</v>
      </c>
      <c r="J2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871A5-0A66-400C-8F6C-5F6DC7A46288}">
  <dimension ref="A1:J26"/>
  <sheetViews>
    <sheetView workbookViewId="0">
      <selection sqref="A1:A26"/>
    </sheetView>
  </sheetViews>
  <sheetFormatPr defaultRowHeight="14.25" x14ac:dyDescent="0.45"/>
  <sheetData>
    <row r="1" spans="1:10" x14ac:dyDescent="0.45">
      <c r="A1" s="1" t="s">
        <v>53</v>
      </c>
      <c r="B1" t="s">
        <v>0</v>
      </c>
      <c r="C1" t="s">
        <v>66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</row>
    <row r="2" spans="1:10" x14ac:dyDescent="0.45">
      <c r="A2" s="1" t="s">
        <v>54</v>
      </c>
      <c r="B2" t="s">
        <v>1</v>
      </c>
      <c r="C2">
        <v>406</v>
      </c>
      <c r="D2">
        <v>498917055</v>
      </c>
      <c r="E2">
        <v>1228860</v>
      </c>
      <c r="F2" s="2">
        <v>1058600</v>
      </c>
      <c r="G2">
        <v>680</v>
      </c>
      <c r="H2">
        <v>715</v>
      </c>
      <c r="I2" t="s">
        <v>23</v>
      </c>
      <c r="J2" t="s">
        <v>32</v>
      </c>
    </row>
    <row r="3" spans="1:10" x14ac:dyDescent="0.45">
      <c r="A3" s="1" t="s">
        <v>54</v>
      </c>
      <c r="B3" t="s">
        <v>4</v>
      </c>
      <c r="C3">
        <v>726</v>
      </c>
      <c r="D3">
        <v>779626516</v>
      </c>
      <c r="E3">
        <v>1073866</v>
      </c>
      <c r="F3" s="2">
        <v>980000</v>
      </c>
      <c r="G3">
        <v>1095</v>
      </c>
      <c r="H3">
        <v>891</v>
      </c>
      <c r="I3" t="s">
        <v>21</v>
      </c>
      <c r="J3" t="s">
        <v>18</v>
      </c>
    </row>
    <row r="4" spans="1:10" x14ac:dyDescent="0.45">
      <c r="A4" s="1" t="s">
        <v>54</v>
      </c>
      <c r="B4" t="s">
        <v>7</v>
      </c>
      <c r="C4">
        <v>716</v>
      </c>
      <c r="D4">
        <v>1063477436</v>
      </c>
      <c r="E4">
        <v>1485304</v>
      </c>
      <c r="F4" s="2">
        <v>1230000</v>
      </c>
      <c r="G4">
        <v>1194</v>
      </c>
      <c r="H4">
        <v>1088</v>
      </c>
      <c r="I4" t="s">
        <v>17</v>
      </c>
      <c r="J4" t="s">
        <v>3</v>
      </c>
    </row>
    <row r="5" spans="1:10" x14ac:dyDescent="0.45">
      <c r="A5" s="1" t="s">
        <v>54</v>
      </c>
      <c r="B5" t="s">
        <v>9</v>
      </c>
      <c r="C5">
        <v>757</v>
      </c>
      <c r="D5">
        <v>913039150</v>
      </c>
      <c r="E5">
        <v>1206128</v>
      </c>
      <c r="F5" s="2">
        <v>1163500</v>
      </c>
      <c r="G5">
        <v>1358</v>
      </c>
      <c r="H5">
        <v>1619</v>
      </c>
      <c r="I5" t="s">
        <v>10</v>
      </c>
      <c r="J5" t="s">
        <v>30</v>
      </c>
    </row>
    <row r="6" spans="1:10" x14ac:dyDescent="0.45">
      <c r="A6" s="1" t="s">
        <v>54</v>
      </c>
      <c r="B6" t="s">
        <v>12</v>
      </c>
      <c r="C6">
        <v>620</v>
      </c>
      <c r="D6">
        <v>444721902</v>
      </c>
      <c r="E6">
        <v>717293</v>
      </c>
      <c r="F6" s="2">
        <v>690000</v>
      </c>
      <c r="G6">
        <v>951</v>
      </c>
      <c r="H6">
        <v>817</v>
      </c>
      <c r="I6" t="s">
        <v>10</v>
      </c>
      <c r="J6" t="s">
        <v>3</v>
      </c>
    </row>
    <row r="7" spans="1:10" x14ac:dyDescent="0.45">
      <c r="A7" s="1" t="s">
        <v>55</v>
      </c>
      <c r="B7" t="s">
        <v>1</v>
      </c>
      <c r="C7">
        <v>53</v>
      </c>
      <c r="D7">
        <v>42044266</v>
      </c>
      <c r="E7">
        <v>793288</v>
      </c>
      <c r="F7" s="2">
        <v>785000</v>
      </c>
      <c r="G7">
        <v>56</v>
      </c>
      <c r="H7">
        <v>25</v>
      </c>
      <c r="I7" t="s">
        <v>17</v>
      </c>
      <c r="J7" t="s">
        <v>24</v>
      </c>
    </row>
    <row r="8" spans="1:10" x14ac:dyDescent="0.45">
      <c r="A8" s="1" t="s">
        <v>55</v>
      </c>
      <c r="B8" t="s">
        <v>4</v>
      </c>
      <c r="C8">
        <v>254</v>
      </c>
      <c r="D8">
        <v>196685745</v>
      </c>
      <c r="E8">
        <v>774353</v>
      </c>
      <c r="F8" s="2">
        <v>760000</v>
      </c>
      <c r="G8">
        <v>317</v>
      </c>
      <c r="H8">
        <v>122</v>
      </c>
      <c r="I8" t="s">
        <v>17</v>
      </c>
      <c r="J8" t="s">
        <v>14</v>
      </c>
    </row>
    <row r="9" spans="1:10" x14ac:dyDescent="0.45">
      <c r="A9" s="1" t="s">
        <v>55</v>
      </c>
      <c r="B9" t="s">
        <v>7</v>
      </c>
      <c r="C9">
        <v>180</v>
      </c>
      <c r="D9">
        <v>217453147</v>
      </c>
      <c r="E9">
        <v>1208073</v>
      </c>
      <c r="F9" s="2">
        <v>1051013</v>
      </c>
      <c r="G9">
        <v>255</v>
      </c>
      <c r="H9">
        <v>137</v>
      </c>
      <c r="I9" t="s">
        <v>33</v>
      </c>
      <c r="J9" t="s">
        <v>34</v>
      </c>
    </row>
    <row r="10" spans="1:10" x14ac:dyDescent="0.45">
      <c r="A10" s="1" t="s">
        <v>55</v>
      </c>
      <c r="B10" t="s">
        <v>9</v>
      </c>
      <c r="C10">
        <v>85</v>
      </c>
      <c r="D10">
        <v>69514607</v>
      </c>
      <c r="E10">
        <v>817819</v>
      </c>
      <c r="F10" s="2">
        <v>844250</v>
      </c>
      <c r="G10">
        <v>107</v>
      </c>
      <c r="H10">
        <v>56</v>
      </c>
      <c r="I10" t="s">
        <v>35</v>
      </c>
      <c r="J10" t="s">
        <v>6</v>
      </c>
    </row>
    <row r="11" spans="1:10" x14ac:dyDescent="0.45">
      <c r="A11" s="1" t="s">
        <v>55</v>
      </c>
      <c r="B11" t="s">
        <v>12</v>
      </c>
      <c r="C11">
        <v>57</v>
      </c>
      <c r="D11">
        <v>29602300</v>
      </c>
      <c r="E11">
        <v>519339</v>
      </c>
      <c r="F11" s="2">
        <v>508000</v>
      </c>
      <c r="G11">
        <v>65</v>
      </c>
      <c r="H11">
        <v>22</v>
      </c>
      <c r="I11" t="s">
        <v>44</v>
      </c>
      <c r="J11" t="s">
        <v>24</v>
      </c>
    </row>
    <row r="12" spans="1:10" x14ac:dyDescent="0.45">
      <c r="A12" s="1" t="s">
        <v>56</v>
      </c>
      <c r="B12" t="s">
        <v>1</v>
      </c>
      <c r="C12">
        <v>142</v>
      </c>
      <c r="D12">
        <v>112215627</v>
      </c>
      <c r="E12">
        <v>790251</v>
      </c>
      <c r="F12" s="2">
        <v>755000</v>
      </c>
      <c r="G12">
        <v>172</v>
      </c>
      <c r="H12">
        <v>73</v>
      </c>
      <c r="I12" t="s">
        <v>5</v>
      </c>
      <c r="J12" t="s">
        <v>34</v>
      </c>
    </row>
    <row r="13" spans="1:10" x14ac:dyDescent="0.45">
      <c r="A13" s="1" t="s">
        <v>56</v>
      </c>
      <c r="B13" t="s">
        <v>4</v>
      </c>
      <c r="C13">
        <v>146</v>
      </c>
      <c r="D13">
        <v>105643400</v>
      </c>
      <c r="E13">
        <v>723585</v>
      </c>
      <c r="F13" s="2">
        <v>730000</v>
      </c>
      <c r="G13">
        <v>174</v>
      </c>
      <c r="H13">
        <v>67</v>
      </c>
      <c r="I13" t="s">
        <v>5</v>
      </c>
      <c r="J13" t="s">
        <v>24</v>
      </c>
    </row>
    <row r="14" spans="1:10" x14ac:dyDescent="0.45">
      <c r="A14" s="1" t="s">
        <v>56</v>
      </c>
      <c r="B14" t="s">
        <v>7</v>
      </c>
      <c r="C14">
        <v>53</v>
      </c>
      <c r="D14">
        <v>56299050</v>
      </c>
      <c r="E14">
        <v>1062246</v>
      </c>
      <c r="F14" s="2">
        <v>955000</v>
      </c>
      <c r="G14">
        <v>92</v>
      </c>
      <c r="H14">
        <v>77</v>
      </c>
      <c r="I14" t="s">
        <v>36</v>
      </c>
      <c r="J14" t="s">
        <v>16</v>
      </c>
    </row>
    <row r="15" spans="1:10" x14ac:dyDescent="0.45">
      <c r="A15" s="1" t="s">
        <v>56</v>
      </c>
      <c r="B15" t="s">
        <v>9</v>
      </c>
      <c r="C15">
        <v>187</v>
      </c>
      <c r="D15">
        <v>160416258</v>
      </c>
      <c r="E15">
        <v>857841</v>
      </c>
      <c r="F15" s="2">
        <v>852000</v>
      </c>
      <c r="G15">
        <v>268</v>
      </c>
      <c r="H15">
        <v>170</v>
      </c>
      <c r="I15" t="s">
        <v>17</v>
      </c>
      <c r="J15" t="s">
        <v>37</v>
      </c>
    </row>
    <row r="16" spans="1:10" x14ac:dyDescent="0.45">
      <c r="A16" s="1" t="s">
        <v>56</v>
      </c>
      <c r="B16" t="s">
        <v>12</v>
      </c>
      <c r="C16">
        <v>98</v>
      </c>
      <c r="D16">
        <v>57947678</v>
      </c>
      <c r="E16">
        <v>591303</v>
      </c>
      <c r="F16" s="2">
        <v>605000</v>
      </c>
      <c r="G16">
        <v>116</v>
      </c>
      <c r="H16">
        <v>62</v>
      </c>
      <c r="I16" t="s">
        <v>5</v>
      </c>
      <c r="J16" t="s">
        <v>6</v>
      </c>
    </row>
    <row r="17" spans="1:10" x14ac:dyDescent="0.45">
      <c r="A17" s="1" t="s">
        <v>57</v>
      </c>
      <c r="B17" t="s">
        <v>1</v>
      </c>
      <c r="C17">
        <v>63</v>
      </c>
      <c r="D17">
        <v>40195910</v>
      </c>
      <c r="E17">
        <v>638030</v>
      </c>
      <c r="F17" s="2">
        <v>585000</v>
      </c>
      <c r="G17">
        <v>80</v>
      </c>
      <c r="H17">
        <v>48</v>
      </c>
      <c r="I17" t="s">
        <v>10</v>
      </c>
      <c r="J17" t="s">
        <v>6</v>
      </c>
    </row>
    <row r="18" spans="1:10" x14ac:dyDescent="0.45">
      <c r="A18" s="1" t="s">
        <v>57</v>
      </c>
      <c r="B18" t="s">
        <v>4</v>
      </c>
      <c r="C18">
        <v>136</v>
      </c>
      <c r="D18">
        <v>87125851</v>
      </c>
      <c r="E18">
        <v>640631</v>
      </c>
      <c r="F18" s="2">
        <v>629000</v>
      </c>
      <c r="G18">
        <v>199</v>
      </c>
      <c r="H18">
        <v>125</v>
      </c>
      <c r="I18" t="s">
        <v>17</v>
      </c>
      <c r="J18" t="s">
        <v>38</v>
      </c>
    </row>
    <row r="19" spans="1:10" x14ac:dyDescent="0.45">
      <c r="A19" s="1" t="s">
        <v>57</v>
      </c>
      <c r="B19" t="s">
        <v>7</v>
      </c>
      <c r="C19">
        <v>176</v>
      </c>
      <c r="D19">
        <v>137541358</v>
      </c>
      <c r="E19">
        <v>781485</v>
      </c>
      <c r="F19" s="2">
        <v>681000</v>
      </c>
      <c r="G19">
        <v>233</v>
      </c>
      <c r="H19">
        <v>149</v>
      </c>
      <c r="I19" t="s">
        <v>17</v>
      </c>
      <c r="J19" t="s">
        <v>39</v>
      </c>
    </row>
    <row r="20" spans="1:10" x14ac:dyDescent="0.45">
      <c r="A20" s="1" t="s">
        <v>57</v>
      </c>
      <c r="B20" t="s">
        <v>9</v>
      </c>
      <c r="C20">
        <v>62</v>
      </c>
      <c r="D20">
        <v>39569800</v>
      </c>
      <c r="E20">
        <v>638223</v>
      </c>
      <c r="F20" s="2">
        <v>637000</v>
      </c>
      <c r="G20">
        <v>73</v>
      </c>
      <c r="H20">
        <v>54</v>
      </c>
      <c r="I20" t="s">
        <v>2</v>
      </c>
      <c r="J20" t="s">
        <v>30</v>
      </c>
    </row>
    <row r="21" spans="1:10" x14ac:dyDescent="0.45">
      <c r="A21" s="1" t="s">
        <v>57</v>
      </c>
      <c r="B21" t="s">
        <v>12</v>
      </c>
      <c r="C21">
        <v>45</v>
      </c>
      <c r="D21">
        <v>20171120</v>
      </c>
      <c r="E21">
        <v>448247</v>
      </c>
      <c r="F21" s="2">
        <v>450000</v>
      </c>
      <c r="G21">
        <v>71</v>
      </c>
      <c r="H21">
        <v>57</v>
      </c>
      <c r="I21" t="s">
        <v>2</v>
      </c>
      <c r="J21" t="s">
        <v>37</v>
      </c>
    </row>
    <row r="22" spans="1:10" x14ac:dyDescent="0.45">
      <c r="A22" s="1" t="s">
        <v>58</v>
      </c>
      <c r="B22" t="s">
        <v>1</v>
      </c>
      <c r="C22">
        <v>97</v>
      </c>
      <c r="D22">
        <v>51575442</v>
      </c>
      <c r="E22">
        <v>531706</v>
      </c>
      <c r="F22" s="2">
        <v>520000</v>
      </c>
      <c r="G22">
        <v>115</v>
      </c>
      <c r="H22">
        <v>81</v>
      </c>
      <c r="I22" t="s">
        <v>10</v>
      </c>
      <c r="J22" t="s">
        <v>39</v>
      </c>
    </row>
    <row r="23" spans="1:10" x14ac:dyDescent="0.45">
      <c r="A23" s="1" t="s">
        <v>58</v>
      </c>
      <c r="B23" t="s">
        <v>4</v>
      </c>
      <c r="C23">
        <v>243</v>
      </c>
      <c r="D23">
        <v>128510735</v>
      </c>
      <c r="E23">
        <v>528851</v>
      </c>
      <c r="F23" s="2">
        <v>519900</v>
      </c>
      <c r="G23">
        <v>329</v>
      </c>
      <c r="H23">
        <v>197</v>
      </c>
      <c r="I23" t="s">
        <v>5</v>
      </c>
      <c r="J23" t="s">
        <v>34</v>
      </c>
    </row>
    <row r="24" spans="1:10" x14ac:dyDescent="0.45">
      <c r="A24" s="1" t="s">
        <v>58</v>
      </c>
      <c r="B24" t="s">
        <v>7</v>
      </c>
      <c r="C24">
        <v>1335</v>
      </c>
      <c r="D24">
        <v>964770624</v>
      </c>
      <c r="E24">
        <v>722675</v>
      </c>
      <c r="F24" s="2">
        <v>639000</v>
      </c>
      <c r="G24">
        <v>1722</v>
      </c>
      <c r="H24">
        <v>1256</v>
      </c>
      <c r="I24" t="s">
        <v>2</v>
      </c>
      <c r="J24" t="s">
        <v>18</v>
      </c>
    </row>
    <row r="25" spans="1:10" x14ac:dyDescent="0.45">
      <c r="A25" s="1" t="s">
        <v>58</v>
      </c>
      <c r="B25" t="s">
        <v>9</v>
      </c>
      <c r="C25">
        <v>168</v>
      </c>
      <c r="D25">
        <v>98187750</v>
      </c>
      <c r="E25">
        <v>584451</v>
      </c>
      <c r="F25" s="2">
        <v>555000</v>
      </c>
      <c r="G25">
        <v>219</v>
      </c>
      <c r="H25">
        <v>202</v>
      </c>
      <c r="I25" t="s">
        <v>10</v>
      </c>
      <c r="J25" t="s">
        <v>40</v>
      </c>
    </row>
    <row r="26" spans="1:10" x14ac:dyDescent="0.45">
      <c r="A26" s="1" t="s">
        <v>58</v>
      </c>
      <c r="B26" t="s">
        <v>12</v>
      </c>
      <c r="C26">
        <v>54</v>
      </c>
      <c r="D26">
        <v>23876300</v>
      </c>
      <c r="E26">
        <v>442154</v>
      </c>
      <c r="F26" s="2">
        <v>436500</v>
      </c>
      <c r="G26">
        <v>64</v>
      </c>
      <c r="H26">
        <v>62</v>
      </c>
      <c r="I26" t="s">
        <v>21</v>
      </c>
      <c r="J26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06A5A-4837-4007-B99D-6C539C33B720}">
  <dimension ref="A1:J26"/>
  <sheetViews>
    <sheetView workbookViewId="0">
      <selection sqref="A1:A26"/>
    </sheetView>
  </sheetViews>
  <sheetFormatPr defaultRowHeight="14.25" x14ac:dyDescent="0.45"/>
  <sheetData>
    <row r="1" spans="1:10" x14ac:dyDescent="0.45">
      <c r="A1" s="1" t="s">
        <v>53</v>
      </c>
      <c r="B1" t="s">
        <v>0</v>
      </c>
      <c r="C1" t="s">
        <v>66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</row>
    <row r="2" spans="1:10" x14ac:dyDescent="0.45">
      <c r="A2" s="1" t="s">
        <v>54</v>
      </c>
      <c r="B2" t="s">
        <v>1</v>
      </c>
      <c r="C2">
        <v>445</v>
      </c>
      <c r="D2">
        <v>511835790</v>
      </c>
      <c r="E2">
        <v>1150193</v>
      </c>
      <c r="F2" s="2">
        <v>1050000</v>
      </c>
      <c r="G2">
        <v>864</v>
      </c>
      <c r="H2">
        <v>825</v>
      </c>
      <c r="I2" t="s">
        <v>23</v>
      </c>
      <c r="J2" t="s">
        <v>45</v>
      </c>
    </row>
    <row r="3" spans="1:10" x14ac:dyDescent="0.45">
      <c r="A3" s="1" t="s">
        <v>54</v>
      </c>
      <c r="B3" t="s">
        <v>4</v>
      </c>
      <c r="C3">
        <v>698</v>
      </c>
      <c r="D3">
        <v>742206515</v>
      </c>
      <c r="E3">
        <v>1063333</v>
      </c>
      <c r="F3" s="2">
        <v>960500</v>
      </c>
      <c r="G3">
        <v>1486</v>
      </c>
      <c r="H3">
        <v>1155</v>
      </c>
      <c r="I3" t="s">
        <v>10</v>
      </c>
      <c r="J3" t="s">
        <v>15</v>
      </c>
    </row>
    <row r="4" spans="1:10" x14ac:dyDescent="0.45">
      <c r="A4" s="1" t="s">
        <v>54</v>
      </c>
      <c r="B4" t="s">
        <v>7</v>
      </c>
      <c r="C4">
        <v>833</v>
      </c>
      <c r="D4">
        <v>1221033150</v>
      </c>
      <c r="E4">
        <v>1465826</v>
      </c>
      <c r="F4" s="2">
        <v>1180000</v>
      </c>
      <c r="G4">
        <v>1570</v>
      </c>
      <c r="H4">
        <v>1268</v>
      </c>
      <c r="I4" t="s">
        <v>5</v>
      </c>
      <c r="J4" t="s">
        <v>38</v>
      </c>
    </row>
    <row r="5" spans="1:10" x14ac:dyDescent="0.45">
      <c r="A5" s="1" t="s">
        <v>54</v>
      </c>
      <c r="B5" t="s">
        <v>9</v>
      </c>
      <c r="C5">
        <v>810</v>
      </c>
      <c r="D5">
        <v>999431002</v>
      </c>
      <c r="E5">
        <v>1233865</v>
      </c>
      <c r="F5" s="2">
        <v>1175000</v>
      </c>
      <c r="G5">
        <v>1716</v>
      </c>
      <c r="H5">
        <v>1812</v>
      </c>
      <c r="I5" t="s">
        <v>10</v>
      </c>
      <c r="J5" t="s">
        <v>3</v>
      </c>
    </row>
    <row r="6" spans="1:10" x14ac:dyDescent="0.45">
      <c r="A6" s="1" t="s">
        <v>54</v>
      </c>
      <c r="B6" t="s">
        <v>12</v>
      </c>
      <c r="C6">
        <v>731</v>
      </c>
      <c r="D6">
        <v>522576744</v>
      </c>
      <c r="E6">
        <v>714879</v>
      </c>
      <c r="F6" s="2">
        <v>690000</v>
      </c>
      <c r="G6">
        <v>1244</v>
      </c>
      <c r="H6">
        <v>904</v>
      </c>
      <c r="I6" t="s">
        <v>10</v>
      </c>
      <c r="J6" t="s">
        <v>37</v>
      </c>
    </row>
    <row r="7" spans="1:10" x14ac:dyDescent="0.45">
      <c r="A7" s="1" t="s">
        <v>55</v>
      </c>
      <c r="B7" t="s">
        <v>1</v>
      </c>
      <c r="C7">
        <v>55</v>
      </c>
      <c r="D7">
        <v>44732150</v>
      </c>
      <c r="E7">
        <v>813312</v>
      </c>
      <c r="F7" s="2">
        <v>810000</v>
      </c>
      <c r="G7">
        <v>93</v>
      </c>
      <c r="H7">
        <v>44</v>
      </c>
      <c r="I7" t="s">
        <v>17</v>
      </c>
      <c r="J7" t="s">
        <v>41</v>
      </c>
    </row>
    <row r="8" spans="1:10" x14ac:dyDescent="0.45">
      <c r="A8" s="1" t="s">
        <v>55</v>
      </c>
      <c r="B8" t="s">
        <v>4</v>
      </c>
      <c r="C8">
        <v>281</v>
      </c>
      <c r="D8">
        <v>221999750</v>
      </c>
      <c r="E8">
        <v>790035</v>
      </c>
      <c r="F8" s="2">
        <v>782000</v>
      </c>
      <c r="G8">
        <v>490</v>
      </c>
      <c r="H8">
        <v>207</v>
      </c>
      <c r="I8" t="s">
        <v>17</v>
      </c>
      <c r="J8" t="s">
        <v>46</v>
      </c>
    </row>
    <row r="9" spans="1:10" x14ac:dyDescent="0.45">
      <c r="A9" s="1" t="s">
        <v>55</v>
      </c>
      <c r="B9" t="s">
        <v>7</v>
      </c>
      <c r="C9">
        <v>229</v>
      </c>
      <c r="D9">
        <v>264599701</v>
      </c>
      <c r="E9">
        <v>1155457</v>
      </c>
      <c r="F9" s="2">
        <v>1075000</v>
      </c>
      <c r="G9">
        <v>385</v>
      </c>
      <c r="H9">
        <v>207</v>
      </c>
      <c r="I9" t="s">
        <v>33</v>
      </c>
      <c r="J9" t="s">
        <v>13</v>
      </c>
    </row>
    <row r="10" spans="1:10" x14ac:dyDescent="0.45">
      <c r="A10" s="1" t="s">
        <v>55</v>
      </c>
      <c r="B10" t="s">
        <v>9</v>
      </c>
      <c r="C10">
        <v>99</v>
      </c>
      <c r="D10">
        <v>87029914</v>
      </c>
      <c r="E10">
        <v>879090</v>
      </c>
      <c r="F10" s="2">
        <v>898000</v>
      </c>
      <c r="G10">
        <v>157</v>
      </c>
      <c r="H10">
        <v>72</v>
      </c>
      <c r="I10" t="s">
        <v>47</v>
      </c>
      <c r="J10" t="s">
        <v>13</v>
      </c>
    </row>
    <row r="11" spans="1:10" x14ac:dyDescent="0.45">
      <c r="A11" s="1" t="s">
        <v>55</v>
      </c>
      <c r="B11" t="s">
        <v>12</v>
      </c>
      <c r="C11">
        <v>78</v>
      </c>
      <c r="D11">
        <v>44584594</v>
      </c>
      <c r="E11">
        <v>571597</v>
      </c>
      <c r="F11" s="2">
        <v>545113</v>
      </c>
      <c r="G11">
        <v>120</v>
      </c>
      <c r="H11">
        <v>49</v>
      </c>
      <c r="I11" t="s">
        <v>36</v>
      </c>
      <c r="J11" t="s">
        <v>14</v>
      </c>
    </row>
    <row r="12" spans="1:10" x14ac:dyDescent="0.45">
      <c r="A12" s="1" t="s">
        <v>56</v>
      </c>
      <c r="B12" t="s">
        <v>1</v>
      </c>
      <c r="C12">
        <v>134</v>
      </c>
      <c r="D12">
        <v>101343681</v>
      </c>
      <c r="E12">
        <v>756296</v>
      </c>
      <c r="F12" s="2">
        <v>736500</v>
      </c>
      <c r="G12">
        <v>227</v>
      </c>
      <c r="H12">
        <v>123</v>
      </c>
      <c r="I12" t="s">
        <v>5</v>
      </c>
      <c r="J12" t="s">
        <v>13</v>
      </c>
    </row>
    <row r="13" spans="1:10" x14ac:dyDescent="0.45">
      <c r="A13" s="1" t="s">
        <v>56</v>
      </c>
      <c r="B13" t="s">
        <v>4</v>
      </c>
      <c r="C13">
        <v>122</v>
      </c>
      <c r="D13">
        <v>89295316</v>
      </c>
      <c r="E13">
        <v>731929</v>
      </c>
      <c r="F13" s="2">
        <v>730500</v>
      </c>
      <c r="G13">
        <v>243</v>
      </c>
      <c r="H13">
        <v>123</v>
      </c>
      <c r="I13" t="s">
        <v>17</v>
      </c>
      <c r="J13" t="s">
        <v>13</v>
      </c>
    </row>
    <row r="14" spans="1:10" x14ac:dyDescent="0.45">
      <c r="A14" s="1" t="s">
        <v>56</v>
      </c>
      <c r="B14" t="s">
        <v>7</v>
      </c>
      <c r="C14">
        <v>82</v>
      </c>
      <c r="D14">
        <v>90653970</v>
      </c>
      <c r="E14">
        <v>1105536</v>
      </c>
      <c r="F14" s="2">
        <v>1005000</v>
      </c>
      <c r="G14">
        <v>150</v>
      </c>
      <c r="H14">
        <v>103</v>
      </c>
      <c r="I14" t="s">
        <v>47</v>
      </c>
      <c r="J14" t="s">
        <v>13</v>
      </c>
    </row>
    <row r="15" spans="1:10" x14ac:dyDescent="0.45">
      <c r="A15" s="1" t="s">
        <v>56</v>
      </c>
      <c r="B15" t="s">
        <v>9</v>
      </c>
      <c r="C15">
        <v>225</v>
      </c>
      <c r="D15">
        <v>194772040</v>
      </c>
      <c r="E15">
        <v>865654</v>
      </c>
      <c r="F15" s="2">
        <v>860000</v>
      </c>
      <c r="G15">
        <v>380</v>
      </c>
      <c r="H15">
        <v>208</v>
      </c>
      <c r="I15" t="s">
        <v>44</v>
      </c>
      <c r="J15" t="s">
        <v>15</v>
      </c>
    </row>
    <row r="16" spans="1:10" x14ac:dyDescent="0.45">
      <c r="A16" s="1" t="s">
        <v>56</v>
      </c>
      <c r="B16" t="s">
        <v>12</v>
      </c>
      <c r="C16">
        <v>136</v>
      </c>
      <c r="D16">
        <v>82187701</v>
      </c>
      <c r="E16">
        <v>604321</v>
      </c>
      <c r="F16" s="2">
        <v>607500</v>
      </c>
      <c r="G16">
        <v>230</v>
      </c>
      <c r="H16">
        <v>111</v>
      </c>
      <c r="I16" t="s">
        <v>35</v>
      </c>
      <c r="J16" t="s">
        <v>34</v>
      </c>
    </row>
    <row r="17" spans="1:10" x14ac:dyDescent="0.45">
      <c r="A17" s="1" t="s">
        <v>57</v>
      </c>
      <c r="B17" t="s">
        <v>1</v>
      </c>
      <c r="C17">
        <v>76</v>
      </c>
      <c r="D17">
        <v>46909599</v>
      </c>
      <c r="E17">
        <v>617232</v>
      </c>
      <c r="F17" s="2">
        <v>586750</v>
      </c>
      <c r="G17">
        <v>110</v>
      </c>
      <c r="H17">
        <v>60</v>
      </c>
      <c r="I17" t="s">
        <v>17</v>
      </c>
      <c r="J17" t="s">
        <v>6</v>
      </c>
    </row>
    <row r="18" spans="1:10" x14ac:dyDescent="0.45">
      <c r="A18" s="1" t="s">
        <v>57</v>
      </c>
      <c r="B18" t="s">
        <v>4</v>
      </c>
      <c r="C18">
        <v>220</v>
      </c>
      <c r="D18">
        <v>139485962</v>
      </c>
      <c r="E18">
        <v>634027</v>
      </c>
      <c r="F18" s="2">
        <v>633250</v>
      </c>
      <c r="G18">
        <v>306</v>
      </c>
      <c r="H18">
        <v>137</v>
      </c>
      <c r="I18" t="s">
        <v>17</v>
      </c>
      <c r="J18" t="s">
        <v>24</v>
      </c>
    </row>
    <row r="19" spans="1:10" x14ac:dyDescent="0.45">
      <c r="A19" s="1" t="s">
        <v>57</v>
      </c>
      <c r="B19" t="s">
        <v>7</v>
      </c>
      <c r="C19">
        <v>210</v>
      </c>
      <c r="D19">
        <v>152932579</v>
      </c>
      <c r="E19">
        <v>728250</v>
      </c>
      <c r="F19" s="2">
        <v>668000</v>
      </c>
      <c r="G19">
        <v>336</v>
      </c>
      <c r="H19">
        <v>191</v>
      </c>
      <c r="I19" t="s">
        <v>44</v>
      </c>
      <c r="J19" t="s">
        <v>15</v>
      </c>
    </row>
    <row r="20" spans="1:10" x14ac:dyDescent="0.45">
      <c r="A20" s="1" t="s">
        <v>57</v>
      </c>
      <c r="B20" t="s">
        <v>9</v>
      </c>
      <c r="C20">
        <v>60</v>
      </c>
      <c r="D20">
        <v>41581850</v>
      </c>
      <c r="E20">
        <v>693031</v>
      </c>
      <c r="F20" s="2">
        <v>676950</v>
      </c>
      <c r="G20">
        <v>93</v>
      </c>
      <c r="H20">
        <v>57</v>
      </c>
      <c r="I20" t="s">
        <v>5</v>
      </c>
      <c r="J20" t="s">
        <v>45</v>
      </c>
    </row>
    <row r="21" spans="1:10" x14ac:dyDescent="0.45">
      <c r="A21" s="1" t="s">
        <v>57</v>
      </c>
      <c r="B21" t="s">
        <v>12</v>
      </c>
      <c r="C21">
        <v>80</v>
      </c>
      <c r="D21">
        <v>38918080</v>
      </c>
      <c r="E21">
        <v>486476</v>
      </c>
      <c r="F21" s="2">
        <v>502500</v>
      </c>
      <c r="G21">
        <v>119</v>
      </c>
      <c r="H21">
        <v>72</v>
      </c>
      <c r="I21" t="s">
        <v>17</v>
      </c>
      <c r="J21" t="s">
        <v>37</v>
      </c>
    </row>
    <row r="22" spans="1:10" x14ac:dyDescent="0.45">
      <c r="A22" s="1" t="s">
        <v>58</v>
      </c>
      <c r="B22" t="s">
        <v>1</v>
      </c>
      <c r="C22">
        <v>99</v>
      </c>
      <c r="D22">
        <v>52881849</v>
      </c>
      <c r="E22">
        <v>534160</v>
      </c>
      <c r="F22" s="2">
        <v>510000</v>
      </c>
      <c r="G22">
        <v>147</v>
      </c>
      <c r="H22">
        <v>100</v>
      </c>
      <c r="I22" t="s">
        <v>2</v>
      </c>
      <c r="J22" t="s">
        <v>45</v>
      </c>
    </row>
    <row r="23" spans="1:10" x14ac:dyDescent="0.45">
      <c r="A23" s="1" t="s">
        <v>58</v>
      </c>
      <c r="B23" t="s">
        <v>4</v>
      </c>
      <c r="C23">
        <v>269</v>
      </c>
      <c r="D23">
        <v>143396940</v>
      </c>
      <c r="E23">
        <v>533074</v>
      </c>
      <c r="F23" s="2">
        <v>525000</v>
      </c>
      <c r="G23">
        <v>446</v>
      </c>
      <c r="H23">
        <v>258</v>
      </c>
      <c r="I23" t="s">
        <v>5</v>
      </c>
      <c r="J23" t="s">
        <v>34</v>
      </c>
    </row>
    <row r="24" spans="1:10" x14ac:dyDescent="0.45">
      <c r="A24" s="1" t="s">
        <v>58</v>
      </c>
      <c r="B24" t="s">
        <v>7</v>
      </c>
      <c r="C24">
        <v>1402</v>
      </c>
      <c r="D24">
        <v>999269652</v>
      </c>
      <c r="E24">
        <v>712746</v>
      </c>
      <c r="F24" s="2">
        <v>640000</v>
      </c>
      <c r="G24">
        <v>2430</v>
      </c>
      <c r="H24">
        <v>1582</v>
      </c>
      <c r="I24" t="s">
        <v>17</v>
      </c>
      <c r="J24" t="s">
        <v>38</v>
      </c>
    </row>
    <row r="25" spans="1:10" x14ac:dyDescent="0.45">
      <c r="A25" s="1" t="s">
        <v>58</v>
      </c>
      <c r="B25" t="s">
        <v>9</v>
      </c>
      <c r="C25">
        <v>179</v>
      </c>
      <c r="D25">
        <v>105736187</v>
      </c>
      <c r="E25">
        <v>590705</v>
      </c>
      <c r="F25" s="2">
        <v>560000</v>
      </c>
      <c r="G25">
        <v>293</v>
      </c>
      <c r="H25">
        <v>215</v>
      </c>
      <c r="I25" t="s">
        <v>2</v>
      </c>
      <c r="J25" t="s">
        <v>39</v>
      </c>
    </row>
    <row r="26" spans="1:10" x14ac:dyDescent="0.45">
      <c r="A26" s="1" t="s">
        <v>58</v>
      </c>
      <c r="B26" t="s">
        <v>12</v>
      </c>
      <c r="C26">
        <v>57</v>
      </c>
      <c r="D26">
        <v>22592501</v>
      </c>
      <c r="E26">
        <v>396360</v>
      </c>
      <c r="F26" s="2">
        <v>410000</v>
      </c>
      <c r="G26">
        <v>90</v>
      </c>
      <c r="H26">
        <v>74</v>
      </c>
      <c r="I26" t="s">
        <v>21</v>
      </c>
      <c r="J26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8F89D-CF61-46C3-8A31-F2049EC89B12}">
  <dimension ref="A1:J26"/>
  <sheetViews>
    <sheetView workbookViewId="0">
      <selection sqref="A1:A26"/>
    </sheetView>
  </sheetViews>
  <sheetFormatPr defaultRowHeight="14.25" x14ac:dyDescent="0.45"/>
  <sheetData>
    <row r="1" spans="1:10" x14ac:dyDescent="0.45">
      <c r="A1" s="1" t="s">
        <v>53</v>
      </c>
      <c r="B1" t="s">
        <v>1</v>
      </c>
      <c r="C1">
        <v>174</v>
      </c>
      <c r="D1">
        <v>185275996</v>
      </c>
      <c r="E1">
        <v>1064805</v>
      </c>
      <c r="F1" s="2">
        <v>929750</v>
      </c>
      <c r="G1">
        <v>353</v>
      </c>
      <c r="H1">
        <v>794</v>
      </c>
      <c r="I1" t="s">
        <v>42</v>
      </c>
      <c r="J1" t="s">
        <v>20</v>
      </c>
    </row>
    <row r="2" spans="1:10" x14ac:dyDescent="0.45">
      <c r="A2" s="1" t="s">
        <v>54</v>
      </c>
      <c r="B2" t="s">
        <v>4</v>
      </c>
      <c r="C2">
        <v>237</v>
      </c>
      <c r="D2">
        <v>236479422</v>
      </c>
      <c r="E2">
        <v>997803</v>
      </c>
      <c r="F2" s="2">
        <v>899000</v>
      </c>
      <c r="G2">
        <v>575</v>
      </c>
      <c r="H2">
        <v>1091</v>
      </c>
      <c r="I2" t="s">
        <v>42</v>
      </c>
      <c r="J2" t="s">
        <v>20</v>
      </c>
    </row>
    <row r="3" spans="1:10" x14ac:dyDescent="0.45">
      <c r="A3" s="1" t="s">
        <v>54</v>
      </c>
      <c r="B3" t="s">
        <v>7</v>
      </c>
      <c r="C3">
        <v>313</v>
      </c>
      <c r="D3">
        <v>391165588</v>
      </c>
      <c r="E3">
        <v>1249730</v>
      </c>
      <c r="F3" s="2">
        <v>978000</v>
      </c>
      <c r="G3">
        <v>594</v>
      </c>
      <c r="H3">
        <v>1155</v>
      </c>
      <c r="I3" t="s">
        <v>26</v>
      </c>
      <c r="J3" t="s">
        <v>18</v>
      </c>
    </row>
    <row r="4" spans="1:10" x14ac:dyDescent="0.45">
      <c r="A4" s="1" t="s">
        <v>54</v>
      </c>
      <c r="B4" t="s">
        <v>9</v>
      </c>
      <c r="C4">
        <v>247</v>
      </c>
      <c r="D4">
        <v>283923200</v>
      </c>
      <c r="E4">
        <v>1149487</v>
      </c>
      <c r="F4" s="2">
        <v>1025000</v>
      </c>
      <c r="G4">
        <v>627</v>
      </c>
      <c r="H4">
        <v>1700</v>
      </c>
      <c r="I4" t="s">
        <v>49</v>
      </c>
      <c r="J4" t="s">
        <v>50</v>
      </c>
    </row>
    <row r="5" spans="1:10" x14ac:dyDescent="0.45">
      <c r="A5" s="1" t="s">
        <v>54</v>
      </c>
      <c r="B5" t="s">
        <v>12</v>
      </c>
      <c r="C5">
        <v>345</v>
      </c>
      <c r="D5">
        <v>228433622</v>
      </c>
      <c r="E5">
        <v>662126</v>
      </c>
      <c r="F5" s="2">
        <v>647000</v>
      </c>
      <c r="G5">
        <v>612</v>
      </c>
      <c r="H5">
        <v>872</v>
      </c>
      <c r="I5" t="s">
        <v>23</v>
      </c>
      <c r="J5" t="s">
        <v>3</v>
      </c>
    </row>
    <row r="6" spans="1:10" x14ac:dyDescent="0.45">
      <c r="A6" s="1" t="s">
        <v>54</v>
      </c>
      <c r="B6" t="s">
        <v>1</v>
      </c>
      <c r="C6">
        <v>20</v>
      </c>
      <c r="D6">
        <v>15313800</v>
      </c>
      <c r="E6">
        <v>765690</v>
      </c>
      <c r="F6" s="2">
        <v>732500</v>
      </c>
      <c r="G6">
        <v>32</v>
      </c>
      <c r="H6">
        <v>37</v>
      </c>
      <c r="I6" t="s">
        <v>23</v>
      </c>
      <c r="J6" t="s">
        <v>3</v>
      </c>
    </row>
    <row r="7" spans="1:10" x14ac:dyDescent="0.45">
      <c r="A7" s="1" t="s">
        <v>55</v>
      </c>
      <c r="B7" t="s">
        <v>4</v>
      </c>
      <c r="C7">
        <v>93</v>
      </c>
      <c r="D7">
        <v>69345048</v>
      </c>
      <c r="E7">
        <v>745646</v>
      </c>
      <c r="F7" s="2">
        <v>750000</v>
      </c>
      <c r="G7">
        <v>154</v>
      </c>
      <c r="H7">
        <v>185</v>
      </c>
      <c r="I7" t="s">
        <v>23</v>
      </c>
      <c r="J7" t="s">
        <v>39</v>
      </c>
    </row>
    <row r="8" spans="1:10" x14ac:dyDescent="0.45">
      <c r="A8" s="1" t="s">
        <v>55</v>
      </c>
      <c r="B8" t="s">
        <v>7</v>
      </c>
      <c r="C8">
        <v>126</v>
      </c>
      <c r="D8">
        <v>138151013</v>
      </c>
      <c r="E8">
        <v>1096437</v>
      </c>
      <c r="F8" s="2">
        <v>1050000</v>
      </c>
      <c r="G8">
        <v>187</v>
      </c>
      <c r="H8">
        <v>183</v>
      </c>
      <c r="I8" t="s">
        <v>10</v>
      </c>
      <c r="J8" t="s">
        <v>6</v>
      </c>
    </row>
    <row r="9" spans="1:10" x14ac:dyDescent="0.45">
      <c r="A9" s="1" t="s">
        <v>55</v>
      </c>
      <c r="B9" t="s">
        <v>9</v>
      </c>
      <c r="C9">
        <v>45</v>
      </c>
      <c r="D9">
        <v>36673799</v>
      </c>
      <c r="E9">
        <v>814973</v>
      </c>
      <c r="F9" s="2">
        <v>839000</v>
      </c>
      <c r="G9">
        <v>65</v>
      </c>
      <c r="H9">
        <v>64</v>
      </c>
      <c r="I9" t="s">
        <v>21</v>
      </c>
      <c r="J9" t="s">
        <v>6</v>
      </c>
    </row>
    <row r="10" spans="1:10" x14ac:dyDescent="0.45">
      <c r="A10" s="1" t="s">
        <v>55</v>
      </c>
      <c r="B10" t="s">
        <v>12</v>
      </c>
      <c r="C10">
        <v>34</v>
      </c>
      <c r="D10">
        <v>17830999</v>
      </c>
      <c r="E10">
        <v>524441</v>
      </c>
      <c r="F10" s="2">
        <v>497500</v>
      </c>
      <c r="G10">
        <v>57</v>
      </c>
      <c r="H10">
        <v>50</v>
      </c>
      <c r="I10" t="s">
        <v>10</v>
      </c>
      <c r="J10" t="s">
        <v>15</v>
      </c>
    </row>
    <row r="11" spans="1:10" x14ac:dyDescent="0.45">
      <c r="A11" s="1" t="s">
        <v>55</v>
      </c>
      <c r="B11" t="s">
        <v>1</v>
      </c>
      <c r="C11">
        <v>73</v>
      </c>
      <c r="D11">
        <v>54720500</v>
      </c>
      <c r="E11">
        <v>749596</v>
      </c>
      <c r="F11" s="2">
        <v>730000</v>
      </c>
      <c r="G11">
        <v>102</v>
      </c>
      <c r="H11">
        <v>107</v>
      </c>
      <c r="I11" t="s">
        <v>23</v>
      </c>
      <c r="J11" t="s">
        <v>3</v>
      </c>
    </row>
    <row r="12" spans="1:10" x14ac:dyDescent="0.45">
      <c r="A12" s="1" t="s">
        <v>56</v>
      </c>
      <c r="B12" t="s">
        <v>4</v>
      </c>
      <c r="C12">
        <v>40</v>
      </c>
      <c r="D12">
        <v>28465880</v>
      </c>
      <c r="E12">
        <v>711647</v>
      </c>
      <c r="F12" s="2">
        <v>717250</v>
      </c>
      <c r="G12">
        <v>95</v>
      </c>
      <c r="H12">
        <v>142</v>
      </c>
      <c r="I12" t="s">
        <v>23</v>
      </c>
      <c r="J12" t="s">
        <v>45</v>
      </c>
    </row>
    <row r="13" spans="1:10" x14ac:dyDescent="0.45">
      <c r="A13" s="1" t="s">
        <v>56</v>
      </c>
      <c r="B13" t="s">
        <v>7</v>
      </c>
      <c r="C13">
        <v>37</v>
      </c>
      <c r="D13">
        <v>35238710</v>
      </c>
      <c r="E13">
        <v>952398</v>
      </c>
      <c r="F13" s="2">
        <v>808000</v>
      </c>
      <c r="G13">
        <v>56</v>
      </c>
      <c r="H13">
        <v>98</v>
      </c>
      <c r="I13" t="s">
        <v>21</v>
      </c>
      <c r="J13" t="s">
        <v>39</v>
      </c>
    </row>
    <row r="14" spans="1:10" x14ac:dyDescent="0.45">
      <c r="A14" s="1" t="s">
        <v>56</v>
      </c>
      <c r="B14" t="s">
        <v>9</v>
      </c>
      <c r="C14">
        <v>64</v>
      </c>
      <c r="D14">
        <v>53050276</v>
      </c>
      <c r="E14">
        <v>828911</v>
      </c>
      <c r="F14" s="2">
        <v>822500</v>
      </c>
      <c r="G14">
        <v>134</v>
      </c>
      <c r="H14">
        <v>201</v>
      </c>
      <c r="I14" t="s">
        <v>21</v>
      </c>
      <c r="J14" t="s">
        <v>45</v>
      </c>
    </row>
    <row r="15" spans="1:10" x14ac:dyDescent="0.45">
      <c r="A15" s="1" t="s">
        <v>56</v>
      </c>
      <c r="B15" t="s">
        <v>12</v>
      </c>
      <c r="C15">
        <v>65</v>
      </c>
      <c r="D15">
        <v>36968700</v>
      </c>
      <c r="E15">
        <v>568749</v>
      </c>
      <c r="F15" s="2">
        <v>575000</v>
      </c>
      <c r="G15">
        <v>102</v>
      </c>
      <c r="H15">
        <v>98</v>
      </c>
      <c r="I15" t="s">
        <v>10</v>
      </c>
      <c r="J15" t="s">
        <v>39</v>
      </c>
    </row>
    <row r="16" spans="1:10" x14ac:dyDescent="0.45">
      <c r="A16" s="1" t="s">
        <v>56</v>
      </c>
      <c r="B16" t="s">
        <v>1</v>
      </c>
      <c r="C16">
        <v>32</v>
      </c>
      <c r="D16">
        <v>18344199</v>
      </c>
      <c r="E16">
        <v>573256</v>
      </c>
      <c r="F16" s="2">
        <v>557500</v>
      </c>
      <c r="G16">
        <v>51</v>
      </c>
      <c r="H16">
        <v>57</v>
      </c>
      <c r="I16" t="s">
        <v>5</v>
      </c>
      <c r="J16" t="s">
        <v>45</v>
      </c>
    </row>
    <row r="17" spans="1:10" x14ac:dyDescent="0.45">
      <c r="A17" s="1" t="s">
        <v>57</v>
      </c>
      <c r="B17" t="s">
        <v>4</v>
      </c>
      <c r="C17">
        <v>76</v>
      </c>
      <c r="D17">
        <v>46301813</v>
      </c>
      <c r="E17">
        <v>609234</v>
      </c>
      <c r="F17" s="2">
        <v>589500</v>
      </c>
      <c r="G17">
        <v>149</v>
      </c>
      <c r="H17">
        <v>150</v>
      </c>
      <c r="I17" t="s">
        <v>23</v>
      </c>
      <c r="J17" t="s">
        <v>45</v>
      </c>
    </row>
    <row r="18" spans="1:10" x14ac:dyDescent="0.45">
      <c r="A18" s="1" t="s">
        <v>57</v>
      </c>
      <c r="B18" t="s">
        <v>7</v>
      </c>
      <c r="C18">
        <v>71</v>
      </c>
      <c r="D18">
        <v>49530389</v>
      </c>
      <c r="E18">
        <v>697611</v>
      </c>
      <c r="F18" s="2">
        <v>680000</v>
      </c>
      <c r="G18">
        <v>162</v>
      </c>
      <c r="H18">
        <v>201</v>
      </c>
      <c r="I18" t="s">
        <v>21</v>
      </c>
      <c r="J18" t="s">
        <v>38</v>
      </c>
    </row>
    <row r="19" spans="1:10" x14ac:dyDescent="0.45">
      <c r="A19" s="1" t="s">
        <v>57</v>
      </c>
      <c r="B19" t="s">
        <v>9</v>
      </c>
      <c r="C19">
        <v>23</v>
      </c>
      <c r="D19">
        <v>15080588</v>
      </c>
      <c r="E19">
        <v>655678</v>
      </c>
      <c r="F19" s="2">
        <v>642000</v>
      </c>
      <c r="G19">
        <v>44</v>
      </c>
      <c r="H19">
        <v>63</v>
      </c>
      <c r="I19" t="s">
        <v>42</v>
      </c>
      <c r="J19" t="s">
        <v>20</v>
      </c>
    </row>
    <row r="20" spans="1:10" x14ac:dyDescent="0.45">
      <c r="A20" s="1" t="s">
        <v>57</v>
      </c>
      <c r="B20" t="s">
        <v>12</v>
      </c>
      <c r="C20">
        <v>33</v>
      </c>
      <c r="D20">
        <v>15716150</v>
      </c>
      <c r="E20">
        <v>476247</v>
      </c>
      <c r="F20" s="2">
        <v>482000</v>
      </c>
      <c r="G20">
        <v>62</v>
      </c>
      <c r="H20">
        <v>78</v>
      </c>
      <c r="I20" t="s">
        <v>10</v>
      </c>
      <c r="J20" t="s">
        <v>3</v>
      </c>
    </row>
    <row r="21" spans="1:10" x14ac:dyDescent="0.45">
      <c r="A21" s="1" t="s">
        <v>57</v>
      </c>
      <c r="B21" t="s">
        <v>1</v>
      </c>
      <c r="C21">
        <v>36</v>
      </c>
      <c r="D21">
        <v>18227025</v>
      </c>
      <c r="E21">
        <v>506306</v>
      </c>
      <c r="F21" s="2">
        <v>485500</v>
      </c>
      <c r="G21">
        <v>77</v>
      </c>
      <c r="H21">
        <v>111</v>
      </c>
      <c r="I21" t="s">
        <v>26</v>
      </c>
      <c r="J21" t="s">
        <v>18</v>
      </c>
    </row>
    <row r="22" spans="1:10" x14ac:dyDescent="0.45">
      <c r="A22" s="1" t="s">
        <v>58</v>
      </c>
      <c r="B22" t="s">
        <v>4</v>
      </c>
      <c r="C22">
        <v>73</v>
      </c>
      <c r="D22">
        <v>35778632</v>
      </c>
      <c r="E22">
        <v>490118</v>
      </c>
      <c r="F22" s="2">
        <v>495000</v>
      </c>
      <c r="G22">
        <v>202</v>
      </c>
      <c r="H22">
        <v>296</v>
      </c>
      <c r="I22" t="s">
        <v>26</v>
      </c>
      <c r="J22" t="s">
        <v>40</v>
      </c>
    </row>
    <row r="23" spans="1:10" x14ac:dyDescent="0.45">
      <c r="A23" s="1" t="s">
        <v>58</v>
      </c>
      <c r="B23" t="s">
        <v>7</v>
      </c>
      <c r="C23">
        <v>482</v>
      </c>
      <c r="D23">
        <v>295128803</v>
      </c>
      <c r="E23">
        <v>612300</v>
      </c>
      <c r="F23" s="2">
        <v>574000</v>
      </c>
      <c r="G23">
        <v>1212</v>
      </c>
      <c r="H23">
        <v>1810</v>
      </c>
      <c r="I23" t="s">
        <v>21</v>
      </c>
      <c r="J23" t="s">
        <v>3</v>
      </c>
    </row>
    <row r="24" spans="1:10" x14ac:dyDescent="0.45">
      <c r="A24" s="1" t="s">
        <v>58</v>
      </c>
      <c r="B24" t="s">
        <v>9</v>
      </c>
      <c r="C24">
        <v>50</v>
      </c>
      <c r="D24">
        <v>27112680</v>
      </c>
      <c r="E24">
        <v>542254</v>
      </c>
      <c r="F24" s="2">
        <v>520000</v>
      </c>
      <c r="G24">
        <v>113</v>
      </c>
      <c r="H24">
        <v>221</v>
      </c>
      <c r="I24" t="s">
        <v>26</v>
      </c>
      <c r="J24" t="s">
        <v>16</v>
      </c>
    </row>
    <row r="25" spans="1:10" x14ac:dyDescent="0.45">
      <c r="A25" s="1" t="s">
        <v>58</v>
      </c>
      <c r="B25" t="s">
        <v>12</v>
      </c>
      <c r="C25">
        <v>25</v>
      </c>
      <c r="D25">
        <v>9119700</v>
      </c>
      <c r="E25">
        <v>364788</v>
      </c>
      <c r="F25" s="2">
        <v>362000</v>
      </c>
      <c r="G25">
        <v>41</v>
      </c>
      <c r="H25">
        <v>74</v>
      </c>
      <c r="I25" t="s">
        <v>23</v>
      </c>
      <c r="J25" t="s">
        <v>40</v>
      </c>
    </row>
    <row r="26" spans="1:10" x14ac:dyDescent="0.45">
      <c r="A26" s="1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547D8-FA7C-4ECF-8A12-6923A897F967}">
  <dimension ref="A1:J26"/>
  <sheetViews>
    <sheetView workbookViewId="0">
      <selection sqref="A1:A26"/>
    </sheetView>
  </sheetViews>
  <sheetFormatPr defaultRowHeight="14.25" x14ac:dyDescent="0.45"/>
  <sheetData>
    <row r="1" spans="1:10" x14ac:dyDescent="0.45">
      <c r="A1" s="1" t="s">
        <v>53</v>
      </c>
      <c r="B1" t="s">
        <v>0</v>
      </c>
      <c r="C1" t="s">
        <v>66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</row>
    <row r="2" spans="1:10" x14ac:dyDescent="0.45">
      <c r="A2" s="1" t="s">
        <v>54</v>
      </c>
      <c r="B2" t="s">
        <v>1</v>
      </c>
      <c r="C2">
        <v>272</v>
      </c>
      <c r="D2">
        <v>307123538</v>
      </c>
      <c r="E2">
        <v>1129131</v>
      </c>
      <c r="F2" s="2">
        <v>999500</v>
      </c>
      <c r="G2">
        <v>514</v>
      </c>
      <c r="H2">
        <v>804</v>
      </c>
      <c r="I2" t="s">
        <v>42</v>
      </c>
      <c r="J2" t="s">
        <v>43</v>
      </c>
    </row>
    <row r="3" spans="1:10" x14ac:dyDescent="0.45">
      <c r="A3" s="1" t="s">
        <v>54</v>
      </c>
      <c r="B3" t="s">
        <v>4</v>
      </c>
      <c r="C3">
        <v>442</v>
      </c>
      <c r="D3">
        <v>439118854</v>
      </c>
      <c r="E3">
        <v>993482</v>
      </c>
      <c r="F3" s="2">
        <v>915500</v>
      </c>
      <c r="G3">
        <v>880</v>
      </c>
      <c r="H3">
        <v>1107</v>
      </c>
      <c r="I3" t="s">
        <v>26</v>
      </c>
      <c r="J3" t="s">
        <v>19</v>
      </c>
    </row>
    <row r="4" spans="1:10" x14ac:dyDescent="0.45">
      <c r="A4" s="1" t="s">
        <v>54</v>
      </c>
      <c r="B4" t="s">
        <v>7</v>
      </c>
      <c r="C4">
        <v>432</v>
      </c>
      <c r="D4">
        <v>614421810</v>
      </c>
      <c r="E4">
        <v>1422273</v>
      </c>
      <c r="F4" s="2">
        <v>1154500</v>
      </c>
      <c r="G4">
        <v>927</v>
      </c>
      <c r="H4">
        <v>1266</v>
      </c>
      <c r="I4" t="s">
        <v>23</v>
      </c>
      <c r="J4" t="s">
        <v>20</v>
      </c>
    </row>
    <row r="5" spans="1:10" x14ac:dyDescent="0.45">
      <c r="A5" s="1" t="s">
        <v>54</v>
      </c>
      <c r="B5" t="s">
        <v>9</v>
      </c>
      <c r="C5">
        <v>428</v>
      </c>
      <c r="D5">
        <v>503820547</v>
      </c>
      <c r="E5">
        <v>1177151</v>
      </c>
      <c r="F5" s="2">
        <v>1100000</v>
      </c>
      <c r="G5">
        <v>1017</v>
      </c>
      <c r="H5">
        <v>1789</v>
      </c>
      <c r="I5" t="s">
        <v>42</v>
      </c>
      <c r="J5" t="s">
        <v>29</v>
      </c>
    </row>
    <row r="6" spans="1:10" x14ac:dyDescent="0.45">
      <c r="A6" s="1" t="s">
        <v>54</v>
      </c>
      <c r="B6" t="s">
        <v>12</v>
      </c>
      <c r="C6">
        <v>536</v>
      </c>
      <c r="D6">
        <v>379079965</v>
      </c>
      <c r="E6">
        <v>707239</v>
      </c>
      <c r="F6" s="2">
        <v>681500</v>
      </c>
      <c r="G6">
        <v>836</v>
      </c>
      <c r="H6">
        <v>865</v>
      </c>
      <c r="I6" t="s">
        <v>26</v>
      </c>
      <c r="J6" t="s">
        <v>30</v>
      </c>
    </row>
    <row r="7" spans="1:10" x14ac:dyDescent="0.45">
      <c r="A7" s="1" t="s">
        <v>55</v>
      </c>
      <c r="B7" t="s">
        <v>1</v>
      </c>
      <c r="C7">
        <v>25</v>
      </c>
      <c r="D7">
        <v>19656200</v>
      </c>
      <c r="E7">
        <v>786248</v>
      </c>
      <c r="F7" s="2">
        <v>778000</v>
      </c>
      <c r="G7">
        <v>28</v>
      </c>
      <c r="H7">
        <v>29</v>
      </c>
      <c r="I7" t="s">
        <v>23</v>
      </c>
      <c r="J7" t="s">
        <v>18</v>
      </c>
    </row>
    <row r="8" spans="1:10" x14ac:dyDescent="0.45">
      <c r="A8" s="1" t="s">
        <v>55</v>
      </c>
      <c r="B8" t="s">
        <v>4</v>
      </c>
      <c r="C8">
        <v>143</v>
      </c>
      <c r="D8">
        <v>107562670</v>
      </c>
      <c r="E8">
        <v>752187</v>
      </c>
      <c r="F8" s="2">
        <v>750000</v>
      </c>
      <c r="G8">
        <v>246</v>
      </c>
      <c r="H8">
        <v>199</v>
      </c>
      <c r="I8" t="s">
        <v>21</v>
      </c>
      <c r="J8" t="s">
        <v>40</v>
      </c>
    </row>
    <row r="9" spans="1:10" x14ac:dyDescent="0.45">
      <c r="A9" s="1" t="s">
        <v>55</v>
      </c>
      <c r="B9" t="s">
        <v>7</v>
      </c>
      <c r="C9">
        <v>164</v>
      </c>
      <c r="D9">
        <v>187504825</v>
      </c>
      <c r="E9">
        <v>1143322</v>
      </c>
      <c r="F9" s="2">
        <v>1020500</v>
      </c>
      <c r="G9">
        <v>243</v>
      </c>
      <c r="H9">
        <v>188</v>
      </c>
      <c r="I9" t="s">
        <v>5</v>
      </c>
      <c r="J9" t="s">
        <v>37</v>
      </c>
    </row>
    <row r="10" spans="1:10" x14ac:dyDescent="0.45">
      <c r="A10" s="1" t="s">
        <v>55</v>
      </c>
      <c r="B10" t="s">
        <v>9</v>
      </c>
      <c r="C10">
        <v>64</v>
      </c>
      <c r="D10">
        <v>51381227</v>
      </c>
      <c r="E10">
        <v>802832</v>
      </c>
      <c r="F10" s="2">
        <v>796500</v>
      </c>
      <c r="G10">
        <v>94</v>
      </c>
      <c r="H10">
        <v>78</v>
      </c>
      <c r="I10" t="s">
        <v>21</v>
      </c>
      <c r="J10" t="s">
        <v>39</v>
      </c>
    </row>
    <row r="11" spans="1:10" x14ac:dyDescent="0.45">
      <c r="A11" s="1" t="s">
        <v>55</v>
      </c>
      <c r="B11" t="s">
        <v>12</v>
      </c>
      <c r="C11">
        <v>49</v>
      </c>
      <c r="D11">
        <v>25913998</v>
      </c>
      <c r="E11">
        <v>528857</v>
      </c>
      <c r="F11" s="2">
        <v>495500</v>
      </c>
      <c r="G11">
        <v>40</v>
      </c>
      <c r="H11">
        <v>33</v>
      </c>
      <c r="I11" t="s">
        <v>21</v>
      </c>
      <c r="J11" t="s">
        <v>40</v>
      </c>
    </row>
    <row r="12" spans="1:10" x14ac:dyDescent="0.45">
      <c r="A12" s="1" t="s">
        <v>56</v>
      </c>
      <c r="B12" t="s">
        <v>1</v>
      </c>
      <c r="C12">
        <v>93</v>
      </c>
      <c r="D12">
        <v>71349100</v>
      </c>
      <c r="E12">
        <v>767195</v>
      </c>
      <c r="F12" s="2">
        <v>720000</v>
      </c>
      <c r="G12">
        <v>112</v>
      </c>
      <c r="H12">
        <v>97</v>
      </c>
      <c r="I12" t="s">
        <v>23</v>
      </c>
      <c r="J12" t="s">
        <v>40</v>
      </c>
    </row>
    <row r="13" spans="1:10" x14ac:dyDescent="0.45">
      <c r="A13" s="1" t="s">
        <v>56</v>
      </c>
      <c r="B13" t="s">
        <v>4</v>
      </c>
      <c r="C13">
        <v>97</v>
      </c>
      <c r="D13">
        <v>68249831</v>
      </c>
      <c r="E13">
        <v>703607</v>
      </c>
      <c r="F13" s="2">
        <v>705000</v>
      </c>
      <c r="G13">
        <v>136</v>
      </c>
      <c r="H13">
        <v>122</v>
      </c>
      <c r="I13" t="s">
        <v>21</v>
      </c>
      <c r="J13" t="s">
        <v>20</v>
      </c>
    </row>
    <row r="14" spans="1:10" x14ac:dyDescent="0.45">
      <c r="A14" s="1" t="s">
        <v>56</v>
      </c>
      <c r="B14" t="s">
        <v>7</v>
      </c>
      <c r="C14">
        <v>43</v>
      </c>
      <c r="D14">
        <v>43734416</v>
      </c>
      <c r="E14">
        <v>1017079</v>
      </c>
      <c r="F14" s="2">
        <v>953000</v>
      </c>
      <c r="G14">
        <v>91</v>
      </c>
      <c r="H14">
        <v>104</v>
      </c>
      <c r="I14" t="s">
        <v>2</v>
      </c>
      <c r="J14" t="s">
        <v>39</v>
      </c>
    </row>
    <row r="15" spans="1:10" x14ac:dyDescent="0.45">
      <c r="A15" s="1" t="s">
        <v>56</v>
      </c>
      <c r="B15" t="s">
        <v>9</v>
      </c>
      <c r="C15">
        <v>99</v>
      </c>
      <c r="D15">
        <v>83512200</v>
      </c>
      <c r="E15">
        <v>843558</v>
      </c>
      <c r="F15" s="2">
        <v>838000</v>
      </c>
      <c r="G15">
        <v>217</v>
      </c>
      <c r="H15">
        <v>253</v>
      </c>
      <c r="I15" t="s">
        <v>23</v>
      </c>
      <c r="J15" t="s">
        <v>20</v>
      </c>
    </row>
    <row r="16" spans="1:10" x14ac:dyDescent="0.45">
      <c r="A16" s="1" t="s">
        <v>56</v>
      </c>
      <c r="B16" t="s">
        <v>12</v>
      </c>
      <c r="C16">
        <v>92</v>
      </c>
      <c r="D16">
        <v>53313713</v>
      </c>
      <c r="E16">
        <v>579497</v>
      </c>
      <c r="F16" s="2">
        <v>578950</v>
      </c>
      <c r="G16">
        <v>117</v>
      </c>
      <c r="H16">
        <v>95</v>
      </c>
      <c r="I16" t="s">
        <v>21</v>
      </c>
      <c r="J16" t="s">
        <v>32</v>
      </c>
    </row>
    <row r="17" spans="1:10" x14ac:dyDescent="0.45">
      <c r="A17" s="1" t="s">
        <v>57</v>
      </c>
      <c r="B17" t="s">
        <v>1</v>
      </c>
      <c r="C17">
        <v>50</v>
      </c>
      <c r="D17">
        <v>28908577</v>
      </c>
      <c r="E17">
        <v>578172</v>
      </c>
      <c r="F17" s="2">
        <v>568000</v>
      </c>
      <c r="G17">
        <v>80</v>
      </c>
      <c r="H17">
        <v>73</v>
      </c>
      <c r="I17" t="s">
        <v>21</v>
      </c>
      <c r="J17" t="s">
        <v>32</v>
      </c>
    </row>
    <row r="18" spans="1:10" x14ac:dyDescent="0.45">
      <c r="A18" s="1" t="s">
        <v>57</v>
      </c>
      <c r="B18" t="s">
        <v>4</v>
      </c>
      <c r="C18">
        <v>109</v>
      </c>
      <c r="D18">
        <v>66124263</v>
      </c>
      <c r="E18">
        <v>606645</v>
      </c>
      <c r="F18" s="2">
        <v>620000</v>
      </c>
      <c r="G18">
        <v>188</v>
      </c>
      <c r="H18">
        <v>179</v>
      </c>
      <c r="I18" t="s">
        <v>21</v>
      </c>
      <c r="J18" t="s">
        <v>16</v>
      </c>
    </row>
    <row r="19" spans="1:10" x14ac:dyDescent="0.45">
      <c r="A19" s="1" t="s">
        <v>57</v>
      </c>
      <c r="B19" t="s">
        <v>7</v>
      </c>
      <c r="C19">
        <v>121</v>
      </c>
      <c r="D19">
        <v>86584253</v>
      </c>
      <c r="E19">
        <v>715572</v>
      </c>
      <c r="F19" s="2">
        <v>655000</v>
      </c>
      <c r="G19">
        <v>206</v>
      </c>
      <c r="H19">
        <v>218</v>
      </c>
      <c r="I19" t="s">
        <v>23</v>
      </c>
      <c r="J19" t="s">
        <v>16</v>
      </c>
    </row>
    <row r="20" spans="1:10" x14ac:dyDescent="0.45">
      <c r="A20" s="1" t="s">
        <v>57</v>
      </c>
      <c r="B20" t="s">
        <v>9</v>
      </c>
      <c r="C20">
        <v>31</v>
      </c>
      <c r="D20">
        <v>18922500</v>
      </c>
      <c r="E20">
        <v>610403</v>
      </c>
      <c r="F20" s="2">
        <v>625500</v>
      </c>
      <c r="G20">
        <v>55</v>
      </c>
      <c r="H20">
        <v>64</v>
      </c>
      <c r="I20" t="s">
        <v>21</v>
      </c>
      <c r="J20" t="s">
        <v>11</v>
      </c>
    </row>
    <row r="21" spans="1:10" x14ac:dyDescent="0.45">
      <c r="A21" s="1" t="s">
        <v>57</v>
      </c>
      <c r="B21" t="s">
        <v>12</v>
      </c>
      <c r="C21">
        <v>57</v>
      </c>
      <c r="D21">
        <v>27317773</v>
      </c>
      <c r="E21">
        <v>479259</v>
      </c>
      <c r="F21" s="2">
        <v>492000</v>
      </c>
      <c r="G21">
        <v>68</v>
      </c>
      <c r="H21">
        <v>64</v>
      </c>
      <c r="I21" t="s">
        <v>21</v>
      </c>
      <c r="J21" t="s">
        <v>16</v>
      </c>
    </row>
    <row r="22" spans="1:10" x14ac:dyDescent="0.45">
      <c r="A22" s="1" t="s">
        <v>58</v>
      </c>
      <c r="B22" t="s">
        <v>1</v>
      </c>
      <c r="C22">
        <v>50</v>
      </c>
      <c r="D22">
        <v>25796494</v>
      </c>
      <c r="E22">
        <v>515930</v>
      </c>
      <c r="F22" s="2">
        <v>488125</v>
      </c>
      <c r="G22">
        <v>94</v>
      </c>
      <c r="H22">
        <v>123</v>
      </c>
      <c r="I22" t="s">
        <v>26</v>
      </c>
      <c r="J22" t="s">
        <v>25</v>
      </c>
    </row>
    <row r="23" spans="1:10" x14ac:dyDescent="0.45">
      <c r="A23" s="1" t="s">
        <v>58</v>
      </c>
      <c r="B23" t="s">
        <v>4</v>
      </c>
      <c r="C23">
        <v>133</v>
      </c>
      <c r="D23">
        <v>65422250</v>
      </c>
      <c r="E23">
        <v>491897</v>
      </c>
      <c r="F23" s="2">
        <v>493000</v>
      </c>
      <c r="G23">
        <v>303</v>
      </c>
      <c r="H23">
        <v>361</v>
      </c>
      <c r="I23" t="s">
        <v>26</v>
      </c>
      <c r="J23" t="s">
        <v>20</v>
      </c>
    </row>
    <row r="24" spans="1:10" x14ac:dyDescent="0.45">
      <c r="A24" s="1" t="s">
        <v>58</v>
      </c>
      <c r="B24" t="s">
        <v>7</v>
      </c>
      <c r="C24">
        <v>727</v>
      </c>
      <c r="D24">
        <v>490018339</v>
      </c>
      <c r="E24">
        <v>674028</v>
      </c>
      <c r="F24" s="2">
        <v>600000</v>
      </c>
      <c r="G24">
        <v>1830</v>
      </c>
      <c r="H24">
        <v>2201</v>
      </c>
      <c r="I24" t="s">
        <v>23</v>
      </c>
      <c r="J24" t="s">
        <v>20</v>
      </c>
    </row>
    <row r="25" spans="1:10" x14ac:dyDescent="0.45">
      <c r="A25" s="1" t="s">
        <v>58</v>
      </c>
      <c r="B25" t="s">
        <v>9</v>
      </c>
      <c r="C25">
        <v>61</v>
      </c>
      <c r="D25">
        <v>33718900</v>
      </c>
      <c r="E25">
        <v>552769</v>
      </c>
      <c r="F25" s="2">
        <v>535000</v>
      </c>
      <c r="G25">
        <v>201</v>
      </c>
      <c r="H25">
        <v>284</v>
      </c>
      <c r="I25" t="s">
        <v>23</v>
      </c>
      <c r="J25" t="s">
        <v>43</v>
      </c>
    </row>
    <row r="26" spans="1:10" x14ac:dyDescent="0.45">
      <c r="A26" s="1" t="s">
        <v>58</v>
      </c>
      <c r="B26" t="s">
        <v>12</v>
      </c>
      <c r="C26">
        <v>24</v>
      </c>
      <c r="D26">
        <v>9267200</v>
      </c>
      <c r="E26">
        <v>386133</v>
      </c>
      <c r="F26" s="2">
        <v>385000</v>
      </c>
      <c r="G26">
        <v>66</v>
      </c>
      <c r="H26">
        <v>85</v>
      </c>
      <c r="I26" t="s">
        <v>26</v>
      </c>
      <c r="J26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9C684-A474-4E88-8091-270DBA217F6B}">
  <dimension ref="A1:J26"/>
  <sheetViews>
    <sheetView workbookViewId="0">
      <selection sqref="A1:A26"/>
    </sheetView>
  </sheetViews>
  <sheetFormatPr defaultRowHeight="14.25" x14ac:dyDescent="0.45"/>
  <sheetData>
    <row r="1" spans="1:10" x14ac:dyDescent="0.45">
      <c r="A1" s="1" t="s">
        <v>53</v>
      </c>
      <c r="B1" t="s">
        <v>0</v>
      </c>
      <c r="C1" t="s">
        <v>66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</row>
    <row r="2" spans="1:10" x14ac:dyDescent="0.45">
      <c r="A2" s="1" t="s">
        <v>54</v>
      </c>
      <c r="B2" t="s">
        <v>1</v>
      </c>
      <c r="C2">
        <v>583</v>
      </c>
      <c r="D2">
        <v>707480200</v>
      </c>
      <c r="E2">
        <v>1213517</v>
      </c>
      <c r="F2" s="2">
        <v>1060000</v>
      </c>
      <c r="G2">
        <v>938</v>
      </c>
      <c r="H2">
        <v>894</v>
      </c>
      <c r="I2" t="s">
        <v>26</v>
      </c>
      <c r="J2" t="s">
        <v>8</v>
      </c>
    </row>
    <row r="3" spans="1:10" x14ac:dyDescent="0.45">
      <c r="A3" s="1" t="s">
        <v>54</v>
      </c>
      <c r="B3" t="s">
        <v>4</v>
      </c>
      <c r="C3">
        <v>864</v>
      </c>
      <c r="D3">
        <v>918815436</v>
      </c>
      <c r="E3">
        <v>1063444</v>
      </c>
      <c r="F3" s="2">
        <v>969500</v>
      </c>
      <c r="G3">
        <v>1462</v>
      </c>
      <c r="H3">
        <v>1229</v>
      </c>
      <c r="I3" t="s">
        <v>23</v>
      </c>
      <c r="J3" t="s">
        <v>3</v>
      </c>
    </row>
    <row r="4" spans="1:10" x14ac:dyDescent="0.45">
      <c r="A4" s="1" t="s">
        <v>54</v>
      </c>
      <c r="B4" t="s">
        <v>7</v>
      </c>
      <c r="C4">
        <v>894</v>
      </c>
      <c r="D4">
        <v>1362250594</v>
      </c>
      <c r="E4">
        <v>1523770</v>
      </c>
      <c r="F4" s="2">
        <v>1225000</v>
      </c>
      <c r="G4">
        <v>1798</v>
      </c>
      <c r="H4">
        <v>1563</v>
      </c>
      <c r="I4" t="s">
        <v>21</v>
      </c>
      <c r="J4" t="s">
        <v>39</v>
      </c>
    </row>
    <row r="5" spans="1:10" x14ac:dyDescent="0.45">
      <c r="A5" s="1" t="s">
        <v>54</v>
      </c>
      <c r="B5" t="s">
        <v>9</v>
      </c>
      <c r="C5">
        <v>856</v>
      </c>
      <c r="D5">
        <v>1098364461</v>
      </c>
      <c r="E5">
        <v>1283136</v>
      </c>
      <c r="F5" s="2">
        <v>1145500</v>
      </c>
      <c r="G5">
        <v>1810</v>
      </c>
      <c r="H5">
        <v>2083</v>
      </c>
      <c r="I5" t="s">
        <v>26</v>
      </c>
      <c r="J5" t="s">
        <v>19</v>
      </c>
    </row>
    <row r="6" spans="1:10" x14ac:dyDescent="0.45">
      <c r="A6" s="1" t="s">
        <v>54</v>
      </c>
      <c r="B6" t="s">
        <v>12</v>
      </c>
      <c r="C6">
        <v>877</v>
      </c>
      <c r="D6">
        <v>659565433</v>
      </c>
      <c r="E6">
        <v>752070</v>
      </c>
      <c r="F6" s="2">
        <v>732000</v>
      </c>
      <c r="G6">
        <v>1286</v>
      </c>
      <c r="H6">
        <v>949</v>
      </c>
      <c r="I6" t="s">
        <v>21</v>
      </c>
      <c r="J6" t="s">
        <v>45</v>
      </c>
    </row>
    <row r="7" spans="1:10" x14ac:dyDescent="0.45">
      <c r="A7" s="1" t="s">
        <v>55</v>
      </c>
      <c r="B7" t="s">
        <v>1</v>
      </c>
      <c r="C7">
        <v>46</v>
      </c>
      <c r="D7">
        <v>36274850</v>
      </c>
      <c r="E7">
        <v>788584</v>
      </c>
      <c r="F7" s="2">
        <v>781000</v>
      </c>
      <c r="G7">
        <v>68</v>
      </c>
      <c r="H7">
        <v>33</v>
      </c>
      <c r="I7" t="s">
        <v>21</v>
      </c>
      <c r="J7" t="s">
        <v>15</v>
      </c>
    </row>
    <row r="8" spans="1:10" x14ac:dyDescent="0.45">
      <c r="A8" s="1" t="s">
        <v>55</v>
      </c>
      <c r="B8" t="s">
        <v>4</v>
      </c>
      <c r="C8">
        <v>298</v>
      </c>
      <c r="D8">
        <v>231006553</v>
      </c>
      <c r="E8">
        <v>775190</v>
      </c>
      <c r="F8" s="2">
        <v>772750</v>
      </c>
      <c r="G8">
        <v>432</v>
      </c>
      <c r="H8">
        <v>233</v>
      </c>
      <c r="I8" t="s">
        <v>10</v>
      </c>
      <c r="J8" t="s">
        <v>6</v>
      </c>
    </row>
    <row r="9" spans="1:10" x14ac:dyDescent="0.45">
      <c r="A9" s="1" t="s">
        <v>55</v>
      </c>
      <c r="B9" t="s">
        <v>7</v>
      </c>
      <c r="C9">
        <v>263</v>
      </c>
      <c r="D9">
        <v>338699890</v>
      </c>
      <c r="E9">
        <v>1287832</v>
      </c>
      <c r="F9" s="2">
        <v>1225000</v>
      </c>
      <c r="G9">
        <v>451</v>
      </c>
      <c r="H9">
        <v>265</v>
      </c>
      <c r="I9" t="s">
        <v>44</v>
      </c>
      <c r="J9" t="s">
        <v>24</v>
      </c>
    </row>
    <row r="10" spans="1:10" x14ac:dyDescent="0.45">
      <c r="A10" s="1" t="s">
        <v>55</v>
      </c>
      <c r="B10" t="s">
        <v>9</v>
      </c>
      <c r="C10">
        <v>92</v>
      </c>
      <c r="D10">
        <v>79122369</v>
      </c>
      <c r="E10">
        <v>860026</v>
      </c>
      <c r="F10" s="2">
        <v>856500</v>
      </c>
      <c r="G10">
        <v>163</v>
      </c>
      <c r="H10">
        <v>118</v>
      </c>
      <c r="I10" t="s">
        <v>2</v>
      </c>
      <c r="J10" t="s">
        <v>38</v>
      </c>
    </row>
    <row r="11" spans="1:10" x14ac:dyDescent="0.45">
      <c r="A11" s="1" t="s">
        <v>55</v>
      </c>
      <c r="B11" t="s">
        <v>12</v>
      </c>
      <c r="C11">
        <v>82</v>
      </c>
      <c r="D11">
        <v>46261433</v>
      </c>
      <c r="E11">
        <v>564164</v>
      </c>
      <c r="F11" s="2">
        <v>547500</v>
      </c>
      <c r="G11">
        <v>118</v>
      </c>
      <c r="H11">
        <v>46</v>
      </c>
      <c r="I11" t="s">
        <v>17</v>
      </c>
      <c r="J11" t="s">
        <v>34</v>
      </c>
    </row>
    <row r="12" spans="1:10" x14ac:dyDescent="0.45">
      <c r="A12" s="1" t="s">
        <v>56</v>
      </c>
      <c r="B12" t="s">
        <v>1</v>
      </c>
      <c r="C12">
        <v>164</v>
      </c>
      <c r="D12">
        <v>128156076</v>
      </c>
      <c r="E12">
        <v>781439</v>
      </c>
      <c r="F12" s="2">
        <v>754500</v>
      </c>
      <c r="G12">
        <v>256</v>
      </c>
      <c r="H12">
        <v>142</v>
      </c>
      <c r="I12" t="s">
        <v>21</v>
      </c>
      <c r="J12" t="s">
        <v>6</v>
      </c>
    </row>
    <row r="13" spans="1:10" x14ac:dyDescent="0.45">
      <c r="A13" s="1" t="s">
        <v>56</v>
      </c>
      <c r="B13" t="s">
        <v>4</v>
      </c>
      <c r="C13">
        <v>181</v>
      </c>
      <c r="D13">
        <v>132181186</v>
      </c>
      <c r="E13">
        <v>730283</v>
      </c>
      <c r="F13" s="2">
        <v>730000</v>
      </c>
      <c r="G13">
        <v>290</v>
      </c>
      <c r="H13">
        <v>166</v>
      </c>
      <c r="I13" t="s">
        <v>21</v>
      </c>
      <c r="J13" t="s">
        <v>37</v>
      </c>
    </row>
    <row r="14" spans="1:10" x14ac:dyDescent="0.45">
      <c r="A14" s="1" t="s">
        <v>56</v>
      </c>
      <c r="B14" t="s">
        <v>7</v>
      </c>
      <c r="C14">
        <v>121</v>
      </c>
      <c r="D14">
        <v>132473996</v>
      </c>
      <c r="E14">
        <v>1094826</v>
      </c>
      <c r="F14" s="2">
        <v>1075000</v>
      </c>
      <c r="G14">
        <v>203</v>
      </c>
      <c r="H14">
        <v>127</v>
      </c>
      <c r="I14" t="s">
        <v>35</v>
      </c>
      <c r="J14" t="s">
        <v>15</v>
      </c>
    </row>
    <row r="15" spans="1:10" x14ac:dyDescent="0.45">
      <c r="A15" s="1" t="s">
        <v>56</v>
      </c>
      <c r="B15" t="s">
        <v>9</v>
      </c>
      <c r="C15">
        <v>201</v>
      </c>
      <c r="D15">
        <v>172655155</v>
      </c>
      <c r="E15">
        <v>858981</v>
      </c>
      <c r="F15" s="2">
        <v>848000</v>
      </c>
      <c r="G15">
        <v>410</v>
      </c>
      <c r="H15">
        <v>342</v>
      </c>
      <c r="I15" t="s">
        <v>2</v>
      </c>
      <c r="J15" t="s">
        <v>39</v>
      </c>
    </row>
    <row r="16" spans="1:10" x14ac:dyDescent="0.45">
      <c r="A16" s="1" t="s">
        <v>56</v>
      </c>
      <c r="B16" t="s">
        <v>12</v>
      </c>
      <c r="C16">
        <v>169</v>
      </c>
      <c r="D16">
        <v>100016287</v>
      </c>
      <c r="E16">
        <v>591812</v>
      </c>
      <c r="F16" s="2">
        <v>580000</v>
      </c>
      <c r="G16">
        <v>217</v>
      </c>
      <c r="H16">
        <v>104</v>
      </c>
      <c r="I16" t="s">
        <v>2</v>
      </c>
      <c r="J16" t="s">
        <v>15</v>
      </c>
    </row>
    <row r="17" spans="1:10" x14ac:dyDescent="0.45">
      <c r="A17" s="1" t="s">
        <v>57</v>
      </c>
      <c r="B17" t="s">
        <v>1</v>
      </c>
      <c r="C17">
        <v>93</v>
      </c>
      <c r="D17">
        <v>57793627</v>
      </c>
      <c r="E17">
        <v>621437</v>
      </c>
      <c r="F17" s="2">
        <v>590000</v>
      </c>
      <c r="G17">
        <v>133</v>
      </c>
      <c r="H17">
        <v>84</v>
      </c>
      <c r="I17" t="s">
        <v>10</v>
      </c>
      <c r="J17" t="s">
        <v>38</v>
      </c>
    </row>
    <row r="18" spans="1:10" x14ac:dyDescent="0.45">
      <c r="A18" s="1" t="s">
        <v>57</v>
      </c>
      <c r="B18" t="s">
        <v>4</v>
      </c>
      <c r="C18">
        <v>217</v>
      </c>
      <c r="D18">
        <v>138777736</v>
      </c>
      <c r="E18">
        <v>639529</v>
      </c>
      <c r="F18" s="2">
        <v>610000</v>
      </c>
      <c r="G18">
        <v>303</v>
      </c>
      <c r="H18">
        <v>195</v>
      </c>
      <c r="I18" t="s">
        <v>10</v>
      </c>
      <c r="J18" t="s">
        <v>39</v>
      </c>
    </row>
    <row r="19" spans="1:10" x14ac:dyDescent="0.45">
      <c r="A19" s="1" t="s">
        <v>57</v>
      </c>
      <c r="B19" t="s">
        <v>7</v>
      </c>
      <c r="C19">
        <v>243</v>
      </c>
      <c r="D19">
        <v>178869298</v>
      </c>
      <c r="E19">
        <v>736088</v>
      </c>
      <c r="F19" s="2">
        <v>660000</v>
      </c>
      <c r="G19">
        <v>386</v>
      </c>
      <c r="H19">
        <v>269</v>
      </c>
      <c r="I19" t="s">
        <v>2</v>
      </c>
      <c r="J19" t="s">
        <v>39</v>
      </c>
    </row>
    <row r="20" spans="1:10" x14ac:dyDescent="0.45">
      <c r="A20" s="1" t="s">
        <v>57</v>
      </c>
      <c r="B20" t="s">
        <v>9</v>
      </c>
      <c r="C20">
        <v>51</v>
      </c>
      <c r="D20">
        <v>35417300</v>
      </c>
      <c r="E20">
        <v>694457</v>
      </c>
      <c r="F20" s="2">
        <v>690000</v>
      </c>
      <c r="G20">
        <v>93</v>
      </c>
      <c r="H20">
        <v>79</v>
      </c>
      <c r="I20" t="s">
        <v>10</v>
      </c>
      <c r="J20" t="s">
        <v>40</v>
      </c>
    </row>
    <row r="21" spans="1:10" x14ac:dyDescent="0.45">
      <c r="A21" s="1" t="s">
        <v>57</v>
      </c>
      <c r="B21" t="s">
        <v>12</v>
      </c>
      <c r="C21">
        <v>78</v>
      </c>
      <c r="D21">
        <v>36761460</v>
      </c>
      <c r="E21">
        <v>471301</v>
      </c>
      <c r="F21" s="2">
        <v>480000</v>
      </c>
      <c r="G21">
        <v>99</v>
      </c>
      <c r="H21">
        <v>69</v>
      </c>
      <c r="I21" t="s">
        <v>10</v>
      </c>
      <c r="J21" t="s">
        <v>18</v>
      </c>
    </row>
    <row r="22" spans="1:10" x14ac:dyDescent="0.45">
      <c r="A22" s="1" t="s">
        <v>58</v>
      </c>
      <c r="B22" t="s">
        <v>1</v>
      </c>
      <c r="C22">
        <v>97</v>
      </c>
      <c r="D22">
        <v>50413282</v>
      </c>
      <c r="E22">
        <v>519725</v>
      </c>
      <c r="F22" s="2">
        <v>494000</v>
      </c>
      <c r="G22">
        <v>194</v>
      </c>
      <c r="H22">
        <v>176</v>
      </c>
      <c r="I22" t="s">
        <v>23</v>
      </c>
      <c r="J22" t="s">
        <v>20</v>
      </c>
    </row>
    <row r="23" spans="1:10" x14ac:dyDescent="0.45">
      <c r="A23" s="1" t="s">
        <v>58</v>
      </c>
      <c r="B23" t="s">
        <v>4</v>
      </c>
      <c r="C23">
        <v>205</v>
      </c>
      <c r="D23">
        <v>110095100</v>
      </c>
      <c r="E23">
        <v>537049</v>
      </c>
      <c r="F23" s="2">
        <v>509000</v>
      </c>
      <c r="G23">
        <v>546</v>
      </c>
      <c r="H23">
        <v>502</v>
      </c>
      <c r="I23" t="s">
        <v>23</v>
      </c>
      <c r="J23" t="s">
        <v>18</v>
      </c>
    </row>
    <row r="24" spans="1:10" x14ac:dyDescent="0.45">
      <c r="A24" s="1" t="s">
        <v>58</v>
      </c>
      <c r="B24" t="s">
        <v>7</v>
      </c>
      <c r="C24">
        <v>1287</v>
      </c>
      <c r="D24">
        <v>865462455</v>
      </c>
      <c r="E24">
        <v>672465</v>
      </c>
      <c r="F24" s="2">
        <v>610000</v>
      </c>
      <c r="G24">
        <v>3269</v>
      </c>
      <c r="H24">
        <v>3070</v>
      </c>
      <c r="I24" t="s">
        <v>21</v>
      </c>
      <c r="J24" t="s">
        <v>45</v>
      </c>
    </row>
    <row r="25" spans="1:10" x14ac:dyDescent="0.45">
      <c r="A25" s="1" t="s">
        <v>58</v>
      </c>
      <c r="B25" t="s">
        <v>9</v>
      </c>
      <c r="C25">
        <v>132</v>
      </c>
      <c r="D25">
        <v>75378886</v>
      </c>
      <c r="E25">
        <v>571052</v>
      </c>
      <c r="F25" s="2">
        <v>536900</v>
      </c>
      <c r="G25">
        <v>380</v>
      </c>
      <c r="H25">
        <v>419</v>
      </c>
      <c r="I25" t="s">
        <v>21</v>
      </c>
      <c r="J25" t="s">
        <v>20</v>
      </c>
    </row>
    <row r="26" spans="1:10" x14ac:dyDescent="0.45">
      <c r="A26" s="1" t="s">
        <v>58</v>
      </c>
      <c r="B26" t="s">
        <v>12</v>
      </c>
      <c r="C26">
        <v>59</v>
      </c>
      <c r="D26">
        <v>25866260</v>
      </c>
      <c r="E26">
        <v>438411</v>
      </c>
      <c r="F26" s="2">
        <v>410000</v>
      </c>
      <c r="G26">
        <v>117</v>
      </c>
      <c r="H26">
        <v>106</v>
      </c>
      <c r="I26" t="s">
        <v>21</v>
      </c>
      <c r="J26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27AF8-8DB0-4CFA-B22D-1173762D3CC0}">
  <dimension ref="A1:J26"/>
  <sheetViews>
    <sheetView workbookViewId="0">
      <selection sqref="A1:A26"/>
    </sheetView>
  </sheetViews>
  <sheetFormatPr defaultRowHeight="14.25" x14ac:dyDescent="0.45"/>
  <cols>
    <col min="3" max="3" width="13.796875" bestFit="1" customWidth="1"/>
    <col min="4" max="4" width="12" bestFit="1" customWidth="1"/>
  </cols>
  <sheetData>
    <row r="1" spans="1:10" x14ac:dyDescent="0.45">
      <c r="A1" s="1" t="s">
        <v>53</v>
      </c>
      <c r="B1" t="s">
        <v>0</v>
      </c>
      <c r="C1" t="s">
        <v>66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</row>
    <row r="2" spans="1:10" x14ac:dyDescent="0.45">
      <c r="A2" s="1" t="s">
        <v>54</v>
      </c>
      <c r="B2" t="s">
        <v>51</v>
      </c>
      <c r="C2">
        <v>699</v>
      </c>
      <c r="D2">
        <v>820260875</v>
      </c>
      <c r="E2">
        <v>1226100</v>
      </c>
      <c r="F2">
        <v>1100000</v>
      </c>
      <c r="G2">
        <v>946</v>
      </c>
      <c r="H2">
        <v>853</v>
      </c>
      <c r="I2">
        <v>99</v>
      </c>
      <c r="J2">
        <v>21</v>
      </c>
    </row>
    <row r="3" spans="1:10" x14ac:dyDescent="0.45">
      <c r="A3" s="1" t="s">
        <v>54</v>
      </c>
      <c r="B3" t="s">
        <v>4</v>
      </c>
      <c r="C3">
        <v>1217</v>
      </c>
      <c r="D3">
        <v>1356746533</v>
      </c>
      <c r="E3">
        <v>1114829</v>
      </c>
      <c r="F3" s="2">
        <v>997000</v>
      </c>
      <c r="G3">
        <v>1718</v>
      </c>
      <c r="H3">
        <v>1230</v>
      </c>
      <c r="I3" t="s">
        <v>23</v>
      </c>
      <c r="J3" t="s">
        <v>18</v>
      </c>
    </row>
    <row r="4" spans="1:10" x14ac:dyDescent="0.45">
      <c r="A4" s="1" t="s">
        <v>54</v>
      </c>
      <c r="B4" t="s">
        <v>7</v>
      </c>
      <c r="C4">
        <v>1102</v>
      </c>
      <c r="D4">
        <v>1698185157</v>
      </c>
      <c r="E4">
        <v>1541003</v>
      </c>
      <c r="F4" s="2">
        <v>1231500</v>
      </c>
      <c r="G4">
        <v>1806</v>
      </c>
      <c r="H4">
        <v>1584</v>
      </c>
      <c r="I4" t="s">
        <v>10</v>
      </c>
      <c r="J4" t="s">
        <v>45</v>
      </c>
    </row>
    <row r="5" spans="1:10" x14ac:dyDescent="0.45">
      <c r="A5" s="1" t="s">
        <v>54</v>
      </c>
      <c r="B5" t="s">
        <v>9</v>
      </c>
      <c r="C5">
        <v>1136</v>
      </c>
      <c r="D5">
        <v>1470991963</v>
      </c>
      <c r="E5">
        <v>1294887</v>
      </c>
      <c r="F5" s="2">
        <v>1194000</v>
      </c>
      <c r="G5">
        <v>2104</v>
      </c>
      <c r="H5">
        <v>2268</v>
      </c>
      <c r="I5" t="s">
        <v>23</v>
      </c>
      <c r="J5" t="s">
        <v>30</v>
      </c>
    </row>
    <row r="6" spans="1:10" x14ac:dyDescent="0.45">
      <c r="A6" s="1" t="s">
        <v>54</v>
      </c>
      <c r="B6" t="s">
        <v>12</v>
      </c>
      <c r="C6">
        <v>1091</v>
      </c>
      <c r="D6">
        <v>850357714</v>
      </c>
      <c r="E6">
        <v>779430</v>
      </c>
      <c r="F6" s="2">
        <v>737000</v>
      </c>
      <c r="G6">
        <v>1305</v>
      </c>
      <c r="H6">
        <v>857</v>
      </c>
      <c r="I6" t="s">
        <v>10</v>
      </c>
      <c r="J6" t="s">
        <v>18</v>
      </c>
    </row>
    <row r="7" spans="1:10" x14ac:dyDescent="0.45">
      <c r="A7" s="1" t="s">
        <v>55</v>
      </c>
      <c r="B7" t="s">
        <v>51</v>
      </c>
      <c r="C7">
        <v>65</v>
      </c>
      <c r="D7">
        <v>52347490</v>
      </c>
      <c r="E7">
        <v>805346</v>
      </c>
      <c r="F7">
        <v>808000</v>
      </c>
      <c r="G7">
        <v>84</v>
      </c>
      <c r="H7">
        <v>36</v>
      </c>
      <c r="I7">
        <v>101</v>
      </c>
      <c r="J7">
        <v>9</v>
      </c>
    </row>
    <row r="8" spans="1:10" x14ac:dyDescent="0.45">
      <c r="A8" s="1" t="s">
        <v>55</v>
      </c>
      <c r="B8" t="s">
        <v>4</v>
      </c>
      <c r="C8">
        <v>368</v>
      </c>
      <c r="D8">
        <v>290632577</v>
      </c>
      <c r="E8">
        <v>789762</v>
      </c>
      <c r="F8" s="2">
        <v>789000</v>
      </c>
      <c r="G8">
        <v>520</v>
      </c>
      <c r="H8">
        <v>265</v>
      </c>
      <c r="I8" t="s">
        <v>2</v>
      </c>
      <c r="J8" t="s">
        <v>15</v>
      </c>
    </row>
    <row r="9" spans="1:10" x14ac:dyDescent="0.45">
      <c r="A9" s="1" t="s">
        <v>55</v>
      </c>
      <c r="B9" t="s">
        <v>7</v>
      </c>
      <c r="C9">
        <v>372</v>
      </c>
      <c r="D9">
        <v>439337215</v>
      </c>
      <c r="E9">
        <v>1181014</v>
      </c>
      <c r="F9" s="2">
        <v>1100000</v>
      </c>
      <c r="G9">
        <v>467</v>
      </c>
      <c r="H9">
        <v>243</v>
      </c>
      <c r="I9" t="s">
        <v>48</v>
      </c>
      <c r="J9" t="s">
        <v>34</v>
      </c>
    </row>
    <row r="10" spans="1:10" x14ac:dyDescent="0.45">
      <c r="A10" s="1" t="s">
        <v>55</v>
      </c>
      <c r="B10" t="s">
        <v>9</v>
      </c>
      <c r="C10">
        <v>141</v>
      </c>
      <c r="D10">
        <v>123337076</v>
      </c>
      <c r="E10">
        <v>874731</v>
      </c>
      <c r="F10" s="2">
        <v>872000</v>
      </c>
      <c r="G10">
        <v>212</v>
      </c>
      <c r="H10">
        <v>126</v>
      </c>
      <c r="I10" t="s">
        <v>2</v>
      </c>
      <c r="J10" t="s">
        <v>15</v>
      </c>
    </row>
    <row r="11" spans="1:10" x14ac:dyDescent="0.45">
      <c r="A11" s="1" t="s">
        <v>55</v>
      </c>
      <c r="B11" t="s">
        <v>12</v>
      </c>
      <c r="C11">
        <v>102</v>
      </c>
      <c r="D11">
        <v>59378228</v>
      </c>
      <c r="E11">
        <v>582139</v>
      </c>
      <c r="F11" s="2">
        <v>550500</v>
      </c>
      <c r="G11">
        <v>110</v>
      </c>
      <c r="H11">
        <v>46</v>
      </c>
      <c r="I11" t="s">
        <v>44</v>
      </c>
      <c r="J11" t="s">
        <v>34</v>
      </c>
    </row>
    <row r="12" spans="1:10" x14ac:dyDescent="0.45">
      <c r="A12" s="1" t="s">
        <v>56</v>
      </c>
      <c r="B12" t="s">
        <v>51</v>
      </c>
      <c r="C12">
        <v>207</v>
      </c>
      <c r="D12">
        <v>163421216</v>
      </c>
      <c r="E12">
        <v>798474</v>
      </c>
      <c r="F12">
        <v>746900</v>
      </c>
      <c r="G12">
        <v>239</v>
      </c>
      <c r="H12">
        <v>128</v>
      </c>
      <c r="I12">
        <v>101</v>
      </c>
      <c r="J12">
        <v>12</v>
      </c>
    </row>
    <row r="13" spans="1:10" x14ac:dyDescent="0.45">
      <c r="A13" s="1" t="s">
        <v>56</v>
      </c>
      <c r="B13" t="s">
        <v>4</v>
      </c>
      <c r="C13">
        <v>203</v>
      </c>
      <c r="D13">
        <v>147304164</v>
      </c>
      <c r="E13">
        <v>725636</v>
      </c>
      <c r="F13" s="2">
        <v>723000</v>
      </c>
      <c r="G13">
        <v>311</v>
      </c>
      <c r="H13">
        <v>202</v>
      </c>
      <c r="I13" t="s">
        <v>10</v>
      </c>
      <c r="J13" t="s">
        <v>38</v>
      </c>
    </row>
    <row r="14" spans="1:10" x14ac:dyDescent="0.45">
      <c r="A14" s="1" t="s">
        <v>56</v>
      </c>
      <c r="B14" t="s">
        <v>7</v>
      </c>
      <c r="C14">
        <v>141</v>
      </c>
      <c r="D14">
        <v>152334684</v>
      </c>
      <c r="E14">
        <v>1080388</v>
      </c>
      <c r="F14" s="2">
        <v>1012000</v>
      </c>
      <c r="G14">
        <v>204</v>
      </c>
      <c r="H14">
        <v>131</v>
      </c>
      <c r="I14" t="s">
        <v>17</v>
      </c>
      <c r="J14" t="s">
        <v>37</v>
      </c>
    </row>
    <row r="15" spans="1:10" x14ac:dyDescent="0.45">
      <c r="A15" s="1" t="s">
        <v>56</v>
      </c>
      <c r="B15" t="s">
        <v>9</v>
      </c>
      <c r="C15">
        <v>281</v>
      </c>
      <c r="D15">
        <v>241172997</v>
      </c>
      <c r="E15">
        <v>858267</v>
      </c>
      <c r="F15" s="2">
        <v>850000</v>
      </c>
      <c r="G15">
        <v>436</v>
      </c>
      <c r="H15">
        <v>346</v>
      </c>
      <c r="I15" t="s">
        <v>2</v>
      </c>
      <c r="J15" t="s">
        <v>37</v>
      </c>
    </row>
    <row r="16" spans="1:10" x14ac:dyDescent="0.45">
      <c r="A16" s="1" t="s">
        <v>56</v>
      </c>
      <c r="B16" t="s">
        <v>12</v>
      </c>
      <c r="C16">
        <v>191</v>
      </c>
      <c r="D16">
        <v>119780316</v>
      </c>
      <c r="E16">
        <v>627122</v>
      </c>
      <c r="F16" s="2">
        <v>630000</v>
      </c>
      <c r="G16">
        <v>232</v>
      </c>
      <c r="H16">
        <v>100</v>
      </c>
      <c r="I16" t="s">
        <v>17</v>
      </c>
      <c r="J16" t="s">
        <v>34</v>
      </c>
    </row>
    <row r="17" spans="1:10" x14ac:dyDescent="0.45">
      <c r="A17" s="1" t="s">
        <v>57</v>
      </c>
      <c r="B17" t="s">
        <v>51</v>
      </c>
      <c r="C17">
        <v>105</v>
      </c>
      <c r="D17">
        <v>66619500</v>
      </c>
      <c r="E17">
        <v>634471</v>
      </c>
      <c r="F17">
        <v>601100</v>
      </c>
      <c r="G17">
        <v>130</v>
      </c>
      <c r="H17">
        <v>88</v>
      </c>
      <c r="I17">
        <v>101</v>
      </c>
      <c r="J17">
        <v>13</v>
      </c>
    </row>
    <row r="18" spans="1:10" x14ac:dyDescent="0.45">
      <c r="A18" s="1" t="s">
        <v>57</v>
      </c>
      <c r="B18" t="s">
        <v>4</v>
      </c>
      <c r="C18">
        <v>231</v>
      </c>
      <c r="D18">
        <v>144425707</v>
      </c>
      <c r="E18">
        <v>625220</v>
      </c>
      <c r="F18" s="2">
        <v>618500</v>
      </c>
      <c r="G18">
        <v>338</v>
      </c>
      <c r="H18">
        <v>226</v>
      </c>
      <c r="I18" t="s">
        <v>10</v>
      </c>
      <c r="J18" t="s">
        <v>39</v>
      </c>
    </row>
    <row r="19" spans="1:10" x14ac:dyDescent="0.45">
      <c r="A19" s="1" t="s">
        <v>57</v>
      </c>
      <c r="B19" t="s">
        <v>7</v>
      </c>
      <c r="C19">
        <v>252</v>
      </c>
      <c r="D19">
        <v>182612972</v>
      </c>
      <c r="E19">
        <v>724655</v>
      </c>
      <c r="F19" s="2">
        <v>668750</v>
      </c>
      <c r="G19">
        <v>436</v>
      </c>
      <c r="H19">
        <v>321</v>
      </c>
      <c r="I19" t="s">
        <v>5</v>
      </c>
      <c r="J19" t="s">
        <v>37</v>
      </c>
    </row>
    <row r="20" spans="1:10" x14ac:dyDescent="0.45">
      <c r="A20" s="1" t="s">
        <v>57</v>
      </c>
      <c r="B20" t="s">
        <v>9</v>
      </c>
      <c r="C20">
        <v>72</v>
      </c>
      <c r="D20">
        <v>50596456</v>
      </c>
      <c r="E20">
        <v>702729</v>
      </c>
      <c r="F20" s="2">
        <v>720000</v>
      </c>
      <c r="G20">
        <v>119</v>
      </c>
      <c r="H20">
        <v>94</v>
      </c>
      <c r="I20" t="s">
        <v>2</v>
      </c>
      <c r="J20" t="s">
        <v>45</v>
      </c>
    </row>
    <row r="21" spans="1:10" x14ac:dyDescent="0.45">
      <c r="A21" s="1" t="s">
        <v>57</v>
      </c>
      <c r="B21" t="s">
        <v>12</v>
      </c>
      <c r="C21">
        <v>103</v>
      </c>
      <c r="D21">
        <v>50950905</v>
      </c>
      <c r="E21">
        <v>494669</v>
      </c>
      <c r="F21" s="2">
        <v>499500</v>
      </c>
      <c r="G21">
        <v>136</v>
      </c>
      <c r="H21">
        <v>73</v>
      </c>
      <c r="I21" t="s">
        <v>5</v>
      </c>
      <c r="J21" t="s">
        <v>18</v>
      </c>
    </row>
    <row r="22" spans="1:10" x14ac:dyDescent="0.45">
      <c r="A22" s="1" t="s">
        <v>58</v>
      </c>
      <c r="B22" t="s">
        <v>51</v>
      </c>
      <c r="C22">
        <v>142</v>
      </c>
      <c r="D22">
        <v>77809354</v>
      </c>
      <c r="E22">
        <v>547963</v>
      </c>
      <c r="F22">
        <v>495000</v>
      </c>
      <c r="G22">
        <v>209</v>
      </c>
      <c r="H22">
        <v>187</v>
      </c>
      <c r="I22">
        <v>100</v>
      </c>
      <c r="J22">
        <v>19</v>
      </c>
    </row>
    <row r="23" spans="1:10" x14ac:dyDescent="0.45">
      <c r="A23" s="1" t="s">
        <v>58</v>
      </c>
      <c r="B23" t="s">
        <v>4</v>
      </c>
      <c r="C23">
        <v>305</v>
      </c>
      <c r="D23">
        <v>160155699</v>
      </c>
      <c r="E23">
        <v>525101</v>
      </c>
      <c r="F23" s="2">
        <v>508000</v>
      </c>
      <c r="G23">
        <v>648</v>
      </c>
      <c r="H23">
        <v>588</v>
      </c>
      <c r="I23" t="s">
        <v>23</v>
      </c>
      <c r="J23" t="s">
        <v>3</v>
      </c>
    </row>
    <row r="24" spans="1:10" x14ac:dyDescent="0.45">
      <c r="A24" s="1" t="s">
        <v>58</v>
      </c>
      <c r="B24" t="s">
        <v>7</v>
      </c>
      <c r="C24">
        <v>1689</v>
      </c>
      <c r="D24">
        <v>1153585997</v>
      </c>
      <c r="E24">
        <v>682999</v>
      </c>
      <c r="F24" s="2">
        <v>617000</v>
      </c>
      <c r="G24">
        <v>3976</v>
      </c>
      <c r="H24">
        <v>3814</v>
      </c>
      <c r="I24" t="s">
        <v>21</v>
      </c>
      <c r="J24" t="s">
        <v>18</v>
      </c>
    </row>
    <row r="25" spans="1:10" x14ac:dyDescent="0.45">
      <c r="A25" s="1" t="s">
        <v>58</v>
      </c>
      <c r="B25" t="s">
        <v>9</v>
      </c>
      <c r="C25">
        <v>189</v>
      </c>
      <c r="D25">
        <v>107995990</v>
      </c>
      <c r="E25">
        <v>571407</v>
      </c>
      <c r="F25" s="2">
        <v>545000</v>
      </c>
      <c r="G25">
        <v>382</v>
      </c>
      <c r="H25">
        <v>451</v>
      </c>
      <c r="I25" t="s">
        <v>23</v>
      </c>
      <c r="J25" t="s">
        <v>19</v>
      </c>
    </row>
    <row r="26" spans="1:10" x14ac:dyDescent="0.45">
      <c r="A26" s="1" t="s">
        <v>58</v>
      </c>
      <c r="B26" t="s">
        <v>12</v>
      </c>
      <c r="C26">
        <v>83</v>
      </c>
      <c r="D26">
        <v>34950440</v>
      </c>
      <c r="E26">
        <v>421090</v>
      </c>
      <c r="F26" s="2">
        <v>418000</v>
      </c>
      <c r="G26">
        <v>97</v>
      </c>
      <c r="H26">
        <v>94</v>
      </c>
      <c r="I26" t="s">
        <v>21</v>
      </c>
      <c r="J26" t="s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57513-525D-4BEC-B058-6143765B9123}">
  <dimension ref="A1:J26"/>
  <sheetViews>
    <sheetView workbookViewId="0">
      <selection sqref="A1:A26"/>
    </sheetView>
  </sheetViews>
  <sheetFormatPr defaultRowHeight="14.25" x14ac:dyDescent="0.45"/>
  <sheetData>
    <row r="1" spans="1:10" x14ac:dyDescent="0.45">
      <c r="A1" s="1" t="s">
        <v>53</v>
      </c>
      <c r="B1" t="s">
        <v>0</v>
      </c>
      <c r="C1" t="s">
        <v>66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</row>
    <row r="2" spans="1:10" x14ac:dyDescent="0.45">
      <c r="A2" s="1" t="s">
        <v>54</v>
      </c>
      <c r="B2" t="s">
        <v>51</v>
      </c>
      <c r="C2">
        <v>628</v>
      </c>
      <c r="D2">
        <v>806133041</v>
      </c>
      <c r="E2">
        <v>1283651</v>
      </c>
      <c r="F2">
        <v>1139000</v>
      </c>
      <c r="G2">
        <v>816</v>
      </c>
      <c r="H2">
        <v>803</v>
      </c>
      <c r="I2">
        <v>99</v>
      </c>
      <c r="J2">
        <v>19</v>
      </c>
    </row>
    <row r="3" spans="1:10" x14ac:dyDescent="0.45">
      <c r="A3" s="1" t="s">
        <v>54</v>
      </c>
      <c r="B3" t="s">
        <v>4</v>
      </c>
      <c r="C3">
        <v>1127</v>
      </c>
      <c r="D3">
        <v>1253939049</v>
      </c>
      <c r="E3">
        <v>1112634</v>
      </c>
      <c r="F3" s="2">
        <v>1038000</v>
      </c>
      <c r="G3">
        <v>1818</v>
      </c>
      <c r="H3">
        <v>1358</v>
      </c>
      <c r="I3" t="s">
        <v>21</v>
      </c>
      <c r="J3" t="s">
        <v>37</v>
      </c>
    </row>
    <row r="4" spans="1:10" x14ac:dyDescent="0.45">
      <c r="A4" s="1" t="s">
        <v>54</v>
      </c>
      <c r="B4" t="s">
        <v>7</v>
      </c>
      <c r="C4">
        <v>1099</v>
      </c>
      <c r="D4">
        <v>1654104547</v>
      </c>
      <c r="E4">
        <v>1505100</v>
      </c>
      <c r="F4" s="2">
        <v>1200000</v>
      </c>
      <c r="G4">
        <v>1862</v>
      </c>
      <c r="H4">
        <v>1675</v>
      </c>
      <c r="I4" t="s">
        <v>10</v>
      </c>
      <c r="J4" t="s">
        <v>45</v>
      </c>
    </row>
    <row r="5" spans="1:10" x14ac:dyDescent="0.45">
      <c r="A5" s="1" t="s">
        <v>54</v>
      </c>
      <c r="B5" t="s">
        <v>9</v>
      </c>
      <c r="C5">
        <v>1144</v>
      </c>
      <c r="D5">
        <v>1496843924</v>
      </c>
      <c r="E5">
        <v>1308430</v>
      </c>
      <c r="F5" s="2">
        <v>1205000</v>
      </c>
      <c r="G5">
        <v>2085</v>
      </c>
      <c r="H5">
        <v>2379</v>
      </c>
      <c r="I5" t="s">
        <v>21</v>
      </c>
      <c r="J5" t="s">
        <v>20</v>
      </c>
    </row>
    <row r="6" spans="1:10" x14ac:dyDescent="0.45">
      <c r="A6" s="1" t="s">
        <v>54</v>
      </c>
      <c r="B6" t="s">
        <v>12</v>
      </c>
      <c r="C6">
        <v>1032</v>
      </c>
      <c r="D6">
        <v>839779473</v>
      </c>
      <c r="E6">
        <v>813740</v>
      </c>
      <c r="F6" s="2">
        <v>770000</v>
      </c>
      <c r="G6">
        <v>1271</v>
      </c>
      <c r="H6">
        <v>797</v>
      </c>
      <c r="I6" t="s">
        <v>2</v>
      </c>
      <c r="J6" t="s">
        <v>37</v>
      </c>
    </row>
    <row r="7" spans="1:10" x14ac:dyDescent="0.45">
      <c r="A7" s="1" t="s">
        <v>55</v>
      </c>
      <c r="B7" t="s">
        <v>51</v>
      </c>
      <c r="C7">
        <v>61</v>
      </c>
      <c r="D7">
        <v>48884536</v>
      </c>
      <c r="E7">
        <v>801836</v>
      </c>
      <c r="F7">
        <v>739000</v>
      </c>
      <c r="G7">
        <v>77</v>
      </c>
      <c r="H7">
        <v>36</v>
      </c>
      <c r="I7">
        <v>102</v>
      </c>
      <c r="J7">
        <v>9</v>
      </c>
    </row>
    <row r="8" spans="1:10" x14ac:dyDescent="0.45">
      <c r="A8" s="1" t="s">
        <v>55</v>
      </c>
      <c r="B8" t="s">
        <v>4</v>
      </c>
      <c r="C8">
        <v>392</v>
      </c>
      <c r="D8">
        <v>315205070</v>
      </c>
      <c r="E8">
        <v>804095</v>
      </c>
      <c r="F8" s="2">
        <v>791203</v>
      </c>
      <c r="G8">
        <v>523</v>
      </c>
      <c r="H8">
        <v>269</v>
      </c>
      <c r="I8" t="s">
        <v>2</v>
      </c>
      <c r="J8" t="s">
        <v>15</v>
      </c>
    </row>
    <row r="9" spans="1:10" x14ac:dyDescent="0.45">
      <c r="A9" s="1" t="s">
        <v>55</v>
      </c>
      <c r="B9" t="s">
        <v>7</v>
      </c>
      <c r="C9">
        <v>337</v>
      </c>
      <c r="D9">
        <v>393018235</v>
      </c>
      <c r="E9">
        <v>1166226</v>
      </c>
      <c r="F9" s="2">
        <v>1040000</v>
      </c>
      <c r="G9">
        <v>580</v>
      </c>
      <c r="H9">
        <v>349</v>
      </c>
      <c r="I9" t="s">
        <v>48</v>
      </c>
      <c r="J9" t="s">
        <v>34</v>
      </c>
    </row>
    <row r="10" spans="1:10" x14ac:dyDescent="0.45">
      <c r="A10" s="1" t="s">
        <v>55</v>
      </c>
      <c r="B10" t="s">
        <v>9</v>
      </c>
      <c r="C10">
        <v>157</v>
      </c>
      <c r="D10">
        <v>136080870</v>
      </c>
      <c r="E10">
        <v>866757</v>
      </c>
      <c r="F10" s="2">
        <v>880000</v>
      </c>
      <c r="G10">
        <v>205</v>
      </c>
      <c r="H10">
        <v>117</v>
      </c>
      <c r="I10" t="s">
        <v>5</v>
      </c>
      <c r="J10" t="s">
        <v>37</v>
      </c>
    </row>
    <row r="11" spans="1:10" x14ac:dyDescent="0.45">
      <c r="A11" s="1" t="s">
        <v>55</v>
      </c>
      <c r="B11" t="s">
        <v>12</v>
      </c>
      <c r="C11">
        <v>85</v>
      </c>
      <c r="D11">
        <v>50350750</v>
      </c>
      <c r="E11">
        <v>592362</v>
      </c>
      <c r="F11" s="2">
        <v>570000</v>
      </c>
      <c r="G11">
        <v>92</v>
      </c>
      <c r="H11">
        <v>40</v>
      </c>
      <c r="I11" t="s">
        <v>48</v>
      </c>
      <c r="J11" t="s">
        <v>24</v>
      </c>
    </row>
    <row r="12" spans="1:10" x14ac:dyDescent="0.45">
      <c r="A12" s="1" t="s">
        <v>56</v>
      </c>
      <c r="B12" t="s">
        <v>51</v>
      </c>
      <c r="C12">
        <v>192</v>
      </c>
      <c r="D12">
        <v>153635077</v>
      </c>
      <c r="E12">
        <v>800183</v>
      </c>
      <c r="F12">
        <v>758250</v>
      </c>
      <c r="G12">
        <v>244</v>
      </c>
      <c r="H12">
        <v>124</v>
      </c>
      <c r="I12">
        <v>102</v>
      </c>
      <c r="J12">
        <v>11</v>
      </c>
    </row>
    <row r="13" spans="1:10" x14ac:dyDescent="0.45">
      <c r="A13" s="1" t="s">
        <v>56</v>
      </c>
      <c r="B13" t="s">
        <v>4</v>
      </c>
      <c r="C13">
        <v>233</v>
      </c>
      <c r="D13">
        <v>173994859</v>
      </c>
      <c r="E13">
        <v>746759</v>
      </c>
      <c r="F13" s="2">
        <v>745000</v>
      </c>
      <c r="G13">
        <v>330</v>
      </c>
      <c r="H13">
        <v>189</v>
      </c>
      <c r="I13" t="s">
        <v>10</v>
      </c>
      <c r="J13" t="s">
        <v>38</v>
      </c>
    </row>
    <row r="14" spans="1:10" x14ac:dyDescent="0.45">
      <c r="A14" s="1" t="s">
        <v>56</v>
      </c>
      <c r="B14" t="s">
        <v>7</v>
      </c>
      <c r="C14">
        <v>118</v>
      </c>
      <c r="D14">
        <v>129238698</v>
      </c>
      <c r="E14">
        <v>1095243</v>
      </c>
      <c r="F14" s="2">
        <v>1027000</v>
      </c>
      <c r="G14">
        <v>251</v>
      </c>
      <c r="H14">
        <v>180</v>
      </c>
      <c r="I14" t="s">
        <v>36</v>
      </c>
      <c r="J14" t="s">
        <v>15</v>
      </c>
    </row>
    <row r="15" spans="1:10" x14ac:dyDescent="0.45">
      <c r="A15" s="1" t="s">
        <v>56</v>
      </c>
      <c r="B15" t="s">
        <v>9</v>
      </c>
      <c r="C15">
        <v>288</v>
      </c>
      <c r="D15">
        <v>253024772</v>
      </c>
      <c r="E15">
        <v>878558</v>
      </c>
      <c r="F15" s="2">
        <v>867000</v>
      </c>
      <c r="G15">
        <v>471</v>
      </c>
      <c r="H15">
        <v>372</v>
      </c>
      <c r="I15" t="s">
        <v>5</v>
      </c>
      <c r="J15" t="s">
        <v>37</v>
      </c>
    </row>
    <row r="16" spans="1:10" x14ac:dyDescent="0.45">
      <c r="A16" s="1" t="s">
        <v>56</v>
      </c>
      <c r="B16" t="s">
        <v>12</v>
      </c>
      <c r="C16">
        <v>176</v>
      </c>
      <c r="D16">
        <v>111041611</v>
      </c>
      <c r="E16">
        <v>630918</v>
      </c>
      <c r="F16" s="2">
        <v>635000</v>
      </c>
      <c r="G16">
        <v>214</v>
      </c>
      <c r="H16">
        <v>100</v>
      </c>
      <c r="I16" t="s">
        <v>35</v>
      </c>
      <c r="J16" t="s">
        <v>34</v>
      </c>
    </row>
    <row r="17" spans="1:10" x14ac:dyDescent="0.45">
      <c r="A17" s="1" t="s">
        <v>57</v>
      </c>
      <c r="B17" t="s">
        <v>51</v>
      </c>
      <c r="C17">
        <v>102</v>
      </c>
      <c r="D17">
        <v>71203338</v>
      </c>
      <c r="E17">
        <v>698072</v>
      </c>
      <c r="F17">
        <v>615000</v>
      </c>
      <c r="G17">
        <v>158</v>
      </c>
      <c r="H17">
        <v>122</v>
      </c>
      <c r="I17">
        <v>101</v>
      </c>
      <c r="J17">
        <v>17</v>
      </c>
    </row>
    <row r="18" spans="1:10" x14ac:dyDescent="0.45">
      <c r="A18" s="1" t="s">
        <v>57</v>
      </c>
      <c r="B18" t="s">
        <v>4</v>
      </c>
      <c r="C18">
        <v>251</v>
      </c>
      <c r="D18">
        <v>160082965</v>
      </c>
      <c r="E18">
        <v>637781</v>
      </c>
      <c r="F18" s="2">
        <v>628000</v>
      </c>
      <c r="G18">
        <v>389</v>
      </c>
      <c r="H18">
        <v>261</v>
      </c>
      <c r="I18" t="s">
        <v>10</v>
      </c>
      <c r="J18" t="s">
        <v>38</v>
      </c>
    </row>
    <row r="19" spans="1:10" x14ac:dyDescent="0.45">
      <c r="A19" s="1" t="s">
        <v>57</v>
      </c>
      <c r="B19" t="s">
        <v>7</v>
      </c>
      <c r="C19">
        <v>256</v>
      </c>
      <c r="D19">
        <v>182760347</v>
      </c>
      <c r="E19">
        <v>713908</v>
      </c>
      <c r="F19" s="2">
        <v>665500</v>
      </c>
      <c r="G19">
        <v>499</v>
      </c>
      <c r="H19">
        <v>392</v>
      </c>
      <c r="I19" t="s">
        <v>2</v>
      </c>
      <c r="J19" t="s">
        <v>39</v>
      </c>
    </row>
    <row r="20" spans="1:10" x14ac:dyDescent="0.45">
      <c r="A20" s="1" t="s">
        <v>57</v>
      </c>
      <c r="B20" t="s">
        <v>9</v>
      </c>
      <c r="C20">
        <v>89</v>
      </c>
      <c r="D20">
        <v>65370598</v>
      </c>
      <c r="E20">
        <v>734501</v>
      </c>
      <c r="F20" s="2">
        <v>705000</v>
      </c>
      <c r="G20">
        <v>163</v>
      </c>
      <c r="H20">
        <v>161</v>
      </c>
      <c r="I20" t="s">
        <v>21</v>
      </c>
      <c r="J20" t="s">
        <v>30</v>
      </c>
    </row>
    <row r="21" spans="1:10" x14ac:dyDescent="0.45">
      <c r="A21" s="1" t="s">
        <v>57</v>
      </c>
      <c r="B21" t="s">
        <v>12</v>
      </c>
      <c r="C21">
        <v>113</v>
      </c>
      <c r="D21">
        <v>57052527</v>
      </c>
      <c r="E21">
        <v>504890</v>
      </c>
      <c r="F21" s="2">
        <v>520000</v>
      </c>
      <c r="G21">
        <v>136</v>
      </c>
      <c r="H21">
        <v>72</v>
      </c>
      <c r="I21" t="s">
        <v>17</v>
      </c>
      <c r="J21" t="s">
        <v>6</v>
      </c>
    </row>
    <row r="22" spans="1:10" x14ac:dyDescent="0.45">
      <c r="A22" s="1" t="s">
        <v>58</v>
      </c>
      <c r="B22" t="s">
        <v>51</v>
      </c>
      <c r="C22">
        <v>135</v>
      </c>
      <c r="D22">
        <v>75002531</v>
      </c>
      <c r="E22">
        <v>555574</v>
      </c>
      <c r="F22">
        <v>495000</v>
      </c>
      <c r="G22">
        <v>196</v>
      </c>
      <c r="H22">
        <v>213</v>
      </c>
      <c r="I22">
        <v>99</v>
      </c>
      <c r="J22">
        <v>23</v>
      </c>
    </row>
    <row r="23" spans="1:10" x14ac:dyDescent="0.45">
      <c r="A23" s="1" t="s">
        <v>58</v>
      </c>
      <c r="B23" t="s">
        <v>4</v>
      </c>
      <c r="C23">
        <v>281</v>
      </c>
      <c r="D23">
        <v>148103482</v>
      </c>
      <c r="E23">
        <v>527059</v>
      </c>
      <c r="F23" s="2">
        <v>500000</v>
      </c>
      <c r="G23">
        <v>642</v>
      </c>
      <c r="H23">
        <v>698</v>
      </c>
      <c r="I23" t="s">
        <v>23</v>
      </c>
      <c r="J23" t="s">
        <v>16</v>
      </c>
    </row>
    <row r="24" spans="1:10" x14ac:dyDescent="0.45">
      <c r="A24" s="1" t="s">
        <v>58</v>
      </c>
      <c r="B24" t="s">
        <v>7</v>
      </c>
      <c r="C24">
        <v>1536</v>
      </c>
      <c r="D24">
        <v>1033995120</v>
      </c>
      <c r="E24">
        <v>673174</v>
      </c>
      <c r="F24" s="2">
        <v>600000</v>
      </c>
      <c r="G24">
        <v>4153</v>
      </c>
      <c r="H24">
        <v>4564</v>
      </c>
      <c r="I24" t="s">
        <v>21</v>
      </c>
      <c r="J24" t="s">
        <v>3</v>
      </c>
    </row>
    <row r="25" spans="1:10" x14ac:dyDescent="0.45">
      <c r="A25" s="1" t="s">
        <v>58</v>
      </c>
      <c r="B25" t="s">
        <v>9</v>
      </c>
      <c r="C25">
        <v>236</v>
      </c>
      <c r="D25">
        <v>139873236</v>
      </c>
      <c r="E25">
        <v>592683</v>
      </c>
      <c r="F25" s="2">
        <v>557500</v>
      </c>
      <c r="G25">
        <v>499</v>
      </c>
      <c r="H25">
        <v>700</v>
      </c>
      <c r="I25" t="s">
        <v>23</v>
      </c>
      <c r="J25" t="s">
        <v>30</v>
      </c>
    </row>
    <row r="26" spans="1:10" x14ac:dyDescent="0.45">
      <c r="A26" s="1" t="s">
        <v>58</v>
      </c>
      <c r="B26" t="s">
        <v>12</v>
      </c>
      <c r="C26">
        <v>75</v>
      </c>
      <c r="D26">
        <v>32672470</v>
      </c>
      <c r="E26">
        <v>435633</v>
      </c>
      <c r="F26" s="2">
        <v>424500</v>
      </c>
      <c r="G26">
        <v>89</v>
      </c>
      <c r="H26">
        <v>86</v>
      </c>
      <c r="I26" t="s">
        <v>10</v>
      </c>
      <c r="J26" t="s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99C30-EE73-4253-8A85-185E8F9F39FA}">
  <dimension ref="A1:J27"/>
  <sheetViews>
    <sheetView workbookViewId="0">
      <selection activeCell="A2" sqref="A2:A27"/>
    </sheetView>
  </sheetViews>
  <sheetFormatPr defaultRowHeight="14.25" x14ac:dyDescent="0.45"/>
  <cols>
    <col min="2" max="2" width="13" bestFit="1" customWidth="1"/>
  </cols>
  <sheetData>
    <row r="1" spans="1:10" x14ac:dyDescent="0.45">
      <c r="B1" t="s">
        <v>0</v>
      </c>
      <c r="C1" t="s">
        <v>66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</row>
    <row r="2" spans="1:10" x14ac:dyDescent="0.45">
      <c r="A2" s="1" t="s">
        <v>53</v>
      </c>
      <c r="B2" t="s">
        <v>1</v>
      </c>
      <c r="C2">
        <v>667</v>
      </c>
      <c r="D2">
        <v>909421724</v>
      </c>
      <c r="E2">
        <v>1363451</v>
      </c>
      <c r="F2" s="2">
        <v>1175000</v>
      </c>
      <c r="G2">
        <v>944</v>
      </c>
      <c r="H2">
        <v>772</v>
      </c>
      <c r="I2" t="s">
        <v>21</v>
      </c>
      <c r="J2" t="s">
        <v>40</v>
      </c>
    </row>
    <row r="3" spans="1:10" x14ac:dyDescent="0.45">
      <c r="A3" s="1" t="s">
        <v>54</v>
      </c>
      <c r="B3" t="s">
        <v>4</v>
      </c>
      <c r="C3">
        <v>1174</v>
      </c>
      <c r="D3">
        <v>1320222849</v>
      </c>
      <c r="E3">
        <v>1124551</v>
      </c>
      <c r="F3" s="2">
        <v>1011500</v>
      </c>
      <c r="G3">
        <v>1774</v>
      </c>
      <c r="H3">
        <v>1325</v>
      </c>
      <c r="I3" t="s">
        <v>21</v>
      </c>
      <c r="J3" t="s">
        <v>39</v>
      </c>
    </row>
    <row r="4" spans="1:10" x14ac:dyDescent="0.45">
      <c r="A4" s="1" t="s">
        <v>54</v>
      </c>
      <c r="B4" t="s">
        <v>7</v>
      </c>
      <c r="C4">
        <v>1161</v>
      </c>
      <c r="D4">
        <v>1726548815</v>
      </c>
      <c r="E4">
        <v>1487122</v>
      </c>
      <c r="F4" s="2">
        <v>1185000</v>
      </c>
      <c r="G4">
        <v>2318</v>
      </c>
      <c r="H4">
        <v>1991</v>
      </c>
      <c r="I4" t="s">
        <v>5</v>
      </c>
      <c r="J4" t="s">
        <v>37</v>
      </c>
    </row>
    <row r="5" spans="1:10" x14ac:dyDescent="0.45">
      <c r="A5" s="1" t="s">
        <v>54</v>
      </c>
      <c r="B5" t="s">
        <v>9</v>
      </c>
      <c r="C5">
        <v>1195</v>
      </c>
      <c r="D5">
        <v>1537985142</v>
      </c>
      <c r="E5">
        <v>1287017</v>
      </c>
      <c r="F5" s="2">
        <v>1200000</v>
      </c>
      <c r="G5">
        <v>2241</v>
      </c>
      <c r="H5">
        <v>2450</v>
      </c>
      <c r="I5" t="s">
        <v>21</v>
      </c>
      <c r="J5" t="s">
        <v>16</v>
      </c>
    </row>
    <row r="6" spans="1:10" x14ac:dyDescent="0.45">
      <c r="A6" s="1" t="s">
        <v>54</v>
      </c>
      <c r="B6" t="s">
        <v>12</v>
      </c>
      <c r="C6">
        <v>1011</v>
      </c>
      <c r="D6">
        <v>818807745</v>
      </c>
      <c r="E6">
        <v>809899</v>
      </c>
      <c r="F6" s="2">
        <v>769900</v>
      </c>
      <c r="G6">
        <v>1237</v>
      </c>
      <c r="H6">
        <v>730</v>
      </c>
      <c r="I6" t="s">
        <v>5</v>
      </c>
      <c r="J6" t="s">
        <v>38</v>
      </c>
    </row>
    <row r="7" spans="1:10" x14ac:dyDescent="0.45">
      <c r="A7" s="1" t="s">
        <v>54</v>
      </c>
      <c r="B7" t="s">
        <v>1</v>
      </c>
      <c r="C7">
        <v>75</v>
      </c>
      <c r="D7">
        <v>60214750</v>
      </c>
      <c r="E7">
        <v>802863</v>
      </c>
      <c r="F7" s="2">
        <v>801000</v>
      </c>
      <c r="G7">
        <v>86</v>
      </c>
      <c r="H7">
        <v>32</v>
      </c>
      <c r="I7" t="s">
        <v>5</v>
      </c>
      <c r="J7" t="s">
        <v>6</v>
      </c>
    </row>
    <row r="8" spans="1:10" x14ac:dyDescent="0.45">
      <c r="A8" s="1" t="s">
        <v>55</v>
      </c>
      <c r="B8" t="s">
        <v>4</v>
      </c>
      <c r="C8">
        <v>389</v>
      </c>
      <c r="D8">
        <v>319356031</v>
      </c>
      <c r="E8">
        <v>820967</v>
      </c>
      <c r="F8" s="2">
        <v>810000</v>
      </c>
      <c r="G8">
        <v>543</v>
      </c>
      <c r="H8">
        <v>277</v>
      </c>
      <c r="I8" t="s">
        <v>2</v>
      </c>
      <c r="J8" t="s">
        <v>15</v>
      </c>
    </row>
    <row r="9" spans="1:10" x14ac:dyDescent="0.45">
      <c r="A9" s="1" t="s">
        <v>55</v>
      </c>
      <c r="B9" t="s">
        <v>7</v>
      </c>
      <c r="C9">
        <v>421</v>
      </c>
      <c r="D9">
        <v>482280143</v>
      </c>
      <c r="E9">
        <v>1145559</v>
      </c>
      <c r="F9" s="2">
        <v>1037000</v>
      </c>
      <c r="G9">
        <v>698</v>
      </c>
      <c r="H9">
        <v>408</v>
      </c>
      <c r="I9" t="s">
        <v>48</v>
      </c>
      <c r="J9" t="s">
        <v>34</v>
      </c>
    </row>
    <row r="10" spans="1:10" x14ac:dyDescent="0.45">
      <c r="A10" s="1" t="s">
        <v>55</v>
      </c>
      <c r="B10" t="s">
        <v>9</v>
      </c>
      <c r="C10">
        <v>134</v>
      </c>
      <c r="D10">
        <v>115092492</v>
      </c>
      <c r="E10">
        <v>858899</v>
      </c>
      <c r="F10" s="2">
        <v>890000</v>
      </c>
      <c r="G10">
        <v>198</v>
      </c>
      <c r="H10">
        <v>121</v>
      </c>
      <c r="I10" t="s">
        <v>5</v>
      </c>
      <c r="J10" t="s">
        <v>6</v>
      </c>
    </row>
    <row r="11" spans="1:10" x14ac:dyDescent="0.45">
      <c r="A11" s="1" t="s">
        <v>55</v>
      </c>
      <c r="B11" t="s">
        <v>12</v>
      </c>
      <c r="C11">
        <v>103</v>
      </c>
      <c r="D11">
        <v>63364769</v>
      </c>
      <c r="E11">
        <v>615192</v>
      </c>
      <c r="F11" s="2">
        <v>591250</v>
      </c>
      <c r="G11">
        <v>135</v>
      </c>
      <c r="H11">
        <v>47</v>
      </c>
      <c r="I11" t="s">
        <v>36</v>
      </c>
      <c r="J11" t="s">
        <v>14</v>
      </c>
    </row>
    <row r="12" spans="1:10" x14ac:dyDescent="0.45">
      <c r="A12" s="1" t="s">
        <v>55</v>
      </c>
      <c r="B12" t="s">
        <v>1</v>
      </c>
      <c r="C12">
        <v>179</v>
      </c>
      <c r="D12">
        <v>146923471</v>
      </c>
      <c r="E12">
        <v>820802</v>
      </c>
      <c r="F12" s="2">
        <v>775000</v>
      </c>
      <c r="G12">
        <v>246</v>
      </c>
      <c r="H12">
        <v>143</v>
      </c>
      <c r="I12" t="s">
        <v>2</v>
      </c>
      <c r="J12" t="s">
        <v>34</v>
      </c>
    </row>
    <row r="13" spans="1:10" x14ac:dyDescent="0.45">
      <c r="A13" s="1" t="s">
        <v>56</v>
      </c>
      <c r="B13" t="s">
        <v>4</v>
      </c>
      <c r="C13">
        <v>216</v>
      </c>
      <c r="D13">
        <v>160492883</v>
      </c>
      <c r="E13">
        <v>743023</v>
      </c>
      <c r="F13" s="2">
        <v>735000</v>
      </c>
      <c r="G13">
        <v>328</v>
      </c>
      <c r="H13">
        <v>204</v>
      </c>
      <c r="I13" t="s">
        <v>10</v>
      </c>
      <c r="J13" t="s">
        <v>38</v>
      </c>
    </row>
    <row r="14" spans="1:10" x14ac:dyDescent="0.45">
      <c r="A14" s="1" t="s">
        <v>56</v>
      </c>
      <c r="B14" t="s">
        <v>7</v>
      </c>
      <c r="C14">
        <v>139</v>
      </c>
      <c r="D14">
        <v>155489841</v>
      </c>
      <c r="E14">
        <v>1118632</v>
      </c>
      <c r="F14" s="2">
        <v>1015000</v>
      </c>
      <c r="G14">
        <v>268</v>
      </c>
      <c r="H14">
        <v>215</v>
      </c>
      <c r="I14" t="s">
        <v>44</v>
      </c>
      <c r="J14" t="s">
        <v>6</v>
      </c>
    </row>
    <row r="15" spans="1:10" x14ac:dyDescent="0.45">
      <c r="A15" s="1" t="s">
        <v>56</v>
      </c>
      <c r="B15" t="s">
        <v>9</v>
      </c>
      <c r="C15">
        <v>292</v>
      </c>
      <c r="D15">
        <v>257886554</v>
      </c>
      <c r="E15">
        <v>883173</v>
      </c>
      <c r="F15" s="2">
        <v>860000</v>
      </c>
      <c r="G15">
        <v>499</v>
      </c>
      <c r="H15">
        <v>382</v>
      </c>
      <c r="I15" t="s">
        <v>17</v>
      </c>
      <c r="J15" t="s">
        <v>39</v>
      </c>
    </row>
    <row r="16" spans="1:10" x14ac:dyDescent="0.45">
      <c r="A16" s="1" t="s">
        <v>56</v>
      </c>
      <c r="B16" t="s">
        <v>12</v>
      </c>
      <c r="C16">
        <v>171</v>
      </c>
      <c r="D16">
        <v>110531056</v>
      </c>
      <c r="E16">
        <v>646380</v>
      </c>
      <c r="F16" s="2">
        <v>650200</v>
      </c>
      <c r="G16">
        <v>232</v>
      </c>
      <c r="H16">
        <v>108</v>
      </c>
      <c r="I16" t="s">
        <v>35</v>
      </c>
      <c r="J16" t="s">
        <v>15</v>
      </c>
    </row>
    <row r="17" spans="1:10" x14ac:dyDescent="0.45">
      <c r="A17" s="1" t="s">
        <v>56</v>
      </c>
      <c r="B17" t="s">
        <v>1</v>
      </c>
      <c r="C17">
        <v>108</v>
      </c>
      <c r="D17">
        <v>68575028</v>
      </c>
      <c r="E17">
        <v>634954</v>
      </c>
      <c r="F17" s="2">
        <v>611000</v>
      </c>
      <c r="G17">
        <v>145</v>
      </c>
      <c r="H17">
        <v>116</v>
      </c>
      <c r="I17" t="s">
        <v>2</v>
      </c>
      <c r="J17" t="s">
        <v>45</v>
      </c>
    </row>
    <row r="18" spans="1:10" x14ac:dyDescent="0.45">
      <c r="A18" s="1" t="s">
        <v>57</v>
      </c>
      <c r="B18" t="s">
        <v>4</v>
      </c>
      <c r="C18">
        <v>256</v>
      </c>
      <c r="D18">
        <v>164763541</v>
      </c>
      <c r="E18">
        <v>643608</v>
      </c>
      <c r="F18" s="2">
        <v>630000</v>
      </c>
      <c r="G18">
        <v>432</v>
      </c>
      <c r="H18">
        <v>297</v>
      </c>
      <c r="I18" t="s">
        <v>10</v>
      </c>
      <c r="J18" t="s">
        <v>37</v>
      </c>
    </row>
    <row r="19" spans="1:10" x14ac:dyDescent="0.45">
      <c r="A19" s="1" t="s">
        <v>57</v>
      </c>
      <c r="B19" t="s">
        <v>7</v>
      </c>
      <c r="C19">
        <v>263</v>
      </c>
      <c r="D19">
        <v>193448048</v>
      </c>
      <c r="E19">
        <v>735544</v>
      </c>
      <c r="F19" s="2">
        <v>690000</v>
      </c>
      <c r="G19">
        <v>574</v>
      </c>
      <c r="H19">
        <v>491</v>
      </c>
      <c r="I19" t="s">
        <v>5</v>
      </c>
      <c r="J19" t="s">
        <v>39</v>
      </c>
    </row>
    <row r="20" spans="1:10" x14ac:dyDescent="0.45">
      <c r="A20" s="1" t="s">
        <v>57</v>
      </c>
      <c r="B20" t="s">
        <v>9</v>
      </c>
      <c r="C20">
        <v>91</v>
      </c>
      <c r="D20">
        <v>63993476</v>
      </c>
      <c r="E20">
        <v>703225</v>
      </c>
      <c r="F20" s="2">
        <v>675000</v>
      </c>
      <c r="G20">
        <v>162</v>
      </c>
      <c r="H20">
        <v>167</v>
      </c>
      <c r="I20" t="s">
        <v>10</v>
      </c>
      <c r="J20" t="s">
        <v>18</v>
      </c>
    </row>
    <row r="21" spans="1:10" x14ac:dyDescent="0.45">
      <c r="A21" s="1" t="s">
        <v>57</v>
      </c>
      <c r="B21" t="s">
        <v>12</v>
      </c>
      <c r="C21">
        <v>116</v>
      </c>
      <c r="D21">
        <v>59477129</v>
      </c>
      <c r="E21">
        <v>512734</v>
      </c>
      <c r="F21" s="2">
        <v>520000</v>
      </c>
      <c r="G21">
        <v>135</v>
      </c>
      <c r="H21">
        <v>61</v>
      </c>
      <c r="I21" t="s">
        <v>44</v>
      </c>
      <c r="J21" t="s">
        <v>38</v>
      </c>
    </row>
    <row r="22" spans="1:10" x14ac:dyDescent="0.45">
      <c r="A22" s="1" t="s">
        <v>57</v>
      </c>
      <c r="B22" t="s">
        <v>1</v>
      </c>
      <c r="C22">
        <v>122</v>
      </c>
      <c r="D22">
        <v>70845111</v>
      </c>
      <c r="E22">
        <v>580698</v>
      </c>
      <c r="F22" s="2">
        <v>507450</v>
      </c>
      <c r="G22">
        <v>195</v>
      </c>
      <c r="H22">
        <v>210</v>
      </c>
      <c r="I22" t="s">
        <v>23</v>
      </c>
      <c r="J22" t="s">
        <v>50</v>
      </c>
    </row>
    <row r="23" spans="1:10" x14ac:dyDescent="0.45">
      <c r="A23" s="1" t="s">
        <v>58</v>
      </c>
      <c r="B23" t="s">
        <v>4</v>
      </c>
      <c r="C23">
        <v>311</v>
      </c>
      <c r="D23">
        <v>159597982</v>
      </c>
      <c r="E23">
        <v>513177</v>
      </c>
      <c r="F23" s="2">
        <v>496000</v>
      </c>
      <c r="G23">
        <v>701</v>
      </c>
      <c r="H23">
        <v>740</v>
      </c>
      <c r="I23" t="s">
        <v>23</v>
      </c>
      <c r="J23" t="s">
        <v>32</v>
      </c>
    </row>
    <row r="24" spans="1:10" x14ac:dyDescent="0.45">
      <c r="A24" s="1" t="s">
        <v>58</v>
      </c>
      <c r="B24" t="s">
        <v>7</v>
      </c>
      <c r="C24">
        <v>1549</v>
      </c>
      <c r="D24">
        <v>1062910628</v>
      </c>
      <c r="E24">
        <v>686191</v>
      </c>
      <c r="F24" s="2">
        <v>595000</v>
      </c>
      <c r="G24">
        <v>4783</v>
      </c>
      <c r="H24">
        <v>5423</v>
      </c>
      <c r="I24" t="s">
        <v>23</v>
      </c>
      <c r="J24" t="s">
        <v>40</v>
      </c>
    </row>
    <row r="25" spans="1:10" x14ac:dyDescent="0.45">
      <c r="A25" s="1" t="s">
        <v>58</v>
      </c>
      <c r="B25" t="s">
        <v>9</v>
      </c>
      <c r="C25">
        <v>297</v>
      </c>
      <c r="D25">
        <v>170673565</v>
      </c>
      <c r="E25">
        <v>574658</v>
      </c>
      <c r="F25" s="2">
        <v>547000</v>
      </c>
      <c r="G25">
        <v>672</v>
      </c>
      <c r="H25">
        <v>765</v>
      </c>
      <c r="I25" t="s">
        <v>26</v>
      </c>
      <c r="J25" t="s">
        <v>11</v>
      </c>
    </row>
    <row r="26" spans="1:10" x14ac:dyDescent="0.45">
      <c r="A26" s="1" t="s">
        <v>58</v>
      </c>
      <c r="B26" t="s">
        <v>12</v>
      </c>
      <c r="C26">
        <v>69</v>
      </c>
      <c r="D26">
        <v>29373749</v>
      </c>
      <c r="E26">
        <v>425707</v>
      </c>
      <c r="F26" s="2">
        <v>440000</v>
      </c>
      <c r="G26">
        <v>106</v>
      </c>
      <c r="H26">
        <v>84</v>
      </c>
      <c r="I26" t="s">
        <v>10</v>
      </c>
      <c r="J26" t="s">
        <v>3</v>
      </c>
    </row>
    <row r="27" spans="1:10" x14ac:dyDescent="0.45">
      <c r="A27" s="1" t="s">
        <v>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BDBFF-2F6D-4C20-B99D-1D8AE186DC9D}">
  <dimension ref="A1:J26"/>
  <sheetViews>
    <sheetView workbookViewId="0">
      <selection sqref="A1:A26"/>
    </sheetView>
  </sheetViews>
  <sheetFormatPr defaultRowHeight="14.25" x14ac:dyDescent="0.45"/>
  <sheetData>
    <row r="1" spans="1:10" x14ac:dyDescent="0.45">
      <c r="A1" s="1" t="s">
        <v>53</v>
      </c>
      <c r="B1" t="s">
        <v>0</v>
      </c>
      <c r="C1" t="s">
        <v>66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</row>
    <row r="2" spans="1:10" x14ac:dyDescent="0.45">
      <c r="A2" s="1" t="s">
        <v>54</v>
      </c>
      <c r="B2" t="s">
        <v>1</v>
      </c>
      <c r="C2">
        <v>614</v>
      </c>
      <c r="D2">
        <v>820792691</v>
      </c>
      <c r="E2">
        <v>1336796</v>
      </c>
      <c r="F2" s="2">
        <v>1170214</v>
      </c>
      <c r="G2">
        <v>760</v>
      </c>
      <c r="H2">
        <v>655</v>
      </c>
      <c r="I2" t="s">
        <v>23</v>
      </c>
      <c r="J2" t="s">
        <v>40</v>
      </c>
    </row>
    <row r="3" spans="1:10" x14ac:dyDescent="0.45">
      <c r="A3" s="1" t="s">
        <v>54</v>
      </c>
      <c r="B3" t="s">
        <v>4</v>
      </c>
      <c r="C3">
        <v>1083</v>
      </c>
      <c r="D3">
        <v>1211907758</v>
      </c>
      <c r="E3">
        <v>1119028</v>
      </c>
      <c r="F3" s="2">
        <v>1033000</v>
      </c>
      <c r="G3">
        <v>1479</v>
      </c>
      <c r="H3">
        <v>1142</v>
      </c>
      <c r="I3" t="s">
        <v>21</v>
      </c>
      <c r="J3" t="s">
        <v>37</v>
      </c>
    </row>
    <row r="4" spans="1:10" x14ac:dyDescent="0.45">
      <c r="A4" s="1" t="s">
        <v>54</v>
      </c>
      <c r="B4" t="s">
        <v>7</v>
      </c>
      <c r="C4">
        <v>1228</v>
      </c>
      <c r="D4">
        <v>1806212931</v>
      </c>
      <c r="E4">
        <v>1470857</v>
      </c>
      <c r="F4" s="2">
        <v>1164500</v>
      </c>
      <c r="G4">
        <v>1955</v>
      </c>
      <c r="H4">
        <v>1812</v>
      </c>
      <c r="I4" t="s">
        <v>2</v>
      </c>
      <c r="J4" t="s">
        <v>37</v>
      </c>
    </row>
    <row r="5" spans="1:10" x14ac:dyDescent="0.45">
      <c r="A5" s="1" t="s">
        <v>54</v>
      </c>
      <c r="B5" t="s">
        <v>9</v>
      </c>
      <c r="C5">
        <v>1114</v>
      </c>
      <c r="D5">
        <v>1507339799</v>
      </c>
      <c r="E5">
        <v>1353088</v>
      </c>
      <c r="F5" s="2">
        <v>1230000</v>
      </c>
      <c r="G5">
        <v>1747</v>
      </c>
      <c r="H5">
        <v>2196</v>
      </c>
      <c r="I5" t="s">
        <v>23</v>
      </c>
      <c r="J5" t="s">
        <v>20</v>
      </c>
    </row>
    <row r="6" spans="1:10" x14ac:dyDescent="0.45">
      <c r="A6" s="1" t="s">
        <v>54</v>
      </c>
      <c r="B6" t="s">
        <v>12</v>
      </c>
      <c r="C6">
        <v>900</v>
      </c>
      <c r="D6">
        <v>739691083</v>
      </c>
      <c r="E6">
        <v>821879</v>
      </c>
      <c r="F6" s="2">
        <v>771000</v>
      </c>
      <c r="G6">
        <v>1117</v>
      </c>
      <c r="H6">
        <v>659</v>
      </c>
      <c r="I6" t="s">
        <v>5</v>
      </c>
      <c r="J6" t="s">
        <v>6</v>
      </c>
    </row>
    <row r="7" spans="1:10" x14ac:dyDescent="0.45">
      <c r="A7" s="1" t="s">
        <v>55</v>
      </c>
      <c r="B7" t="s">
        <v>1</v>
      </c>
      <c r="C7">
        <v>50</v>
      </c>
      <c r="D7">
        <v>41123701</v>
      </c>
      <c r="E7">
        <v>822474</v>
      </c>
      <c r="F7" s="2">
        <v>814000</v>
      </c>
      <c r="G7">
        <v>61</v>
      </c>
      <c r="H7">
        <v>30</v>
      </c>
      <c r="I7" t="s">
        <v>10</v>
      </c>
      <c r="J7" t="s">
        <v>24</v>
      </c>
    </row>
    <row r="8" spans="1:10" x14ac:dyDescent="0.45">
      <c r="A8" s="1" t="s">
        <v>55</v>
      </c>
      <c r="B8" t="s">
        <v>4</v>
      </c>
      <c r="C8">
        <v>359</v>
      </c>
      <c r="D8">
        <v>289392780</v>
      </c>
      <c r="E8">
        <v>806108</v>
      </c>
      <c r="F8" s="2">
        <v>800000</v>
      </c>
      <c r="G8">
        <v>456</v>
      </c>
      <c r="H8">
        <v>230</v>
      </c>
      <c r="I8" t="s">
        <v>2</v>
      </c>
      <c r="J8" t="s">
        <v>6</v>
      </c>
    </row>
    <row r="9" spans="1:10" x14ac:dyDescent="0.45">
      <c r="A9" s="1" t="s">
        <v>55</v>
      </c>
      <c r="B9" t="s">
        <v>7</v>
      </c>
      <c r="C9">
        <v>416</v>
      </c>
      <c r="D9">
        <v>480100094</v>
      </c>
      <c r="E9">
        <v>1154087</v>
      </c>
      <c r="F9" s="2">
        <v>1050000</v>
      </c>
      <c r="G9">
        <v>608</v>
      </c>
      <c r="H9">
        <v>359</v>
      </c>
      <c r="I9" t="s">
        <v>44</v>
      </c>
      <c r="J9" t="s">
        <v>15</v>
      </c>
    </row>
    <row r="10" spans="1:10" x14ac:dyDescent="0.45">
      <c r="A10" s="1" t="s">
        <v>55</v>
      </c>
      <c r="B10" t="s">
        <v>9</v>
      </c>
      <c r="C10">
        <v>127</v>
      </c>
      <c r="D10">
        <v>118164370</v>
      </c>
      <c r="E10">
        <v>930428</v>
      </c>
      <c r="F10" s="2">
        <v>880000</v>
      </c>
      <c r="G10">
        <v>144</v>
      </c>
      <c r="H10">
        <v>95</v>
      </c>
      <c r="I10" t="s">
        <v>52</v>
      </c>
      <c r="J10" t="s">
        <v>37</v>
      </c>
    </row>
    <row r="11" spans="1:10" x14ac:dyDescent="0.45">
      <c r="A11" s="1" t="s">
        <v>55</v>
      </c>
      <c r="B11" t="s">
        <v>12</v>
      </c>
      <c r="C11">
        <v>99</v>
      </c>
      <c r="D11">
        <v>61098985</v>
      </c>
      <c r="E11">
        <v>617161</v>
      </c>
      <c r="F11" s="2">
        <v>588000</v>
      </c>
      <c r="G11">
        <v>105</v>
      </c>
      <c r="H11">
        <v>39</v>
      </c>
      <c r="I11" t="s">
        <v>36</v>
      </c>
      <c r="J11" t="s">
        <v>13</v>
      </c>
    </row>
    <row r="12" spans="1:10" x14ac:dyDescent="0.45">
      <c r="A12" s="1" t="s">
        <v>56</v>
      </c>
      <c r="B12" t="s">
        <v>1</v>
      </c>
      <c r="C12">
        <v>184</v>
      </c>
      <c r="D12">
        <v>153868517</v>
      </c>
      <c r="E12">
        <v>836242</v>
      </c>
      <c r="F12" s="2">
        <v>795893</v>
      </c>
      <c r="G12">
        <v>201</v>
      </c>
      <c r="H12">
        <v>109</v>
      </c>
      <c r="I12" t="s">
        <v>2</v>
      </c>
      <c r="J12" t="s">
        <v>6</v>
      </c>
    </row>
    <row r="13" spans="1:10" x14ac:dyDescent="0.45">
      <c r="A13" s="1" t="s">
        <v>56</v>
      </c>
      <c r="B13" t="s">
        <v>4</v>
      </c>
      <c r="C13">
        <v>191</v>
      </c>
      <c r="D13">
        <v>139765634</v>
      </c>
      <c r="E13">
        <v>731757</v>
      </c>
      <c r="F13" s="2">
        <v>725000</v>
      </c>
      <c r="G13">
        <v>268</v>
      </c>
      <c r="H13">
        <v>169</v>
      </c>
      <c r="I13" t="s">
        <v>10</v>
      </c>
      <c r="J13" t="s">
        <v>38</v>
      </c>
    </row>
    <row r="14" spans="1:10" x14ac:dyDescent="0.45">
      <c r="A14" s="1" t="s">
        <v>56</v>
      </c>
      <c r="B14" t="s">
        <v>7</v>
      </c>
      <c r="C14">
        <v>125</v>
      </c>
      <c r="D14">
        <v>133607543</v>
      </c>
      <c r="E14">
        <v>1068860</v>
      </c>
      <c r="F14" s="2">
        <v>985000</v>
      </c>
      <c r="G14">
        <v>227</v>
      </c>
      <c r="H14">
        <v>203</v>
      </c>
      <c r="I14" t="s">
        <v>35</v>
      </c>
      <c r="J14" t="s">
        <v>39</v>
      </c>
    </row>
    <row r="15" spans="1:10" x14ac:dyDescent="0.45">
      <c r="A15" s="1" t="s">
        <v>56</v>
      </c>
      <c r="B15" t="s">
        <v>9</v>
      </c>
      <c r="C15">
        <v>280</v>
      </c>
      <c r="D15">
        <v>246489549</v>
      </c>
      <c r="E15">
        <v>880320</v>
      </c>
      <c r="F15" s="2">
        <v>853250</v>
      </c>
      <c r="G15">
        <v>378</v>
      </c>
      <c r="H15">
        <v>315</v>
      </c>
      <c r="I15" t="s">
        <v>5</v>
      </c>
      <c r="J15" t="s">
        <v>18</v>
      </c>
    </row>
    <row r="16" spans="1:10" x14ac:dyDescent="0.45">
      <c r="A16" s="1" t="s">
        <v>56</v>
      </c>
      <c r="B16" t="s">
        <v>12</v>
      </c>
      <c r="C16">
        <v>169</v>
      </c>
      <c r="D16">
        <v>109430819</v>
      </c>
      <c r="E16">
        <v>647520</v>
      </c>
      <c r="F16" s="2">
        <v>644900</v>
      </c>
      <c r="G16">
        <v>171</v>
      </c>
      <c r="H16">
        <v>68</v>
      </c>
      <c r="I16" t="s">
        <v>35</v>
      </c>
      <c r="J16" t="s">
        <v>15</v>
      </c>
    </row>
    <row r="17" spans="1:10" x14ac:dyDescent="0.45">
      <c r="A17" s="1" t="s">
        <v>57</v>
      </c>
      <c r="B17" t="s">
        <v>1</v>
      </c>
      <c r="C17">
        <v>114</v>
      </c>
      <c r="D17">
        <v>71823893</v>
      </c>
      <c r="E17">
        <v>630034</v>
      </c>
      <c r="F17" s="2">
        <v>590000</v>
      </c>
      <c r="G17">
        <v>166</v>
      </c>
      <c r="H17">
        <v>120</v>
      </c>
      <c r="I17" t="s">
        <v>2</v>
      </c>
      <c r="J17" t="s">
        <v>6</v>
      </c>
    </row>
    <row r="18" spans="1:10" x14ac:dyDescent="0.45">
      <c r="A18" s="1" t="s">
        <v>57</v>
      </c>
      <c r="B18" t="s">
        <v>4</v>
      </c>
      <c r="C18">
        <v>270</v>
      </c>
      <c r="D18">
        <v>173811703</v>
      </c>
      <c r="E18">
        <v>643747</v>
      </c>
      <c r="F18" s="2">
        <v>640000</v>
      </c>
      <c r="G18">
        <v>408</v>
      </c>
      <c r="H18">
        <v>281</v>
      </c>
      <c r="I18" t="s">
        <v>10</v>
      </c>
      <c r="J18" t="s">
        <v>45</v>
      </c>
    </row>
    <row r="19" spans="1:10" x14ac:dyDescent="0.45">
      <c r="A19" s="1" t="s">
        <v>57</v>
      </c>
      <c r="B19" t="s">
        <v>7</v>
      </c>
      <c r="C19">
        <v>284</v>
      </c>
      <c r="D19">
        <v>205081328</v>
      </c>
      <c r="E19">
        <v>722117</v>
      </c>
      <c r="F19" s="2">
        <v>660000</v>
      </c>
      <c r="G19">
        <v>487</v>
      </c>
      <c r="H19">
        <v>463</v>
      </c>
      <c r="I19" t="s">
        <v>10</v>
      </c>
      <c r="J19" t="s">
        <v>18</v>
      </c>
    </row>
    <row r="20" spans="1:10" x14ac:dyDescent="0.45">
      <c r="A20" s="1" t="s">
        <v>57</v>
      </c>
      <c r="B20" t="s">
        <v>9</v>
      </c>
      <c r="C20">
        <v>87</v>
      </c>
      <c r="D20">
        <v>61871818</v>
      </c>
      <c r="E20">
        <v>711170</v>
      </c>
      <c r="F20" s="2">
        <v>672000</v>
      </c>
      <c r="G20">
        <v>138</v>
      </c>
      <c r="H20">
        <v>150</v>
      </c>
      <c r="I20" t="s">
        <v>21</v>
      </c>
      <c r="J20" t="s">
        <v>20</v>
      </c>
    </row>
    <row r="21" spans="1:10" x14ac:dyDescent="0.45">
      <c r="A21" s="1" t="s">
        <v>57</v>
      </c>
      <c r="B21" t="s">
        <v>12</v>
      </c>
      <c r="C21">
        <v>89</v>
      </c>
      <c r="D21">
        <v>48478393</v>
      </c>
      <c r="E21">
        <v>544701</v>
      </c>
      <c r="F21" s="2">
        <v>547000</v>
      </c>
      <c r="G21">
        <v>99</v>
      </c>
      <c r="H21">
        <v>51</v>
      </c>
      <c r="I21" t="s">
        <v>17</v>
      </c>
      <c r="J21" t="s">
        <v>37</v>
      </c>
    </row>
    <row r="22" spans="1:10" x14ac:dyDescent="0.45">
      <c r="A22" s="1" t="s">
        <v>58</v>
      </c>
      <c r="B22" t="s">
        <v>1</v>
      </c>
      <c r="C22">
        <v>145</v>
      </c>
      <c r="D22">
        <v>84304037</v>
      </c>
      <c r="E22">
        <v>581407</v>
      </c>
      <c r="F22" s="2">
        <v>500000</v>
      </c>
      <c r="G22">
        <v>208</v>
      </c>
      <c r="H22">
        <v>205</v>
      </c>
      <c r="I22" t="s">
        <v>23</v>
      </c>
      <c r="J22" t="s">
        <v>20</v>
      </c>
    </row>
    <row r="23" spans="1:10" x14ac:dyDescent="0.45">
      <c r="A23" s="1" t="s">
        <v>58</v>
      </c>
      <c r="B23" t="s">
        <v>4</v>
      </c>
      <c r="C23">
        <v>282</v>
      </c>
      <c r="D23">
        <v>147601159</v>
      </c>
      <c r="E23">
        <v>523408</v>
      </c>
      <c r="F23" s="2">
        <v>499500</v>
      </c>
      <c r="G23">
        <v>742</v>
      </c>
      <c r="H23">
        <v>816</v>
      </c>
      <c r="I23" t="s">
        <v>23</v>
      </c>
      <c r="J23" t="s">
        <v>20</v>
      </c>
    </row>
    <row r="24" spans="1:10" x14ac:dyDescent="0.45">
      <c r="A24" s="1" t="s">
        <v>58</v>
      </c>
      <c r="B24" t="s">
        <v>7</v>
      </c>
      <c r="C24">
        <v>1438</v>
      </c>
      <c r="D24">
        <v>960814944</v>
      </c>
      <c r="E24">
        <v>668161</v>
      </c>
      <c r="F24" s="2">
        <v>585000</v>
      </c>
      <c r="G24">
        <v>4494</v>
      </c>
      <c r="H24">
        <v>5719</v>
      </c>
      <c r="I24" t="s">
        <v>23</v>
      </c>
      <c r="J24" t="s">
        <v>32</v>
      </c>
    </row>
    <row r="25" spans="1:10" x14ac:dyDescent="0.45">
      <c r="A25" s="1" t="s">
        <v>58</v>
      </c>
      <c r="B25" t="s">
        <v>9</v>
      </c>
      <c r="C25">
        <v>281</v>
      </c>
      <c r="D25">
        <v>161857262</v>
      </c>
      <c r="E25">
        <v>576004</v>
      </c>
      <c r="F25" s="2">
        <v>536000</v>
      </c>
      <c r="G25">
        <v>601</v>
      </c>
      <c r="H25">
        <v>805</v>
      </c>
      <c r="I25" t="s">
        <v>23</v>
      </c>
      <c r="J25" t="s">
        <v>19</v>
      </c>
    </row>
    <row r="26" spans="1:10" x14ac:dyDescent="0.45">
      <c r="A26" s="1" t="s">
        <v>58</v>
      </c>
      <c r="B26" t="s">
        <v>12</v>
      </c>
      <c r="C26">
        <v>85</v>
      </c>
      <c r="D26">
        <v>37731575</v>
      </c>
      <c r="E26">
        <v>443901</v>
      </c>
      <c r="F26" s="2">
        <v>429000</v>
      </c>
      <c r="G26">
        <v>116</v>
      </c>
      <c r="H26">
        <v>81</v>
      </c>
      <c r="I26" t="s">
        <v>21</v>
      </c>
      <c r="J26" t="s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C17C6-A225-4723-8131-E2F3A43DE6E7}">
  <dimension ref="A1:J26"/>
  <sheetViews>
    <sheetView workbookViewId="0">
      <selection sqref="A1:A26"/>
    </sheetView>
  </sheetViews>
  <sheetFormatPr defaultRowHeight="14.25" x14ac:dyDescent="0.45"/>
  <sheetData>
    <row r="1" spans="1:10" x14ac:dyDescent="0.45">
      <c r="A1" s="1" t="s">
        <v>53</v>
      </c>
      <c r="B1" t="s">
        <v>0</v>
      </c>
      <c r="C1" t="s">
        <v>66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</row>
    <row r="2" spans="1:10" x14ac:dyDescent="0.45">
      <c r="A2" s="1" t="s">
        <v>54</v>
      </c>
      <c r="B2" t="s">
        <v>1</v>
      </c>
      <c r="C2">
        <v>442</v>
      </c>
      <c r="D2">
        <v>605236752</v>
      </c>
      <c r="E2">
        <v>1369314</v>
      </c>
      <c r="F2" s="2">
        <v>1207500</v>
      </c>
      <c r="G2">
        <v>453</v>
      </c>
      <c r="H2">
        <v>482</v>
      </c>
      <c r="I2" t="s">
        <v>23</v>
      </c>
      <c r="J2" t="s">
        <v>32</v>
      </c>
    </row>
    <row r="3" spans="1:10" x14ac:dyDescent="0.45">
      <c r="A3" s="1" t="s">
        <v>54</v>
      </c>
      <c r="B3" t="s">
        <v>4</v>
      </c>
      <c r="C3">
        <v>866</v>
      </c>
      <c r="D3">
        <v>977444958</v>
      </c>
      <c r="E3">
        <v>1128689</v>
      </c>
      <c r="F3" s="2">
        <v>1037000</v>
      </c>
      <c r="G3">
        <v>872</v>
      </c>
      <c r="H3">
        <v>753</v>
      </c>
      <c r="I3" t="s">
        <v>21</v>
      </c>
      <c r="J3" t="s">
        <v>18</v>
      </c>
    </row>
    <row r="4" spans="1:10" x14ac:dyDescent="0.45">
      <c r="A4" s="1" t="s">
        <v>54</v>
      </c>
      <c r="B4" t="s">
        <v>7</v>
      </c>
      <c r="C4">
        <v>933</v>
      </c>
      <c r="D4">
        <v>1378252093</v>
      </c>
      <c r="E4">
        <v>1477226</v>
      </c>
      <c r="F4" s="2">
        <v>1215000</v>
      </c>
      <c r="G4">
        <v>1217</v>
      </c>
      <c r="H4">
        <v>1408</v>
      </c>
      <c r="I4" t="s">
        <v>10</v>
      </c>
      <c r="J4" t="s">
        <v>40</v>
      </c>
    </row>
    <row r="5" spans="1:10" x14ac:dyDescent="0.45">
      <c r="A5" s="1" t="s">
        <v>54</v>
      </c>
      <c r="B5" t="s">
        <v>9</v>
      </c>
      <c r="C5">
        <v>956</v>
      </c>
      <c r="D5">
        <v>1259082515</v>
      </c>
      <c r="E5">
        <v>1317032</v>
      </c>
      <c r="F5" s="2">
        <v>1205000</v>
      </c>
      <c r="G5">
        <v>1097</v>
      </c>
      <c r="H5">
        <v>1642</v>
      </c>
      <c r="I5" t="s">
        <v>23</v>
      </c>
      <c r="J5" t="s">
        <v>19</v>
      </c>
    </row>
    <row r="6" spans="1:10" x14ac:dyDescent="0.45">
      <c r="A6" s="1" t="s">
        <v>54</v>
      </c>
      <c r="B6" t="s">
        <v>12</v>
      </c>
      <c r="C6">
        <v>774</v>
      </c>
      <c r="D6">
        <v>647162678</v>
      </c>
      <c r="E6">
        <v>836127</v>
      </c>
      <c r="F6" s="2">
        <v>781000</v>
      </c>
      <c r="G6">
        <v>744</v>
      </c>
      <c r="H6">
        <v>432</v>
      </c>
      <c r="I6" t="s">
        <v>5</v>
      </c>
      <c r="J6" t="s">
        <v>37</v>
      </c>
    </row>
    <row r="7" spans="1:10" x14ac:dyDescent="0.45">
      <c r="A7" s="1" t="s">
        <v>55</v>
      </c>
      <c r="B7" t="s">
        <v>1</v>
      </c>
      <c r="C7">
        <v>64</v>
      </c>
      <c r="D7">
        <v>55271264</v>
      </c>
      <c r="E7">
        <v>863614</v>
      </c>
      <c r="F7" s="2">
        <v>853000</v>
      </c>
      <c r="G7">
        <v>56</v>
      </c>
      <c r="H7">
        <v>12</v>
      </c>
      <c r="I7" t="s">
        <v>5</v>
      </c>
      <c r="J7" t="s">
        <v>34</v>
      </c>
    </row>
    <row r="8" spans="1:10" x14ac:dyDescent="0.45">
      <c r="A8" s="1" t="s">
        <v>55</v>
      </c>
      <c r="B8" t="s">
        <v>4</v>
      </c>
      <c r="C8">
        <v>310</v>
      </c>
      <c r="D8">
        <v>256500351</v>
      </c>
      <c r="E8">
        <v>827420</v>
      </c>
      <c r="F8" s="2">
        <v>820000</v>
      </c>
      <c r="G8">
        <v>295</v>
      </c>
      <c r="H8">
        <v>123</v>
      </c>
      <c r="I8" t="s">
        <v>2</v>
      </c>
      <c r="J8" t="s">
        <v>38</v>
      </c>
    </row>
    <row r="9" spans="1:10" x14ac:dyDescent="0.45">
      <c r="A9" s="1" t="s">
        <v>55</v>
      </c>
      <c r="B9" t="s">
        <v>7</v>
      </c>
      <c r="C9">
        <v>336</v>
      </c>
      <c r="D9">
        <v>390066133</v>
      </c>
      <c r="E9">
        <v>1160911</v>
      </c>
      <c r="F9" s="2">
        <v>1042500</v>
      </c>
      <c r="G9">
        <v>395</v>
      </c>
      <c r="H9">
        <v>273</v>
      </c>
      <c r="I9" t="s">
        <v>35</v>
      </c>
      <c r="J9" t="s">
        <v>37</v>
      </c>
    </row>
    <row r="10" spans="1:10" x14ac:dyDescent="0.45">
      <c r="A10" s="1" t="s">
        <v>55</v>
      </c>
      <c r="B10" t="s">
        <v>9</v>
      </c>
      <c r="C10">
        <v>97</v>
      </c>
      <c r="D10">
        <v>88467746</v>
      </c>
      <c r="E10">
        <v>912039</v>
      </c>
      <c r="F10" s="2">
        <v>894800</v>
      </c>
      <c r="G10">
        <v>104</v>
      </c>
      <c r="H10">
        <v>77</v>
      </c>
      <c r="I10" t="s">
        <v>5</v>
      </c>
      <c r="J10" t="s">
        <v>3</v>
      </c>
    </row>
    <row r="11" spans="1:10" x14ac:dyDescent="0.45">
      <c r="A11" s="1" t="s">
        <v>55</v>
      </c>
      <c r="B11" t="s">
        <v>12</v>
      </c>
      <c r="C11">
        <v>63</v>
      </c>
      <c r="D11">
        <v>39761325</v>
      </c>
      <c r="E11">
        <v>631132</v>
      </c>
      <c r="F11" s="2">
        <v>620000</v>
      </c>
      <c r="G11">
        <v>54</v>
      </c>
      <c r="H11">
        <v>22</v>
      </c>
      <c r="I11" t="s">
        <v>48</v>
      </c>
      <c r="J11" t="s">
        <v>15</v>
      </c>
    </row>
    <row r="12" spans="1:10" x14ac:dyDescent="0.45">
      <c r="A12" s="1" t="s">
        <v>56</v>
      </c>
      <c r="B12" t="s">
        <v>1</v>
      </c>
      <c r="C12">
        <v>148</v>
      </c>
      <c r="D12">
        <v>118897699</v>
      </c>
      <c r="E12">
        <v>803363</v>
      </c>
      <c r="F12" s="2">
        <v>790000</v>
      </c>
      <c r="G12">
        <v>138</v>
      </c>
      <c r="H12">
        <v>71</v>
      </c>
      <c r="I12" t="s">
        <v>2</v>
      </c>
      <c r="J12" t="s">
        <v>15</v>
      </c>
    </row>
    <row r="13" spans="1:10" x14ac:dyDescent="0.45">
      <c r="A13" s="1" t="s">
        <v>56</v>
      </c>
      <c r="B13" t="s">
        <v>4</v>
      </c>
      <c r="C13">
        <v>194</v>
      </c>
      <c r="D13">
        <v>145828349</v>
      </c>
      <c r="E13">
        <v>751693</v>
      </c>
      <c r="F13" s="2">
        <v>742500</v>
      </c>
      <c r="G13">
        <v>195</v>
      </c>
      <c r="H13">
        <v>110</v>
      </c>
      <c r="I13" t="s">
        <v>5</v>
      </c>
      <c r="J13" t="s">
        <v>37</v>
      </c>
    </row>
    <row r="14" spans="1:10" x14ac:dyDescent="0.45">
      <c r="A14" s="1" t="s">
        <v>56</v>
      </c>
      <c r="B14" t="s">
        <v>7</v>
      </c>
      <c r="C14">
        <v>114</v>
      </c>
      <c r="D14">
        <v>120660438</v>
      </c>
      <c r="E14">
        <v>1058425</v>
      </c>
      <c r="F14" s="2">
        <v>989500</v>
      </c>
      <c r="G14">
        <v>157</v>
      </c>
      <c r="H14">
        <v>148</v>
      </c>
      <c r="I14" t="s">
        <v>5</v>
      </c>
      <c r="J14" t="s">
        <v>45</v>
      </c>
    </row>
    <row r="15" spans="1:10" x14ac:dyDescent="0.45">
      <c r="A15" s="1" t="s">
        <v>56</v>
      </c>
      <c r="B15" t="s">
        <v>9</v>
      </c>
      <c r="C15">
        <v>217</v>
      </c>
      <c r="D15">
        <v>198079103</v>
      </c>
      <c r="E15">
        <v>912807</v>
      </c>
      <c r="F15" s="2">
        <v>891000</v>
      </c>
      <c r="G15">
        <v>241</v>
      </c>
      <c r="H15">
        <v>198</v>
      </c>
      <c r="I15" t="s">
        <v>2</v>
      </c>
      <c r="J15" t="s">
        <v>3</v>
      </c>
    </row>
    <row r="16" spans="1:10" x14ac:dyDescent="0.45">
      <c r="A16" s="1" t="s">
        <v>56</v>
      </c>
      <c r="B16" t="s">
        <v>12</v>
      </c>
      <c r="C16">
        <v>106</v>
      </c>
      <c r="D16">
        <v>70788478</v>
      </c>
      <c r="E16">
        <v>667816</v>
      </c>
      <c r="F16" s="2">
        <v>669500</v>
      </c>
      <c r="G16">
        <v>100</v>
      </c>
      <c r="H16">
        <v>39</v>
      </c>
      <c r="I16" t="s">
        <v>44</v>
      </c>
      <c r="J16" t="s">
        <v>15</v>
      </c>
    </row>
    <row r="17" spans="1:10" x14ac:dyDescent="0.45">
      <c r="A17" s="1" t="s">
        <v>57</v>
      </c>
      <c r="B17" t="s">
        <v>1</v>
      </c>
      <c r="C17">
        <v>88</v>
      </c>
      <c r="D17">
        <v>59562673</v>
      </c>
      <c r="E17">
        <v>676849</v>
      </c>
      <c r="F17" s="2">
        <v>611500</v>
      </c>
      <c r="G17">
        <v>117</v>
      </c>
      <c r="H17">
        <v>94</v>
      </c>
      <c r="I17" t="s">
        <v>21</v>
      </c>
      <c r="J17" t="s">
        <v>39</v>
      </c>
    </row>
    <row r="18" spans="1:10" x14ac:dyDescent="0.45">
      <c r="A18" s="1" t="s">
        <v>57</v>
      </c>
      <c r="B18" t="s">
        <v>4</v>
      </c>
      <c r="C18">
        <v>218</v>
      </c>
      <c r="D18">
        <v>137107797</v>
      </c>
      <c r="E18">
        <v>628935</v>
      </c>
      <c r="F18" s="2">
        <v>633200</v>
      </c>
      <c r="G18">
        <v>265</v>
      </c>
      <c r="H18">
        <v>219</v>
      </c>
      <c r="I18" t="s">
        <v>10</v>
      </c>
      <c r="J18" t="s">
        <v>18</v>
      </c>
    </row>
    <row r="19" spans="1:10" x14ac:dyDescent="0.45">
      <c r="A19" s="1" t="s">
        <v>57</v>
      </c>
      <c r="B19" t="s">
        <v>7</v>
      </c>
      <c r="C19">
        <v>248</v>
      </c>
      <c r="D19">
        <v>176089957</v>
      </c>
      <c r="E19">
        <v>710040</v>
      </c>
      <c r="F19" s="2">
        <v>655500</v>
      </c>
      <c r="G19">
        <v>353</v>
      </c>
      <c r="H19">
        <v>383</v>
      </c>
      <c r="I19" t="s">
        <v>21</v>
      </c>
      <c r="J19" t="s">
        <v>20</v>
      </c>
    </row>
    <row r="20" spans="1:10" x14ac:dyDescent="0.45">
      <c r="A20" s="1" t="s">
        <v>57</v>
      </c>
      <c r="B20" t="s">
        <v>9</v>
      </c>
      <c r="C20">
        <v>78</v>
      </c>
      <c r="D20">
        <v>54863705</v>
      </c>
      <c r="E20">
        <v>703381</v>
      </c>
      <c r="F20" s="2">
        <v>677500</v>
      </c>
      <c r="G20">
        <v>102</v>
      </c>
      <c r="H20">
        <v>120</v>
      </c>
      <c r="I20" t="s">
        <v>10</v>
      </c>
      <c r="J20" t="s">
        <v>30</v>
      </c>
    </row>
    <row r="21" spans="1:10" x14ac:dyDescent="0.45">
      <c r="A21" s="1" t="s">
        <v>57</v>
      </c>
      <c r="B21" t="s">
        <v>12</v>
      </c>
      <c r="C21">
        <v>79</v>
      </c>
      <c r="D21">
        <v>40209400</v>
      </c>
      <c r="E21">
        <v>508980</v>
      </c>
      <c r="F21" s="2">
        <v>540000</v>
      </c>
      <c r="G21">
        <v>73</v>
      </c>
      <c r="H21">
        <v>37</v>
      </c>
      <c r="I21" t="s">
        <v>36</v>
      </c>
      <c r="J21" t="s">
        <v>6</v>
      </c>
    </row>
    <row r="22" spans="1:10" x14ac:dyDescent="0.45">
      <c r="A22" s="1" t="s">
        <v>58</v>
      </c>
      <c r="B22" t="s">
        <v>1</v>
      </c>
      <c r="C22">
        <v>93</v>
      </c>
      <c r="D22">
        <v>54550100</v>
      </c>
      <c r="E22">
        <v>586560</v>
      </c>
      <c r="F22" s="2">
        <v>523000</v>
      </c>
      <c r="G22">
        <v>141</v>
      </c>
      <c r="H22">
        <v>192</v>
      </c>
      <c r="I22" t="s">
        <v>23</v>
      </c>
      <c r="J22" t="s">
        <v>50</v>
      </c>
    </row>
    <row r="23" spans="1:10" x14ac:dyDescent="0.45">
      <c r="A23" s="1" t="s">
        <v>58</v>
      </c>
      <c r="B23" t="s">
        <v>4</v>
      </c>
      <c r="C23">
        <v>266</v>
      </c>
      <c r="D23">
        <v>132298412</v>
      </c>
      <c r="E23">
        <v>497362</v>
      </c>
      <c r="F23" s="2">
        <v>486500</v>
      </c>
      <c r="G23">
        <v>488</v>
      </c>
      <c r="H23">
        <v>716</v>
      </c>
      <c r="I23" t="s">
        <v>23</v>
      </c>
      <c r="J23" t="s">
        <v>8</v>
      </c>
    </row>
    <row r="24" spans="1:10" x14ac:dyDescent="0.45">
      <c r="A24" s="1" t="s">
        <v>58</v>
      </c>
      <c r="B24" t="s">
        <v>7</v>
      </c>
      <c r="C24">
        <v>1375</v>
      </c>
      <c r="D24">
        <v>880285646</v>
      </c>
      <c r="E24">
        <v>640208</v>
      </c>
      <c r="F24" s="2">
        <v>570000</v>
      </c>
      <c r="G24">
        <v>2943</v>
      </c>
      <c r="H24">
        <v>5018</v>
      </c>
      <c r="I24" t="s">
        <v>26</v>
      </c>
      <c r="J24" t="s">
        <v>30</v>
      </c>
    </row>
    <row r="25" spans="1:10" x14ac:dyDescent="0.45">
      <c r="A25" s="1" t="s">
        <v>58</v>
      </c>
      <c r="B25" t="s">
        <v>9</v>
      </c>
      <c r="C25">
        <v>236</v>
      </c>
      <c r="D25">
        <v>137519306</v>
      </c>
      <c r="E25">
        <v>582709</v>
      </c>
      <c r="F25" s="2">
        <v>544750</v>
      </c>
      <c r="G25">
        <v>462</v>
      </c>
      <c r="H25">
        <v>753</v>
      </c>
      <c r="I25" t="s">
        <v>26</v>
      </c>
      <c r="J25" t="s">
        <v>11</v>
      </c>
    </row>
    <row r="26" spans="1:10" x14ac:dyDescent="0.45">
      <c r="A26" s="1" t="s">
        <v>58</v>
      </c>
      <c r="B26" t="s">
        <v>12</v>
      </c>
      <c r="C26">
        <v>50</v>
      </c>
      <c r="D26">
        <v>21294790</v>
      </c>
      <c r="E26">
        <v>425896</v>
      </c>
      <c r="F26" s="2">
        <v>425000</v>
      </c>
      <c r="G26">
        <v>59</v>
      </c>
      <c r="H26">
        <v>67</v>
      </c>
      <c r="I26" t="s">
        <v>21</v>
      </c>
      <c r="J26" t="s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E6DCD-5CE9-4D0B-B07B-8D5C3C407CBC}">
  <dimension ref="A1:J26"/>
  <sheetViews>
    <sheetView workbookViewId="0">
      <selection activeCell="F6" sqref="F6"/>
    </sheetView>
  </sheetViews>
  <sheetFormatPr defaultRowHeight="14.25" x14ac:dyDescent="0.45"/>
  <sheetData>
    <row r="1" spans="1:10" x14ac:dyDescent="0.45">
      <c r="A1" s="1" t="s">
        <v>53</v>
      </c>
      <c r="B1" t="s">
        <v>0</v>
      </c>
      <c r="C1" t="s">
        <v>66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</row>
    <row r="2" spans="1:10" x14ac:dyDescent="0.45">
      <c r="A2" s="1" t="s">
        <v>54</v>
      </c>
      <c r="B2" t="s">
        <v>51</v>
      </c>
      <c r="C2">
        <v>305</v>
      </c>
      <c r="D2">
        <v>436038707</v>
      </c>
      <c r="E2">
        <v>1429635</v>
      </c>
      <c r="F2">
        <v>1260000</v>
      </c>
      <c r="G2">
        <v>237</v>
      </c>
      <c r="H2">
        <v>261</v>
      </c>
      <c r="I2">
        <v>99</v>
      </c>
      <c r="J2">
        <v>24</v>
      </c>
    </row>
    <row r="3" spans="1:10" x14ac:dyDescent="0.45">
      <c r="A3" s="1" t="s">
        <v>54</v>
      </c>
      <c r="B3" t="s">
        <v>4</v>
      </c>
      <c r="C3">
        <v>614</v>
      </c>
      <c r="D3">
        <v>737196543</v>
      </c>
      <c r="E3">
        <v>1200646</v>
      </c>
      <c r="F3" s="2">
        <v>1080000</v>
      </c>
      <c r="G3">
        <v>478</v>
      </c>
      <c r="H3">
        <v>363</v>
      </c>
      <c r="I3">
        <v>100</v>
      </c>
      <c r="J3">
        <v>19</v>
      </c>
    </row>
    <row r="4" spans="1:10" x14ac:dyDescent="0.45">
      <c r="A4" s="1" t="s">
        <v>54</v>
      </c>
      <c r="B4" t="s">
        <v>7</v>
      </c>
      <c r="C4">
        <v>657</v>
      </c>
      <c r="D4">
        <v>969573130</v>
      </c>
      <c r="E4">
        <v>1475758</v>
      </c>
      <c r="F4" s="2">
        <v>1216000</v>
      </c>
      <c r="G4">
        <v>554</v>
      </c>
      <c r="H4">
        <v>761</v>
      </c>
      <c r="I4">
        <v>101</v>
      </c>
      <c r="J4" t="s">
        <v>50</v>
      </c>
    </row>
    <row r="5" spans="1:10" x14ac:dyDescent="0.45">
      <c r="A5" s="1" t="s">
        <v>54</v>
      </c>
      <c r="B5" t="s">
        <v>9</v>
      </c>
      <c r="C5">
        <v>747</v>
      </c>
      <c r="D5">
        <v>1007766061</v>
      </c>
      <c r="E5">
        <v>1349084</v>
      </c>
      <c r="F5" s="2">
        <v>1260000</v>
      </c>
      <c r="G5">
        <v>572</v>
      </c>
      <c r="H5">
        <v>946</v>
      </c>
      <c r="I5" t="s">
        <v>23</v>
      </c>
      <c r="J5" t="s">
        <v>22</v>
      </c>
    </row>
    <row r="6" spans="1:10" x14ac:dyDescent="0.45">
      <c r="A6" s="1" t="s">
        <v>54</v>
      </c>
      <c r="B6" t="s">
        <v>12</v>
      </c>
      <c r="C6">
        <v>498</v>
      </c>
      <c r="D6">
        <v>432719969</v>
      </c>
      <c r="E6">
        <v>868916</v>
      </c>
      <c r="F6" s="2">
        <v>825000</v>
      </c>
      <c r="G6">
        <v>389</v>
      </c>
      <c r="H6">
        <v>198</v>
      </c>
      <c r="I6" t="s">
        <v>44</v>
      </c>
      <c r="J6" t="s">
        <v>37</v>
      </c>
    </row>
    <row r="7" spans="1:10" x14ac:dyDescent="0.45">
      <c r="A7" s="1" t="s">
        <v>55</v>
      </c>
      <c r="B7" t="s">
        <v>51</v>
      </c>
      <c r="C7">
        <v>19</v>
      </c>
      <c r="D7">
        <v>16729763</v>
      </c>
      <c r="E7">
        <v>880514</v>
      </c>
      <c r="F7">
        <v>892000</v>
      </c>
      <c r="G7">
        <v>14</v>
      </c>
      <c r="H7">
        <v>5</v>
      </c>
      <c r="I7">
        <v>106</v>
      </c>
      <c r="J7">
        <v>10</v>
      </c>
    </row>
    <row r="8" spans="1:10" x14ac:dyDescent="0.45">
      <c r="A8" s="1" t="s">
        <v>55</v>
      </c>
      <c r="B8" t="s">
        <v>4</v>
      </c>
      <c r="C8">
        <v>246</v>
      </c>
      <c r="D8">
        <v>206054652</v>
      </c>
      <c r="E8">
        <v>837621</v>
      </c>
      <c r="F8" s="2">
        <v>838250</v>
      </c>
      <c r="G8">
        <v>200</v>
      </c>
      <c r="H8">
        <v>43</v>
      </c>
      <c r="I8" t="s">
        <v>17</v>
      </c>
      <c r="J8" t="s">
        <v>34</v>
      </c>
    </row>
    <row r="9" spans="1:10" x14ac:dyDescent="0.45">
      <c r="A9" s="1" t="s">
        <v>55</v>
      </c>
      <c r="B9" t="s">
        <v>7</v>
      </c>
      <c r="C9">
        <v>197</v>
      </c>
      <c r="D9">
        <v>228541228</v>
      </c>
      <c r="E9">
        <v>1160108</v>
      </c>
      <c r="F9" s="2">
        <v>1055000</v>
      </c>
      <c r="G9">
        <v>146</v>
      </c>
      <c r="H9">
        <v>133</v>
      </c>
      <c r="I9" t="s">
        <v>44</v>
      </c>
      <c r="J9" t="s">
        <v>45</v>
      </c>
    </row>
    <row r="10" spans="1:10" x14ac:dyDescent="0.45">
      <c r="A10" s="1" t="s">
        <v>55</v>
      </c>
      <c r="B10" t="s">
        <v>9</v>
      </c>
      <c r="C10">
        <v>74</v>
      </c>
      <c r="D10">
        <v>67060100</v>
      </c>
      <c r="E10">
        <v>906218</v>
      </c>
      <c r="F10" s="2">
        <v>900500</v>
      </c>
      <c r="G10">
        <v>55</v>
      </c>
      <c r="H10">
        <v>25</v>
      </c>
      <c r="I10" t="s">
        <v>2</v>
      </c>
      <c r="J10" t="s">
        <v>40</v>
      </c>
    </row>
    <row r="11" spans="1:10" x14ac:dyDescent="0.45">
      <c r="A11" s="1" t="s">
        <v>55</v>
      </c>
      <c r="B11" t="s">
        <v>12</v>
      </c>
      <c r="C11">
        <v>48</v>
      </c>
      <c r="D11">
        <v>32061012</v>
      </c>
      <c r="E11">
        <v>667938</v>
      </c>
      <c r="F11" s="2">
        <v>652500</v>
      </c>
      <c r="G11">
        <v>38</v>
      </c>
      <c r="H11">
        <v>6</v>
      </c>
      <c r="I11" t="s">
        <v>33</v>
      </c>
      <c r="J11" t="s">
        <v>13</v>
      </c>
    </row>
    <row r="12" spans="1:10" x14ac:dyDescent="0.45">
      <c r="A12" s="1" t="s">
        <v>56</v>
      </c>
      <c r="B12" t="s">
        <v>51</v>
      </c>
      <c r="C12">
        <v>91</v>
      </c>
      <c r="D12">
        <v>76242040</v>
      </c>
      <c r="E12">
        <v>837825</v>
      </c>
      <c r="F12">
        <v>821000</v>
      </c>
      <c r="G12">
        <v>73</v>
      </c>
      <c r="H12">
        <v>27</v>
      </c>
      <c r="I12">
        <v>104</v>
      </c>
      <c r="J12">
        <v>9</v>
      </c>
    </row>
    <row r="13" spans="1:10" x14ac:dyDescent="0.45">
      <c r="A13" s="1" t="s">
        <v>56</v>
      </c>
      <c r="B13" t="s">
        <v>4</v>
      </c>
      <c r="C13">
        <v>150</v>
      </c>
      <c r="D13">
        <v>115650165</v>
      </c>
      <c r="E13">
        <v>771001</v>
      </c>
      <c r="F13" s="2">
        <v>768500</v>
      </c>
      <c r="G13">
        <v>119</v>
      </c>
      <c r="H13">
        <v>37</v>
      </c>
      <c r="I13" t="s">
        <v>5</v>
      </c>
      <c r="J13" t="s">
        <v>6</v>
      </c>
    </row>
    <row r="14" spans="1:10" x14ac:dyDescent="0.45">
      <c r="A14" s="1" t="s">
        <v>56</v>
      </c>
      <c r="B14" t="s">
        <v>7</v>
      </c>
      <c r="C14">
        <v>84</v>
      </c>
      <c r="D14">
        <v>94581646</v>
      </c>
      <c r="E14">
        <v>1125972</v>
      </c>
      <c r="F14" s="2">
        <v>996032</v>
      </c>
      <c r="G14">
        <v>72</v>
      </c>
      <c r="H14">
        <v>76</v>
      </c>
      <c r="I14" t="s">
        <v>2</v>
      </c>
      <c r="J14" t="s">
        <v>32</v>
      </c>
    </row>
    <row r="15" spans="1:10" x14ac:dyDescent="0.45">
      <c r="A15" s="1" t="s">
        <v>56</v>
      </c>
      <c r="B15" t="s">
        <v>9</v>
      </c>
      <c r="C15">
        <v>185</v>
      </c>
      <c r="D15">
        <v>176743016</v>
      </c>
      <c r="E15">
        <v>955368</v>
      </c>
      <c r="F15" s="2">
        <v>922000</v>
      </c>
      <c r="G15">
        <v>136</v>
      </c>
      <c r="H15">
        <v>96</v>
      </c>
      <c r="I15" t="s">
        <v>5</v>
      </c>
      <c r="J15" t="s">
        <v>8</v>
      </c>
    </row>
    <row r="16" spans="1:10" x14ac:dyDescent="0.45">
      <c r="A16" s="1" t="s">
        <v>56</v>
      </c>
      <c r="B16" t="s">
        <v>12</v>
      </c>
      <c r="C16">
        <v>101</v>
      </c>
      <c r="D16">
        <v>71321311</v>
      </c>
      <c r="E16">
        <v>706152</v>
      </c>
      <c r="F16" s="2">
        <v>715000</v>
      </c>
      <c r="G16">
        <v>93</v>
      </c>
      <c r="H16">
        <v>19</v>
      </c>
      <c r="I16" t="s">
        <v>52</v>
      </c>
      <c r="J16" t="s">
        <v>14</v>
      </c>
    </row>
    <row r="17" spans="1:10" x14ac:dyDescent="0.45">
      <c r="A17" s="1" t="s">
        <v>57</v>
      </c>
      <c r="B17" t="s">
        <v>51</v>
      </c>
      <c r="C17">
        <v>83</v>
      </c>
      <c r="D17">
        <v>52158780</v>
      </c>
      <c r="E17">
        <v>628419</v>
      </c>
      <c r="F17">
        <v>610000</v>
      </c>
      <c r="G17">
        <v>58</v>
      </c>
      <c r="H17">
        <v>45</v>
      </c>
      <c r="I17">
        <v>101</v>
      </c>
      <c r="J17">
        <v>18</v>
      </c>
    </row>
    <row r="18" spans="1:10" x14ac:dyDescent="0.45">
      <c r="A18" s="1" t="s">
        <v>57</v>
      </c>
      <c r="B18" t="s">
        <v>4</v>
      </c>
      <c r="C18">
        <v>204</v>
      </c>
      <c r="D18">
        <v>130785624</v>
      </c>
      <c r="E18">
        <v>641106</v>
      </c>
      <c r="F18" s="2">
        <v>645000</v>
      </c>
      <c r="G18">
        <v>148</v>
      </c>
      <c r="H18">
        <v>102</v>
      </c>
      <c r="I18" t="s">
        <v>10</v>
      </c>
      <c r="J18" t="s">
        <v>40</v>
      </c>
    </row>
    <row r="19" spans="1:10" x14ac:dyDescent="0.45">
      <c r="A19" s="1" t="s">
        <v>57</v>
      </c>
      <c r="B19" t="s">
        <v>7</v>
      </c>
      <c r="C19">
        <v>212</v>
      </c>
      <c r="D19">
        <v>154917327</v>
      </c>
      <c r="E19">
        <v>730742</v>
      </c>
      <c r="F19" s="2">
        <v>665500</v>
      </c>
      <c r="G19">
        <v>151</v>
      </c>
      <c r="H19">
        <v>183</v>
      </c>
      <c r="I19" t="s">
        <v>10</v>
      </c>
      <c r="J19" t="s">
        <v>32</v>
      </c>
    </row>
    <row r="20" spans="1:10" x14ac:dyDescent="0.45">
      <c r="A20" s="1" t="s">
        <v>57</v>
      </c>
      <c r="B20" t="s">
        <v>9</v>
      </c>
      <c r="C20">
        <v>83</v>
      </c>
      <c r="D20">
        <v>61322087</v>
      </c>
      <c r="E20">
        <v>738820</v>
      </c>
      <c r="F20" s="2">
        <v>722000</v>
      </c>
      <c r="G20">
        <v>56</v>
      </c>
      <c r="H20">
        <v>59</v>
      </c>
      <c r="I20" t="s">
        <v>21</v>
      </c>
      <c r="J20" t="s">
        <v>27</v>
      </c>
    </row>
    <row r="21" spans="1:10" x14ac:dyDescent="0.45">
      <c r="A21" s="1" t="s">
        <v>57</v>
      </c>
      <c r="B21" t="s">
        <v>12</v>
      </c>
      <c r="C21">
        <v>67</v>
      </c>
      <c r="D21">
        <v>35687372</v>
      </c>
      <c r="E21">
        <v>532647</v>
      </c>
      <c r="F21" s="2">
        <v>550000</v>
      </c>
      <c r="G21">
        <v>54</v>
      </c>
      <c r="H21">
        <v>14</v>
      </c>
      <c r="I21" t="s">
        <v>48</v>
      </c>
      <c r="J21" t="s">
        <v>34</v>
      </c>
    </row>
    <row r="22" spans="1:10" x14ac:dyDescent="0.45">
      <c r="A22" s="1" t="s">
        <v>58</v>
      </c>
      <c r="B22" t="s">
        <v>51</v>
      </c>
      <c r="C22">
        <v>79</v>
      </c>
      <c r="D22">
        <v>50431649</v>
      </c>
      <c r="E22">
        <v>638375</v>
      </c>
      <c r="F22">
        <v>517500</v>
      </c>
      <c r="G22">
        <v>87</v>
      </c>
      <c r="H22">
        <v>146</v>
      </c>
      <c r="I22">
        <v>98</v>
      </c>
      <c r="J22">
        <v>33</v>
      </c>
    </row>
    <row r="23" spans="1:10" x14ac:dyDescent="0.45">
      <c r="A23" s="1" t="s">
        <v>58</v>
      </c>
      <c r="B23" t="s">
        <v>4</v>
      </c>
      <c r="C23">
        <v>268</v>
      </c>
      <c r="D23">
        <v>136508322</v>
      </c>
      <c r="E23">
        <v>509359</v>
      </c>
      <c r="F23" s="2">
        <v>490650</v>
      </c>
      <c r="G23">
        <v>283</v>
      </c>
      <c r="H23">
        <v>467</v>
      </c>
      <c r="I23" t="s">
        <v>26</v>
      </c>
      <c r="J23" t="s">
        <v>11</v>
      </c>
    </row>
    <row r="24" spans="1:10" x14ac:dyDescent="0.45">
      <c r="A24" s="1" t="s">
        <v>58</v>
      </c>
      <c r="B24" t="s">
        <v>7</v>
      </c>
      <c r="C24">
        <v>1551</v>
      </c>
      <c r="D24">
        <v>970659303</v>
      </c>
      <c r="E24">
        <v>625828</v>
      </c>
      <c r="F24" s="2">
        <v>565000</v>
      </c>
      <c r="G24">
        <v>1343</v>
      </c>
      <c r="H24">
        <v>3120</v>
      </c>
      <c r="I24" t="s">
        <v>26</v>
      </c>
      <c r="J24" t="s">
        <v>29</v>
      </c>
    </row>
    <row r="25" spans="1:10" x14ac:dyDescent="0.45">
      <c r="A25" s="1" t="s">
        <v>58</v>
      </c>
      <c r="B25" t="s">
        <v>9</v>
      </c>
      <c r="C25">
        <v>247</v>
      </c>
      <c r="D25">
        <v>138485654</v>
      </c>
      <c r="E25">
        <v>560671</v>
      </c>
      <c r="F25" s="2">
        <v>530000</v>
      </c>
      <c r="G25">
        <v>233</v>
      </c>
      <c r="H25">
        <v>496</v>
      </c>
      <c r="I25" t="s">
        <v>23</v>
      </c>
      <c r="J25" t="s">
        <v>31</v>
      </c>
    </row>
    <row r="26" spans="1:10" x14ac:dyDescent="0.45">
      <c r="A26" s="1" t="s">
        <v>58</v>
      </c>
      <c r="B26" t="s">
        <v>12</v>
      </c>
      <c r="C26">
        <v>44</v>
      </c>
      <c r="D26">
        <v>19444790</v>
      </c>
      <c r="E26">
        <v>441927</v>
      </c>
      <c r="F26" s="2">
        <v>430000</v>
      </c>
      <c r="G26">
        <v>36</v>
      </c>
      <c r="H26">
        <v>49</v>
      </c>
      <c r="I26" t="s">
        <v>10</v>
      </c>
      <c r="J26" t="s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4BAC5-3DE7-4C19-B3A2-20623892D8E2}">
  <dimension ref="A1:H26"/>
  <sheetViews>
    <sheetView tabSelected="1" workbookViewId="0">
      <selection activeCell="C1" sqref="C1:H26"/>
    </sheetView>
  </sheetViews>
  <sheetFormatPr defaultRowHeight="14.25" x14ac:dyDescent="0.45"/>
  <cols>
    <col min="1" max="1" width="15.265625" bestFit="1" customWidth="1"/>
    <col min="2" max="2" width="13" bestFit="1" customWidth="1"/>
    <col min="4" max="4" width="16.46484375" bestFit="1" customWidth="1"/>
    <col min="5" max="5" width="16" bestFit="1" customWidth="1"/>
    <col min="6" max="6" width="15.59765625" bestFit="1" customWidth="1"/>
    <col min="7" max="7" width="19.6640625" bestFit="1" customWidth="1"/>
    <col min="8" max="8" width="16.3984375" bestFit="1" customWidth="1"/>
  </cols>
  <sheetData>
    <row r="1" spans="1:8" x14ac:dyDescent="0.45">
      <c r="A1" t="s">
        <v>53</v>
      </c>
      <c r="B1" t="s">
        <v>0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</row>
    <row r="2" spans="1:8" x14ac:dyDescent="0.45">
      <c r="A2" t="s">
        <v>54</v>
      </c>
      <c r="B2" t="s">
        <v>51</v>
      </c>
      <c r="C2">
        <f>SUM('Jan2020:Dec2020'!C2)</f>
        <v>5561</v>
      </c>
      <c r="D2">
        <f>SUM('Jan2020:Dec2020'!D2)</f>
        <v>6959094187</v>
      </c>
      <c r="E2">
        <f>D2/C2</f>
        <v>1251410.5713001259</v>
      </c>
      <c r="F2">
        <f>MEDIAN('Jan2020:Dec2020'!F2)</f>
        <v>1080000</v>
      </c>
      <c r="G2">
        <f>SUM('Jan2020:Dec2020'!G2)</f>
        <v>8245</v>
      </c>
      <c r="H2">
        <f>SUM('Jan2020:Dec2020'!H2)</f>
        <v>8751</v>
      </c>
    </row>
    <row r="3" spans="1:8" x14ac:dyDescent="0.45">
      <c r="A3" t="s">
        <v>54</v>
      </c>
      <c r="B3" t="s">
        <v>4</v>
      </c>
      <c r="C3">
        <f>SUM('Jan2020:Dec2020'!C3)</f>
        <v>9564</v>
      </c>
      <c r="D3">
        <f>SUM('Jan2020:Dec2020'!D3)</f>
        <v>10561042731</v>
      </c>
      <c r="E3">
        <f t="shared" ref="E3:E26" si="0">D3/C3</f>
        <v>1104249.553638645</v>
      </c>
      <c r="F3">
        <f>MEDIAN('Jan2020:Dec2020'!F3)</f>
        <v>988500</v>
      </c>
      <c r="G3">
        <f>SUM('Jan2020:Dec2020'!G3)</f>
        <v>14446</v>
      </c>
      <c r="H3">
        <f>SUM('Jan2020:Dec2020'!H3)</f>
        <v>12493</v>
      </c>
    </row>
    <row r="4" spans="1:8" x14ac:dyDescent="0.45">
      <c r="A4" t="s">
        <v>54</v>
      </c>
      <c r="B4" t="s">
        <v>7</v>
      </c>
      <c r="C4">
        <f>SUM('Jan2020:Dec2020'!C4)</f>
        <v>9709</v>
      </c>
      <c r="D4">
        <f>SUM('Jan2020:Dec2020'!D4)</f>
        <v>14335511061</v>
      </c>
      <c r="E4">
        <f t="shared" si="0"/>
        <v>1476517.7733031209</v>
      </c>
      <c r="F4">
        <f>MEDIAN('Jan2020:Dec2020'!F4)</f>
        <v>1192500</v>
      </c>
      <c r="G4">
        <f>SUM('Jan2020:Dec2020'!G4)</f>
        <v>16661</v>
      </c>
      <c r="H4">
        <f>SUM('Jan2020:Dec2020'!H4)</f>
        <v>17045</v>
      </c>
    </row>
    <row r="5" spans="1:8" x14ac:dyDescent="0.45">
      <c r="A5" t="s">
        <v>54</v>
      </c>
      <c r="B5" t="s">
        <v>9</v>
      </c>
      <c r="C5">
        <f>SUM('Jan2020:Dec2020'!C5)</f>
        <v>9902</v>
      </c>
      <c r="D5">
        <f>SUM('Jan2020:Dec2020'!D5)</f>
        <v>12493394531</v>
      </c>
      <c r="E5">
        <f t="shared" si="0"/>
        <v>1261704.1538073116</v>
      </c>
      <c r="F5">
        <f>MEDIAN('Jan2020:Dec2020'!F5)</f>
        <v>1184500</v>
      </c>
      <c r="G5">
        <f>SUM('Jan2020:Dec2020'!G5)</f>
        <v>17329</v>
      </c>
      <c r="H5">
        <f>SUM('Jan2020:Dec2020'!H5)</f>
        <v>21481</v>
      </c>
    </row>
    <row r="6" spans="1:8" x14ac:dyDescent="0.45">
      <c r="A6" t="s">
        <v>54</v>
      </c>
      <c r="B6" t="s">
        <v>12</v>
      </c>
      <c r="C6">
        <f>SUM('Jan2020:Dec2020'!C6)</f>
        <v>8497</v>
      </c>
      <c r="D6">
        <f>SUM('Jan2020:Dec2020'!D6)</f>
        <v>6643964933</v>
      </c>
      <c r="E6">
        <f t="shared" si="0"/>
        <v>781918.90467223723</v>
      </c>
      <c r="F6">
        <f>MEDIAN('Jan2020:Dec2020'!F6)</f>
        <v>734750</v>
      </c>
      <c r="G6">
        <f>SUM('Jan2020:Dec2020'!G6)</f>
        <v>11095</v>
      </c>
      <c r="H6">
        <f>SUM('Jan2020:Dec2020'!H6)</f>
        <v>7934</v>
      </c>
    </row>
    <row r="7" spans="1:8" x14ac:dyDescent="0.45">
      <c r="A7" t="s">
        <v>55</v>
      </c>
      <c r="B7" t="s">
        <v>51</v>
      </c>
      <c r="C7">
        <f>SUM('Jan2020:Dec2020'!C7)</f>
        <v>623</v>
      </c>
      <c r="D7">
        <f>SUM('Jan2020:Dec2020'!D7)</f>
        <v>499616606</v>
      </c>
      <c r="E7">
        <f t="shared" si="0"/>
        <v>801952.81861958269</v>
      </c>
      <c r="F7">
        <f>MEDIAN('Jan2020:Dec2020'!F7)</f>
        <v>793000</v>
      </c>
      <c r="G7">
        <f>SUM('Jan2020:Dec2020'!G7)</f>
        <v>818</v>
      </c>
      <c r="H7">
        <f>SUM('Jan2020:Dec2020'!H7)</f>
        <v>496</v>
      </c>
    </row>
    <row r="8" spans="1:8" x14ac:dyDescent="0.45">
      <c r="A8" t="s">
        <v>55</v>
      </c>
      <c r="B8" t="s">
        <v>4</v>
      </c>
      <c r="C8">
        <f>SUM('Jan2020:Dec2020'!C8)</f>
        <v>3316</v>
      </c>
      <c r="D8">
        <f>SUM('Jan2020:Dec2020'!D8)</f>
        <v>2684319141</v>
      </c>
      <c r="E8">
        <f t="shared" si="0"/>
        <v>809505.16917973466</v>
      </c>
      <c r="F8">
        <f>MEDIAN('Jan2020:Dec2020'!F8)</f>
        <v>790101.5</v>
      </c>
      <c r="G8">
        <f>SUM('Jan2020:Dec2020'!G8)</f>
        <v>4409</v>
      </c>
      <c r="H8">
        <f>SUM('Jan2020:Dec2020'!H8)</f>
        <v>2242</v>
      </c>
    </row>
    <row r="9" spans="1:8" x14ac:dyDescent="0.45">
      <c r="A9" t="s">
        <v>55</v>
      </c>
      <c r="B9" t="s">
        <v>7</v>
      </c>
      <c r="C9">
        <f>SUM('Jan2020:Dec2020'!C9)</f>
        <v>3051</v>
      </c>
      <c r="D9">
        <f>SUM('Jan2020:Dec2020'!D9)</f>
        <v>3549657296</v>
      </c>
      <c r="E9">
        <f t="shared" si="0"/>
        <v>1163440.6083251394</v>
      </c>
      <c r="F9">
        <f>MEDIAN('Jan2020:Dec2020'!F9)</f>
        <v>1046250</v>
      </c>
      <c r="G9">
        <f>SUM('Jan2020:Dec2020'!G9)</f>
        <v>4433</v>
      </c>
      <c r="H9">
        <f>SUM('Jan2020:Dec2020'!H9)</f>
        <v>2718</v>
      </c>
    </row>
    <row r="10" spans="1:8" x14ac:dyDescent="0.45">
      <c r="A10" t="s">
        <v>55</v>
      </c>
      <c r="B10" t="s">
        <v>9</v>
      </c>
      <c r="C10">
        <f>SUM('Jan2020:Dec2020'!C10)</f>
        <v>1154</v>
      </c>
      <c r="D10">
        <f>SUM('Jan2020:Dec2020'!D10)</f>
        <v>992542670</v>
      </c>
      <c r="E10">
        <f t="shared" si="0"/>
        <v>860088.96880415943</v>
      </c>
      <c r="F10">
        <f>MEDIAN('Jan2020:Dec2020'!F10)</f>
        <v>876000</v>
      </c>
      <c r="G10">
        <f>SUM('Jan2020:Dec2020'!G10)</f>
        <v>1578</v>
      </c>
      <c r="H10">
        <f>SUM('Jan2020:Dec2020'!H10)</f>
        <v>987</v>
      </c>
    </row>
    <row r="11" spans="1:8" x14ac:dyDescent="0.45">
      <c r="A11" t="s">
        <v>55</v>
      </c>
      <c r="B11" t="s">
        <v>12</v>
      </c>
      <c r="C11">
        <f>SUM('Jan2020:Dec2020'!C11)</f>
        <v>872</v>
      </c>
      <c r="D11">
        <f>SUM('Jan2020:Dec2020'!D11)</f>
        <v>524266544</v>
      </c>
      <c r="E11">
        <f t="shared" si="0"/>
        <v>601223.10091743118</v>
      </c>
      <c r="F11">
        <f>MEDIAN('Jan2020:Dec2020'!F11)</f>
        <v>560250</v>
      </c>
      <c r="G11">
        <f>SUM('Jan2020:Dec2020'!G11)</f>
        <v>1017</v>
      </c>
      <c r="H11">
        <f>SUM('Jan2020:Dec2020'!H11)</f>
        <v>481</v>
      </c>
    </row>
    <row r="12" spans="1:8" x14ac:dyDescent="0.45">
      <c r="A12" t="s">
        <v>56</v>
      </c>
      <c r="B12" t="s">
        <v>51</v>
      </c>
      <c r="C12">
        <f>SUM('Jan2020:Dec2020'!C12)</f>
        <v>1654</v>
      </c>
      <c r="D12">
        <f>SUM('Jan2020:Dec2020'!D12)</f>
        <v>1314589511</v>
      </c>
      <c r="E12">
        <f t="shared" si="0"/>
        <v>794794.14207980654</v>
      </c>
      <c r="F12">
        <f>MEDIAN('Jan2020:Dec2020'!F12)</f>
        <v>754750</v>
      </c>
      <c r="G12">
        <f>SUM('Jan2020:Dec2020'!G12)</f>
        <v>2095</v>
      </c>
      <c r="H12">
        <f>SUM('Jan2020:Dec2020'!H12)</f>
        <v>1230</v>
      </c>
    </row>
    <row r="13" spans="1:8" x14ac:dyDescent="0.45">
      <c r="A13" t="s">
        <v>56</v>
      </c>
      <c r="B13" t="s">
        <v>4</v>
      </c>
      <c r="C13">
        <f>SUM('Jan2020:Dec2020'!C13)</f>
        <v>1864</v>
      </c>
      <c r="D13">
        <f>SUM('Jan2020:Dec2020'!D13)</f>
        <v>1380157505</v>
      </c>
      <c r="E13">
        <f t="shared" si="0"/>
        <v>740427.84603004297</v>
      </c>
      <c r="F13">
        <f>MEDIAN('Jan2020:Dec2020'!F13)</f>
        <v>730250</v>
      </c>
      <c r="G13">
        <f>SUM('Jan2020:Dec2020'!G13)</f>
        <v>2580</v>
      </c>
      <c r="H13">
        <f>SUM('Jan2020:Dec2020'!H13)</f>
        <v>1550</v>
      </c>
    </row>
    <row r="14" spans="1:8" x14ac:dyDescent="0.45">
      <c r="A14" t="s">
        <v>56</v>
      </c>
      <c r="B14" t="s">
        <v>7</v>
      </c>
      <c r="C14">
        <f>SUM('Jan2020:Dec2020'!C14)</f>
        <v>1136</v>
      </c>
      <c r="D14">
        <f>SUM('Jan2020:Dec2020'!D14)</f>
        <v>1213433247</v>
      </c>
      <c r="E14">
        <f t="shared" si="0"/>
        <v>1068163.0695422536</v>
      </c>
      <c r="F14">
        <f>MEDIAN('Jan2020:Dec2020'!F14)</f>
        <v>992766</v>
      </c>
      <c r="G14">
        <f>SUM('Jan2020:Dec2020'!G14)</f>
        <v>1919</v>
      </c>
      <c r="H14">
        <f>SUM('Jan2020:Dec2020'!H14)</f>
        <v>1617</v>
      </c>
    </row>
    <row r="15" spans="1:8" x14ac:dyDescent="0.45">
      <c r="A15" t="s">
        <v>56</v>
      </c>
      <c r="B15" t="s">
        <v>9</v>
      </c>
      <c r="C15">
        <f>SUM('Jan2020:Dec2020'!C15)</f>
        <v>2416</v>
      </c>
      <c r="D15">
        <f>SUM('Jan2020:Dec2020'!D15)</f>
        <v>2103938464</v>
      </c>
      <c r="E15">
        <f t="shared" si="0"/>
        <v>870835.45695364242</v>
      </c>
      <c r="F15">
        <f>MEDIAN('Jan2020:Dec2020'!F15)</f>
        <v>856600</v>
      </c>
      <c r="G15">
        <f>SUM('Jan2020:Dec2020'!G15)</f>
        <v>3719</v>
      </c>
      <c r="H15">
        <f>SUM('Jan2020:Dec2020'!H15)</f>
        <v>2930</v>
      </c>
    </row>
    <row r="16" spans="1:8" x14ac:dyDescent="0.45">
      <c r="A16" t="s">
        <v>56</v>
      </c>
      <c r="B16" t="s">
        <v>12</v>
      </c>
      <c r="C16">
        <f>SUM('Jan2020:Dec2020'!C16)</f>
        <v>1517</v>
      </c>
      <c r="D16">
        <f>SUM('Jan2020:Dec2020'!D16)</f>
        <v>948698206</v>
      </c>
      <c r="E16">
        <f t="shared" si="0"/>
        <v>625377.85497692809</v>
      </c>
      <c r="F16">
        <f>MEDIAN('Jan2020:Dec2020'!F16)</f>
        <v>618750</v>
      </c>
      <c r="G16">
        <f>SUM('Jan2020:Dec2020'!G16)</f>
        <v>1880</v>
      </c>
      <c r="H16">
        <f>SUM('Jan2020:Dec2020'!H16)</f>
        <v>931</v>
      </c>
    </row>
    <row r="17" spans="1:8" x14ac:dyDescent="0.45">
      <c r="A17" t="s">
        <v>57</v>
      </c>
      <c r="B17" t="s">
        <v>51</v>
      </c>
      <c r="C17">
        <f>SUM('Jan2020:Dec2020'!C17)</f>
        <v>994</v>
      </c>
      <c r="D17">
        <f>SUM('Jan2020:Dec2020'!D17)</f>
        <v>631260138</v>
      </c>
      <c r="E17">
        <f t="shared" si="0"/>
        <v>635070.56136820931</v>
      </c>
      <c r="F17">
        <f>MEDIAN('Jan2020:Dec2020'!F17)</f>
        <v>590000</v>
      </c>
      <c r="G17">
        <f>SUM('Jan2020:Dec2020'!G17)</f>
        <v>1391</v>
      </c>
      <c r="H17">
        <f>SUM('Jan2020:Dec2020'!H17)</f>
        <v>1040</v>
      </c>
    </row>
    <row r="18" spans="1:8" x14ac:dyDescent="0.45">
      <c r="A18" t="s">
        <v>57</v>
      </c>
      <c r="B18" t="s">
        <v>4</v>
      </c>
      <c r="C18">
        <f>SUM('Jan2020:Dec2020'!C18)</f>
        <v>2311</v>
      </c>
      <c r="D18">
        <f>SUM('Jan2020:Dec2020'!D18)</f>
        <v>1466038589</v>
      </c>
      <c r="E18">
        <f t="shared" si="0"/>
        <v>634374.11899610562</v>
      </c>
      <c r="F18">
        <f>MEDIAN('Jan2020:Dec2020'!F18)</f>
        <v>629500</v>
      </c>
      <c r="G18">
        <f>SUM('Jan2020:Dec2020'!G18)</f>
        <v>3292</v>
      </c>
      <c r="H18">
        <f>SUM('Jan2020:Dec2020'!H18)</f>
        <v>2310</v>
      </c>
    </row>
    <row r="19" spans="1:8" x14ac:dyDescent="0.45">
      <c r="A19" t="s">
        <v>57</v>
      </c>
      <c r="B19" t="s">
        <v>7</v>
      </c>
      <c r="C19">
        <f>SUM('Jan2020:Dec2020'!C19)</f>
        <v>2413</v>
      </c>
      <c r="D19">
        <f>SUM('Jan2020:Dec2020'!D19)</f>
        <v>1753071812</v>
      </c>
      <c r="E19">
        <f t="shared" si="0"/>
        <v>726511.31869042688</v>
      </c>
      <c r="F19">
        <f>MEDIAN('Jan2020:Dec2020'!F19)</f>
        <v>662750</v>
      </c>
      <c r="G19">
        <f>SUM('Jan2020:Dec2020'!G19)</f>
        <v>3871</v>
      </c>
      <c r="H19">
        <f>SUM('Jan2020:Dec2020'!H19)</f>
        <v>3256</v>
      </c>
    </row>
    <row r="20" spans="1:8" x14ac:dyDescent="0.45">
      <c r="A20" t="s">
        <v>57</v>
      </c>
      <c r="B20" t="s">
        <v>9</v>
      </c>
      <c r="C20">
        <f>SUM('Jan2020:Dec2020'!C20)</f>
        <v>783</v>
      </c>
      <c r="D20">
        <f>SUM('Jan2020:Dec2020'!D20)</f>
        <v>541079390</v>
      </c>
      <c r="E20">
        <f t="shared" si="0"/>
        <v>691033.70370370371</v>
      </c>
      <c r="F20">
        <f>MEDIAN('Jan2020:Dec2020'!F20)</f>
        <v>677225</v>
      </c>
      <c r="G20">
        <f>SUM('Jan2020:Dec2020'!G20)</f>
        <v>1176</v>
      </c>
      <c r="H20">
        <f>SUM('Jan2020:Dec2020'!H20)</f>
        <v>1137</v>
      </c>
    </row>
    <row r="21" spans="1:8" x14ac:dyDescent="0.45">
      <c r="A21" t="s">
        <v>57</v>
      </c>
      <c r="B21" t="s">
        <v>12</v>
      </c>
      <c r="C21">
        <f>SUM('Jan2020:Dec2020'!C21)</f>
        <v>892</v>
      </c>
      <c r="D21">
        <f>SUM('Jan2020:Dec2020'!D21)</f>
        <v>445660184</v>
      </c>
      <c r="E21">
        <f t="shared" si="0"/>
        <v>499619.04035874439</v>
      </c>
      <c r="F21">
        <f>MEDIAN('Jan2020:Dec2020'!F21)</f>
        <v>501000</v>
      </c>
      <c r="G21">
        <f>SUM('Jan2020:Dec2020'!G21)</f>
        <v>1121</v>
      </c>
      <c r="H21">
        <f>SUM('Jan2020:Dec2020'!H21)</f>
        <v>729</v>
      </c>
    </row>
    <row r="22" spans="1:8" x14ac:dyDescent="0.45">
      <c r="A22" t="s">
        <v>58</v>
      </c>
      <c r="B22" t="s">
        <v>51</v>
      </c>
      <c r="C22">
        <f>SUM('Jan2020:Dec2020'!C22)</f>
        <v>1187</v>
      </c>
      <c r="D22">
        <f>SUM('Jan2020:Dec2020'!D22)</f>
        <v>656446391</v>
      </c>
      <c r="E22">
        <f t="shared" si="0"/>
        <v>553029.81550126371</v>
      </c>
      <c r="F22">
        <f>MEDIAN('Jan2020:Dec2020'!F22)</f>
        <v>497500</v>
      </c>
      <c r="G22">
        <f>SUM('Jan2020:Dec2020'!G22)</f>
        <v>1872</v>
      </c>
      <c r="H22">
        <f>SUM('Jan2020:Dec2020'!H22)</f>
        <v>2010</v>
      </c>
    </row>
    <row r="23" spans="1:8" x14ac:dyDescent="0.45">
      <c r="A23" t="s">
        <v>58</v>
      </c>
      <c r="B23" t="s">
        <v>4</v>
      </c>
      <c r="C23">
        <f>SUM('Jan2020:Dec2020'!C23)</f>
        <v>3233</v>
      </c>
      <c r="D23">
        <f>SUM('Jan2020:Dec2020'!D23)</f>
        <v>1726252532</v>
      </c>
      <c r="E23">
        <f t="shared" si="0"/>
        <v>533947.581812558</v>
      </c>
      <c r="F23">
        <f>MEDIAN('Jan2020:Dec2020'!F23)</f>
        <v>500250</v>
      </c>
      <c r="G23">
        <f>SUM('Jan2020:Dec2020'!G23)</f>
        <v>6598</v>
      </c>
      <c r="H23">
        <f>SUM('Jan2020:Dec2020'!H23)</f>
        <v>7315</v>
      </c>
    </row>
    <row r="24" spans="1:8" x14ac:dyDescent="0.45">
      <c r="A24" t="s">
        <v>58</v>
      </c>
      <c r="B24" t="s">
        <v>7</v>
      </c>
      <c r="C24">
        <f>SUM('Jan2020:Dec2020'!C24)</f>
        <v>14857</v>
      </c>
      <c r="D24">
        <f>SUM('Jan2020:Dec2020'!D24)</f>
        <v>10032374563</v>
      </c>
      <c r="E24">
        <f t="shared" si="0"/>
        <v>675262.47311031842</v>
      </c>
      <c r="F24">
        <f>MEDIAN('Jan2020:Dec2020'!F24)</f>
        <v>597500</v>
      </c>
      <c r="G24">
        <f>SUM('Jan2020:Dec2020'!G24)</f>
        <v>32463</v>
      </c>
      <c r="H24">
        <f>SUM('Jan2020:Dec2020'!H24)</f>
        <v>37234</v>
      </c>
    </row>
    <row r="25" spans="1:8" x14ac:dyDescent="0.45">
      <c r="A25" t="s">
        <v>58</v>
      </c>
      <c r="B25" t="s">
        <v>9</v>
      </c>
      <c r="C25">
        <f>SUM('Jan2020:Dec2020'!C25)</f>
        <v>2178</v>
      </c>
      <c r="D25">
        <f>SUM('Jan2020:Dec2020'!D25)</f>
        <v>1251052510</v>
      </c>
      <c r="E25">
        <f t="shared" si="0"/>
        <v>574404.27456381998</v>
      </c>
      <c r="F25">
        <f>MEDIAN('Jan2020:Dec2020'!F25)</f>
        <v>542375</v>
      </c>
      <c r="G25">
        <f>SUM('Jan2020:Dec2020'!G25)</f>
        <v>4206</v>
      </c>
      <c r="H25">
        <f>SUM('Jan2020:Dec2020'!H25)</f>
        <v>5357</v>
      </c>
    </row>
    <row r="26" spans="1:8" x14ac:dyDescent="0.45">
      <c r="A26" t="s">
        <v>58</v>
      </c>
      <c r="B26" t="s">
        <v>12</v>
      </c>
      <c r="C26">
        <f>SUM('Jan2020:Dec2020'!C26)</f>
        <v>639</v>
      </c>
      <c r="D26">
        <f>SUM('Jan2020:Dec2020'!D26)</f>
        <v>272439025</v>
      </c>
      <c r="E26">
        <f t="shared" si="0"/>
        <v>426352.15179968701</v>
      </c>
      <c r="F26">
        <f>MEDIAN('Jan2020:Dec2020'!F26)</f>
        <v>424500</v>
      </c>
      <c r="G26">
        <f>SUM('Jan2020:Dec2020'!G26)</f>
        <v>893</v>
      </c>
      <c r="H26">
        <f>SUM('Jan2020:Dec2020'!H26)</f>
        <v>853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C39A41-0942-4C90-B279-4049EF4DBBB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Jan2020</vt:lpstr>
      <vt:lpstr>Feb2020</vt:lpstr>
      <vt:lpstr>March2020</vt:lpstr>
      <vt:lpstr>April2020</vt:lpstr>
      <vt:lpstr>May2020</vt:lpstr>
      <vt:lpstr>June2020</vt:lpstr>
      <vt:lpstr>July2020</vt:lpstr>
      <vt:lpstr>August2020</vt:lpstr>
      <vt:lpstr>Sept20200</vt:lpstr>
      <vt:lpstr>Oct2020</vt:lpstr>
      <vt:lpstr>Nov2020</vt:lpstr>
      <vt:lpstr>Dec2020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Teav</dc:creator>
  <cp:lastModifiedBy>D Teav</cp:lastModifiedBy>
  <dcterms:created xsi:type="dcterms:W3CDTF">2023-06-12T19:25:59Z</dcterms:created>
  <dcterms:modified xsi:type="dcterms:W3CDTF">2023-06-14T01:45:36Z</dcterms:modified>
</cp:coreProperties>
</file>