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te\Desktop\Dav\Boot Camp\Group Project 1 - Housing Price\Data\Price\"/>
    </mc:Choice>
  </mc:AlternateContent>
  <xr:revisionPtr revIDLastSave="0" documentId="13_ncr:1_{34A7646D-458B-47BD-B6FB-C6BE896B6B71}" xr6:coauthVersionLast="47" xr6:coauthVersionMax="47" xr10:uidLastSave="{00000000-0000-0000-0000-000000000000}"/>
  <bookViews>
    <workbookView xWindow="32724" yWindow="-108" windowWidth="23256" windowHeight="12456" firstSheet="8" activeTab="12" xr2:uid="{02755F73-C380-49CC-9D85-2FDB149A40EC}"/>
  </bookViews>
  <sheets>
    <sheet name="January2021" sheetId="15" r:id="rId1"/>
    <sheet name="February2021" sheetId="16" r:id="rId2"/>
    <sheet name="March2021 " sheetId="17" r:id="rId3"/>
    <sheet name="April2021 " sheetId="18" r:id="rId4"/>
    <sheet name="May2021" sheetId="19" r:id="rId5"/>
    <sheet name="June2021" sheetId="20" r:id="rId6"/>
    <sheet name="July2021" sheetId="21" r:id="rId7"/>
    <sheet name="August2021" sheetId="22" r:id="rId8"/>
    <sheet name="Sept2021" sheetId="23" r:id="rId9"/>
    <sheet name="Oct2021" sheetId="24" r:id="rId10"/>
    <sheet name="Nov2021" sheetId="25" r:id="rId11"/>
    <sheet name="Dec2021" sheetId="1" r:id="rId12"/>
    <sheet name="EndOfTheYear" sheetId="26" r:id="rId13"/>
  </sheets>
  <definedNames>
    <definedName name="ExternalData_1" localSheetId="3" hidden="1">'April2021 '!#REF!</definedName>
    <definedName name="ExternalData_1" localSheetId="11" hidden="1">'Dec2021'!#REF!</definedName>
    <definedName name="ExternalData_1" localSheetId="5" hidden="1">June2021!#REF!</definedName>
    <definedName name="ExternalData_1" localSheetId="4" hidden="1">'May2021'!#REF!</definedName>
    <definedName name="ExternalData_1" localSheetId="9" hidden="1">'Oct2021'!#REF!</definedName>
    <definedName name="ExternalData_2" localSheetId="2" hidden="1">'March2021 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B268A-FE75-4C88-B7F0-DB3C322D0B53}" keepAlive="1" name="Query - April2021" description="Connection to the 'April2021' query in the workbook." type="5" refreshedVersion="8" background="1" saveData="1">
    <dbPr connection="Provider=Microsoft.Mashup.OleDb.1;Data Source=$Workbook$;Location=April2021;Extended Properties=&quot;&quot;" command="SELECT * FROM [April2021]"/>
  </connection>
  <connection id="2" xr16:uid="{4B3236AE-18D9-4F64-94C2-8B45238E98D1}" keepAlive="1" name="Query - April2021 (2)" description="Connection to the 'April2021 (2)' query in the workbook." type="5" refreshedVersion="8" background="1" saveData="1">
    <dbPr connection="Provider=Microsoft.Mashup.OleDb.1;Data Source=$Workbook$;Location=&quot;April2021 (2)&quot;;Extended Properties=&quot;&quot;" command="SELECT * FROM [April2021 (2)]"/>
  </connection>
  <connection id="3" xr16:uid="{84E916CC-7107-4A36-9D7D-AEADDC9A2AA6}" keepAlive="1" name="Query - Aug2021" description="Connection to the 'Aug2021' query in the workbook." type="5" refreshedVersion="8" background="1" saveData="1">
    <dbPr connection="Provider=Microsoft.Mashup.OleDb.1;Data Source=$Workbook$;Location=Aug2021;Extended Properties=&quot;&quot;" command="SELECT * FROM [Aug2021]"/>
  </connection>
  <connection id="4" xr16:uid="{B8085FF5-AE3C-44CF-8C8F-84EFA8AA7522}" keepAlive="1" name="Query - Dec2021" description="Connection to the 'Dec2021' query in the workbook." type="5" refreshedVersion="8" background="1" saveData="1">
    <dbPr connection="Provider=Microsoft.Mashup.OleDb.1;Data Source=$Workbook$;Location=Dec2021;Extended Properties=&quot;&quot;" command="SELECT * FROM [Dec2021]"/>
  </connection>
  <connection id="5" xr16:uid="{368B2F60-E3D6-4184-A59C-4539DB0FB5F0}" keepAlive="1" name="Query - Dec2021 (2)" description="Connection to the 'Dec2021 (2)' query in the workbook." type="5" refreshedVersion="8" background="1" saveData="1">
    <dbPr connection="Provider=Microsoft.Mashup.OleDb.1;Data Source=$Workbook$;Location=&quot;Dec2021 (2)&quot;;Extended Properties=&quot;&quot;" command="SELECT * FROM [Dec2021 (2)]"/>
  </connection>
  <connection id="6" xr16:uid="{D4658696-D766-43C7-B684-79972097CA38}" keepAlive="1" name="Query - Feb2021" description="Connection to the 'Feb2021' query in the workbook." type="5" refreshedVersion="8" background="1" saveData="1">
    <dbPr connection="Provider=Microsoft.Mashup.OleDb.1;Data Source=$Workbook$;Location=Feb2021;Extended Properties=&quot;&quot;" command="SELECT * FROM [Feb2021]"/>
  </connection>
  <connection id="7" xr16:uid="{5DA61102-8909-4971-8489-DD84DDDC7D96}" keepAlive="1" name="Query - Jan2021" description="Connection to the 'Jan2021' query in the workbook." type="5" refreshedVersion="8" background="1" saveData="1">
    <dbPr connection="Provider=Microsoft.Mashup.OleDb.1;Data Source=$Workbook$;Location=Jan2021;Extended Properties=&quot;&quot;" command="SELECT * FROM [Jan2021]"/>
  </connection>
  <connection id="8" xr16:uid="{027E8A00-6594-4BE1-B033-21F7B17AF26E}" keepAlive="1" name="Query - July2021" description="Connection to the 'July2021' query in the workbook." type="5" refreshedVersion="8" background="1" saveData="1">
    <dbPr connection="Provider=Microsoft.Mashup.OleDb.1;Data Source=$Workbook$;Location=July2021;Extended Properties=&quot;&quot;" command="SELECT * FROM [July2021]"/>
  </connection>
  <connection id="9" xr16:uid="{7B26B28F-A380-4221-9573-0C0F0800D0FB}" keepAlive="1" name="Query - June201" description="Connection to the 'June201' query in the workbook." type="5" refreshedVersion="8" background="1" saveData="1">
    <dbPr connection="Provider=Microsoft.Mashup.OleDb.1;Data Source=$Workbook$;Location=June201;Extended Properties=&quot;&quot;" command="SELECT * FROM [June201]"/>
  </connection>
  <connection id="10" xr16:uid="{988A9AB6-74CF-41C4-BAE1-9D4E3A47EDBC}" keepAlive="1" name="Query - June201 (2)" description="Connection to the 'June201 (2)' query in the workbook." type="5" refreshedVersion="8" background="1" saveData="1">
    <dbPr connection="Provider=Microsoft.Mashup.OleDb.1;Data Source=$Workbook$;Location=&quot;June201 (2)&quot;;Extended Properties=&quot;&quot;" command="SELECT * FROM [June201 (2)]"/>
  </connection>
  <connection id="11" xr16:uid="{D6BD63F7-A7F7-4FA4-A666-65FD7FD86C38}" keepAlive="1" name="Query - March2021" description="Connection to the 'March2021' query in the workbook." type="5" refreshedVersion="8" background="1" saveData="1">
    <dbPr connection="Provider=Microsoft.Mashup.OleDb.1;Data Source=$Workbook$;Location=March2021;Extended Properties=&quot;&quot;" command="SELECT * FROM [March2021]"/>
  </connection>
  <connection id="12" xr16:uid="{9B9C8FFD-C520-48E4-A525-9A6B282AADD9}" keepAlive="1" name="Query - March2021 (2)" description="Connection to the 'March2021 (2)' query in the workbook." type="5" refreshedVersion="8" background="1" saveData="1">
    <dbPr connection="Provider=Microsoft.Mashup.OleDb.1;Data Source=$Workbook$;Location=&quot;March2021 (2)&quot;;Extended Properties=&quot;&quot;" command="SELECT * FROM [March2021 (2)]"/>
  </connection>
  <connection id="13" xr16:uid="{4D4366ED-C40E-4FD1-9781-AAE8FD8897A2}" keepAlive="1" name="Query - May2021" description="Connection to the 'May2021' query in the workbook." type="5" refreshedVersion="8" background="1" saveData="1">
    <dbPr connection="Provider=Microsoft.Mashup.OleDb.1;Data Source=$Workbook$;Location=May2021;Extended Properties=&quot;&quot;" command="SELECT * FROM [May2021]"/>
  </connection>
  <connection id="14" xr16:uid="{997FC7FF-C418-4916-9121-E9ACD8C16EB3}" keepAlive="1" name="Query - May2021 (2)" description="Connection to the 'May2021 (2)' query in the workbook." type="5" refreshedVersion="8" background="1" saveData="1">
    <dbPr connection="Provider=Microsoft.Mashup.OleDb.1;Data Source=$Workbook$;Location=&quot;May2021 (2)&quot;;Extended Properties=&quot;&quot;" command="SELECT * FROM [May2021 (2)]"/>
  </connection>
  <connection id="15" xr16:uid="{58FFCA4E-BBBB-4F17-96AB-8CFEFC5D4BA4}" keepAlive="1" name="Query - Nov2021" description="Connection to the 'Nov2021' query in the workbook." type="5" refreshedVersion="8" background="1" saveData="1">
    <dbPr connection="Provider=Microsoft.Mashup.OleDb.1;Data Source=$Workbook$;Location=Nov2021;Extended Properties=&quot;&quot;" command="SELECT * FROM [Nov2021]"/>
  </connection>
  <connection id="16" xr16:uid="{6931F35A-C2DF-459D-9249-44B6D94A3AA5}" keepAlive="1" name="Query - Oct2021" description="Connection to the 'Oct2021' query in the workbook." type="5" refreshedVersion="8" background="1" saveData="1">
    <dbPr connection="Provider=Microsoft.Mashup.OleDb.1;Data Source=$Workbook$;Location=Oct2021;Extended Properties=&quot;&quot;" command="SELECT * FROM [Oct2021]"/>
  </connection>
  <connection id="17" xr16:uid="{54902F38-BBF8-4D5D-84CE-D102958FA928}" keepAlive="1" name="Query - Oct2021 (2)" description="Connection to the 'Oct2021 (2)' query in the workbook." type="5" refreshedVersion="8" background="1" saveData="1">
    <dbPr connection="Provider=Microsoft.Mashup.OleDb.1;Data Source=$Workbook$;Location=&quot;Oct2021 (2)&quot;;Extended Properties=&quot;&quot;" command="SELECT * FROM [Oct2021 (2)]"/>
  </connection>
  <connection id="18" xr16:uid="{AD82E50A-12DD-492F-98C7-DCA6B215C299}" keepAlive="1" name="Query - Sept2021" description="Connection to the 'Sept2021' query in the workbook." type="5" refreshedVersion="8" background="1" saveData="1">
    <dbPr connection="Provider=Microsoft.Mashup.OleDb.1;Data Source=$Workbook$;Location=Sept2021;Extended Properties=&quot;&quot;" command="SELECT * FROM [Sept2021]"/>
  </connection>
</connections>
</file>

<file path=xl/sharedStrings.xml><?xml version="1.0" encoding="utf-8"?>
<sst xmlns="http://schemas.openxmlformats.org/spreadsheetml/2006/main" count="1378" uniqueCount="74">
  <si>
    <t>Municipality</t>
  </si>
  <si>
    <t>Halton Region</t>
  </si>
  <si>
    <t>102%</t>
  </si>
  <si>
    <t>18</t>
  </si>
  <si>
    <t>Peel Region</t>
  </si>
  <si>
    <t>103%</t>
  </si>
  <si>
    <t>12</t>
  </si>
  <si>
    <t>City of Toronto</t>
  </si>
  <si>
    <t>24</t>
  </si>
  <si>
    <t>York Region</t>
  </si>
  <si>
    <t>101%</t>
  </si>
  <si>
    <t>28</t>
  </si>
  <si>
    <t>Durham Region</t>
  </si>
  <si>
    <t>109%</t>
  </si>
  <si>
    <t>14</t>
  </si>
  <si>
    <t>114%</t>
  </si>
  <si>
    <t>8</t>
  </si>
  <si>
    <t>107%</t>
  </si>
  <si>
    <t>7</t>
  </si>
  <si>
    <t>108%</t>
  </si>
  <si>
    <t>11</t>
  </si>
  <si>
    <t>118%</t>
  </si>
  <si>
    <t>6</t>
  </si>
  <si>
    <t>105%</t>
  </si>
  <si>
    <t>20</t>
  </si>
  <si>
    <t>113%</t>
  </si>
  <si>
    <t>104%</t>
  </si>
  <si>
    <t>17</t>
  </si>
  <si>
    <t>25</t>
  </si>
  <si>
    <t>22</t>
  </si>
  <si>
    <t>110%</t>
  </si>
  <si>
    <t>100%</t>
  </si>
  <si>
    <t>30</t>
  </si>
  <si>
    <t>99%</t>
  </si>
  <si>
    <t>36</t>
  </si>
  <si>
    <t>35</t>
  </si>
  <si>
    <t>21</t>
  </si>
  <si>
    <t>15</t>
  </si>
  <si>
    <t>112%</t>
  </si>
  <si>
    <t>3</t>
  </si>
  <si>
    <t>9</t>
  </si>
  <si>
    <t>115%</t>
  </si>
  <si>
    <t>5</t>
  </si>
  <si>
    <t>10</t>
  </si>
  <si>
    <t>106%</t>
  </si>
  <si>
    <t>13</t>
  </si>
  <si>
    <t>16</t>
  </si>
  <si>
    <t>111%</t>
  </si>
  <si>
    <t>120%</t>
  </si>
  <si>
    <t>116%</t>
  </si>
  <si>
    <t>27</t>
  </si>
  <si>
    <t>4</t>
  </si>
  <si>
    <t>117%</t>
  </si>
  <si>
    <t>119%</t>
  </si>
  <si>
    <t>19</t>
  </si>
  <si>
    <t>Halton Hills</t>
  </si>
  <si>
    <t>125%</t>
  </si>
  <si>
    <t>122%</t>
  </si>
  <si>
    <t>126%</t>
  </si>
  <si>
    <t>House</t>
  </si>
  <si>
    <t>Detached</t>
  </si>
  <si>
    <t>Semi Detached</t>
  </si>
  <si>
    <t>Town Houses</t>
  </si>
  <si>
    <t>Condo Townhouse</t>
  </si>
  <si>
    <t>Condo</t>
  </si>
  <si>
    <t>Sales</t>
  </si>
  <si>
    <t>Dollar Volume</t>
  </si>
  <si>
    <t>Average Price</t>
  </si>
  <si>
    <t>Median Price</t>
  </si>
  <si>
    <t>New Listings</t>
  </si>
  <si>
    <t>Active Listings</t>
  </si>
  <si>
    <t>Avg. SP/LP</t>
  </si>
  <si>
    <t>Avg. LDOM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</si>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</sst>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  <xf numFmtId="44" fontId="0" fillId="0" borderId="0" xfId="1" applyFont="1"/>
    <xf numFmtId="3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A868-B395-4C1B-AF05-09A9FB0D820E}">
  <dimension ref="A1:J26"/>
  <sheetViews>
    <sheetView workbookViewId="0">
      <selection activeCell="G5" sqref="G5"/>
    </sheetView>
  </sheetViews>
  <sheetFormatPr defaultRowHeight="14.25" x14ac:dyDescent="0.45"/>
  <cols>
    <col min="2" max="2" width="13" bestFit="1" customWidth="1"/>
    <col min="3" max="3" width="17.06640625" customWidth="1"/>
    <col min="4" max="4" width="15.1328125" bestFit="1" customWidth="1"/>
    <col min="5" max="5" width="14.6640625" bestFit="1" customWidth="1"/>
    <col min="6" max="6" width="9.3984375" customWidth="1"/>
    <col min="7" max="7" width="13.796875" bestFit="1" customWidth="1"/>
    <col min="8" max="8" width="15.06640625" bestFit="1" customWidth="1"/>
    <col min="9" max="9" width="12.1328125" bestFit="1" customWidth="1"/>
    <col min="10" max="10" width="12.6640625" bestFit="1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331</v>
      </c>
      <c r="D2">
        <v>509660433</v>
      </c>
      <c r="E2">
        <v>1539760</v>
      </c>
      <c r="F2" s="7">
        <v>1303000</v>
      </c>
      <c r="G2">
        <v>447</v>
      </c>
      <c r="H2">
        <v>291</v>
      </c>
      <c r="I2" t="s">
        <v>2</v>
      </c>
      <c r="J2" t="s">
        <v>3</v>
      </c>
    </row>
    <row r="3" spans="1:10" x14ac:dyDescent="0.45">
      <c r="A3" s="2" t="s">
        <v>60</v>
      </c>
      <c r="B3" t="s">
        <v>4</v>
      </c>
      <c r="C3">
        <v>630</v>
      </c>
      <c r="D3">
        <v>808011260</v>
      </c>
      <c r="E3">
        <v>1282558</v>
      </c>
      <c r="F3" s="6">
        <v>1200000</v>
      </c>
      <c r="G3">
        <v>886</v>
      </c>
      <c r="H3">
        <v>465</v>
      </c>
      <c r="I3" t="s">
        <v>5</v>
      </c>
      <c r="J3" t="s">
        <v>6</v>
      </c>
    </row>
    <row r="4" spans="1:10" x14ac:dyDescent="0.45">
      <c r="A4" s="2" t="s">
        <v>60</v>
      </c>
      <c r="B4" t="s">
        <v>7</v>
      </c>
      <c r="C4">
        <v>522</v>
      </c>
      <c r="D4">
        <v>825490838</v>
      </c>
      <c r="E4">
        <v>1581400</v>
      </c>
      <c r="F4" s="6">
        <v>1347550</v>
      </c>
      <c r="G4">
        <v>823</v>
      </c>
      <c r="H4">
        <v>758</v>
      </c>
      <c r="I4" t="s">
        <v>2</v>
      </c>
      <c r="J4" t="s">
        <v>8</v>
      </c>
    </row>
    <row r="5" spans="1:10" x14ac:dyDescent="0.45">
      <c r="A5" s="2" t="s">
        <v>60</v>
      </c>
      <c r="B5" t="s">
        <v>9</v>
      </c>
      <c r="C5">
        <v>674</v>
      </c>
      <c r="D5">
        <v>1034297348</v>
      </c>
      <c r="E5">
        <v>1534566</v>
      </c>
      <c r="F5" s="6">
        <v>1390000</v>
      </c>
      <c r="G5">
        <v>1017</v>
      </c>
      <c r="H5">
        <v>945</v>
      </c>
      <c r="I5" t="s">
        <v>10</v>
      </c>
      <c r="J5" t="s">
        <v>11</v>
      </c>
    </row>
    <row r="6" spans="1:10" x14ac:dyDescent="0.45">
      <c r="A6" s="2" t="s">
        <v>60</v>
      </c>
      <c r="B6" t="s">
        <v>12</v>
      </c>
      <c r="C6">
        <v>422</v>
      </c>
      <c r="D6">
        <v>417093179</v>
      </c>
      <c r="E6">
        <v>988372</v>
      </c>
      <c r="F6" s="6">
        <v>934000</v>
      </c>
      <c r="G6">
        <v>612</v>
      </c>
      <c r="H6">
        <v>301</v>
      </c>
      <c r="I6" t="s">
        <v>13</v>
      </c>
      <c r="J6" t="s">
        <v>14</v>
      </c>
    </row>
    <row r="7" spans="1:10" x14ac:dyDescent="0.45">
      <c r="A7" s="2" t="s">
        <v>61</v>
      </c>
      <c r="B7" t="s">
        <v>1</v>
      </c>
      <c r="C7">
        <v>28</v>
      </c>
      <c r="D7">
        <v>26269900</v>
      </c>
      <c r="E7">
        <v>938211</v>
      </c>
      <c r="F7" s="6">
        <v>957500</v>
      </c>
      <c r="G7">
        <v>39</v>
      </c>
      <c r="H7">
        <v>14</v>
      </c>
      <c r="I7" t="s">
        <v>15</v>
      </c>
      <c r="J7" t="s">
        <v>16</v>
      </c>
    </row>
    <row r="8" spans="1:10" x14ac:dyDescent="0.45">
      <c r="A8" s="2" t="s">
        <v>61</v>
      </c>
      <c r="B8" t="s">
        <v>4</v>
      </c>
      <c r="C8">
        <v>191</v>
      </c>
      <c r="D8">
        <v>172551258</v>
      </c>
      <c r="E8">
        <v>903410</v>
      </c>
      <c r="F8" s="6">
        <v>890000</v>
      </c>
      <c r="G8">
        <v>266</v>
      </c>
      <c r="H8">
        <v>94</v>
      </c>
      <c r="I8" t="s">
        <v>17</v>
      </c>
      <c r="J8" t="s">
        <v>18</v>
      </c>
    </row>
    <row r="9" spans="1:10" x14ac:dyDescent="0.45">
      <c r="A9" s="2" t="s">
        <v>61</v>
      </c>
      <c r="B9" t="s">
        <v>7</v>
      </c>
      <c r="C9">
        <v>162</v>
      </c>
      <c r="D9">
        <v>195186896</v>
      </c>
      <c r="E9">
        <v>1204857</v>
      </c>
      <c r="F9" s="6">
        <v>1120500</v>
      </c>
      <c r="G9">
        <v>221</v>
      </c>
      <c r="H9">
        <v>135</v>
      </c>
      <c r="I9" t="s">
        <v>13</v>
      </c>
      <c r="J9" t="s">
        <v>3</v>
      </c>
    </row>
    <row r="10" spans="1:10" x14ac:dyDescent="0.45">
      <c r="A10" s="2" t="s">
        <v>61</v>
      </c>
      <c r="B10" t="s">
        <v>9</v>
      </c>
      <c r="C10">
        <v>74</v>
      </c>
      <c r="D10">
        <v>72739200</v>
      </c>
      <c r="E10">
        <v>982962</v>
      </c>
      <c r="F10" s="6">
        <v>989450</v>
      </c>
      <c r="G10">
        <v>109</v>
      </c>
      <c r="H10">
        <v>48</v>
      </c>
      <c r="I10" t="s">
        <v>19</v>
      </c>
      <c r="J10" t="s">
        <v>20</v>
      </c>
    </row>
    <row r="11" spans="1:10" x14ac:dyDescent="0.45">
      <c r="A11" s="2" t="s">
        <v>61</v>
      </c>
      <c r="B11" t="s">
        <v>12</v>
      </c>
      <c r="C11">
        <v>42</v>
      </c>
      <c r="D11">
        <v>31238909</v>
      </c>
      <c r="E11">
        <v>743784</v>
      </c>
      <c r="F11" s="6">
        <v>725000</v>
      </c>
      <c r="G11">
        <v>59</v>
      </c>
      <c r="H11">
        <v>19</v>
      </c>
      <c r="I11" t="s">
        <v>21</v>
      </c>
      <c r="J11" t="s">
        <v>22</v>
      </c>
    </row>
    <row r="12" spans="1:10" x14ac:dyDescent="0.45">
      <c r="A12" s="2" t="s">
        <v>62</v>
      </c>
      <c r="B12" t="s">
        <v>1</v>
      </c>
      <c r="C12">
        <v>89</v>
      </c>
      <c r="D12">
        <v>83546465</v>
      </c>
      <c r="E12">
        <v>938724</v>
      </c>
      <c r="F12" s="6">
        <v>935000</v>
      </c>
      <c r="G12">
        <v>149</v>
      </c>
      <c r="H12">
        <v>68</v>
      </c>
      <c r="I12" t="s">
        <v>19</v>
      </c>
      <c r="J12" t="s">
        <v>20</v>
      </c>
    </row>
    <row r="13" spans="1:10" x14ac:dyDescent="0.45">
      <c r="A13" s="2" t="s">
        <v>62</v>
      </c>
      <c r="B13" t="s">
        <v>4</v>
      </c>
      <c r="C13">
        <v>135</v>
      </c>
      <c r="D13">
        <v>113187889</v>
      </c>
      <c r="E13">
        <v>838429</v>
      </c>
      <c r="F13" s="6">
        <v>830500</v>
      </c>
      <c r="G13">
        <v>195</v>
      </c>
      <c r="H13">
        <v>80</v>
      </c>
      <c r="I13" t="s">
        <v>19</v>
      </c>
      <c r="J13" t="s">
        <v>18</v>
      </c>
    </row>
    <row r="14" spans="1:10" x14ac:dyDescent="0.45">
      <c r="A14" s="2" t="s">
        <v>62</v>
      </c>
      <c r="B14" t="s">
        <v>7</v>
      </c>
      <c r="C14">
        <v>65</v>
      </c>
      <c r="D14">
        <v>71302124</v>
      </c>
      <c r="E14">
        <v>1096956</v>
      </c>
      <c r="F14" s="6">
        <v>977500</v>
      </c>
      <c r="G14">
        <v>93</v>
      </c>
      <c r="H14">
        <v>70</v>
      </c>
      <c r="I14" t="s">
        <v>23</v>
      </c>
      <c r="J14" t="s">
        <v>24</v>
      </c>
    </row>
    <row r="15" spans="1:10" x14ac:dyDescent="0.45">
      <c r="A15" s="2" t="s">
        <v>62</v>
      </c>
      <c r="B15" t="s">
        <v>9</v>
      </c>
      <c r="C15">
        <v>154</v>
      </c>
      <c r="D15">
        <v>152513308</v>
      </c>
      <c r="E15">
        <v>990346</v>
      </c>
      <c r="F15" s="6">
        <v>985000</v>
      </c>
      <c r="G15">
        <v>241</v>
      </c>
      <c r="H15">
        <v>130</v>
      </c>
      <c r="I15" t="s">
        <v>19</v>
      </c>
      <c r="J15" t="s">
        <v>6</v>
      </c>
    </row>
    <row r="16" spans="1:10" x14ac:dyDescent="0.45">
      <c r="A16" s="2" t="s">
        <v>62</v>
      </c>
      <c r="B16" t="s">
        <v>12</v>
      </c>
      <c r="C16">
        <v>84</v>
      </c>
      <c r="D16">
        <v>63691468</v>
      </c>
      <c r="E16">
        <v>758232</v>
      </c>
      <c r="F16" s="6">
        <v>765000</v>
      </c>
      <c r="G16">
        <v>138</v>
      </c>
      <c r="H16">
        <v>53</v>
      </c>
      <c r="I16" t="s">
        <v>25</v>
      </c>
      <c r="J16" t="s">
        <v>18</v>
      </c>
    </row>
    <row r="17" spans="1:10" x14ac:dyDescent="0.45">
      <c r="A17" s="2" t="s">
        <v>63</v>
      </c>
      <c r="B17" t="s">
        <v>1</v>
      </c>
      <c r="C17">
        <v>77</v>
      </c>
      <c r="D17">
        <v>54867230</v>
      </c>
      <c r="E17">
        <v>712561</v>
      </c>
      <c r="F17" s="6">
        <v>686000</v>
      </c>
      <c r="G17">
        <v>88</v>
      </c>
      <c r="H17">
        <v>40</v>
      </c>
      <c r="I17" t="s">
        <v>23</v>
      </c>
      <c r="J17" t="s">
        <v>3</v>
      </c>
    </row>
    <row r="18" spans="1:10" x14ac:dyDescent="0.45">
      <c r="A18" s="2" t="s">
        <v>63</v>
      </c>
      <c r="B18" t="s">
        <v>4</v>
      </c>
      <c r="C18">
        <v>183</v>
      </c>
      <c r="D18">
        <v>123600820</v>
      </c>
      <c r="E18">
        <v>675414</v>
      </c>
      <c r="F18" s="6">
        <v>665000</v>
      </c>
      <c r="G18">
        <v>216</v>
      </c>
      <c r="H18">
        <v>107</v>
      </c>
      <c r="I18" t="s">
        <v>26</v>
      </c>
      <c r="J18" t="s">
        <v>27</v>
      </c>
    </row>
    <row r="19" spans="1:10" x14ac:dyDescent="0.45">
      <c r="A19" s="2" t="s">
        <v>63</v>
      </c>
      <c r="B19" t="s">
        <v>7</v>
      </c>
      <c r="C19">
        <v>194</v>
      </c>
      <c r="D19">
        <v>139626525</v>
      </c>
      <c r="E19">
        <v>719724</v>
      </c>
      <c r="F19" s="6">
        <v>684500</v>
      </c>
      <c r="G19">
        <v>225</v>
      </c>
      <c r="H19">
        <v>169</v>
      </c>
      <c r="I19" t="s">
        <v>5</v>
      </c>
      <c r="J19" t="s">
        <v>28</v>
      </c>
    </row>
    <row r="20" spans="1:10" x14ac:dyDescent="0.45">
      <c r="A20" s="2" t="s">
        <v>63</v>
      </c>
      <c r="B20" t="s">
        <v>9</v>
      </c>
      <c r="C20">
        <v>74</v>
      </c>
      <c r="D20">
        <v>55689462</v>
      </c>
      <c r="E20">
        <v>752560</v>
      </c>
      <c r="F20" s="6">
        <v>711000</v>
      </c>
      <c r="G20">
        <v>101</v>
      </c>
      <c r="H20">
        <v>63</v>
      </c>
      <c r="I20" t="s">
        <v>26</v>
      </c>
      <c r="J20" t="s">
        <v>29</v>
      </c>
    </row>
    <row r="21" spans="1:10" x14ac:dyDescent="0.45">
      <c r="A21" s="2" t="s">
        <v>63</v>
      </c>
      <c r="B21" t="s">
        <v>12</v>
      </c>
      <c r="C21">
        <v>50</v>
      </c>
      <c r="D21">
        <v>30850783</v>
      </c>
      <c r="E21">
        <v>617016</v>
      </c>
      <c r="F21" s="6">
        <v>612500</v>
      </c>
      <c r="G21">
        <v>75</v>
      </c>
      <c r="H21">
        <v>33</v>
      </c>
      <c r="I21" t="s">
        <v>30</v>
      </c>
      <c r="J21" t="s">
        <v>6</v>
      </c>
    </row>
    <row r="22" spans="1:10" x14ac:dyDescent="0.45">
      <c r="A22" s="2" t="s">
        <v>64</v>
      </c>
      <c r="B22" t="s">
        <v>1</v>
      </c>
      <c r="C22">
        <v>106</v>
      </c>
      <c r="D22">
        <v>58746956</v>
      </c>
      <c r="E22">
        <v>554217</v>
      </c>
      <c r="F22" s="6">
        <v>523500</v>
      </c>
      <c r="G22">
        <v>128</v>
      </c>
      <c r="H22">
        <v>126</v>
      </c>
      <c r="I22" t="s">
        <v>31</v>
      </c>
      <c r="J22" t="s">
        <v>32</v>
      </c>
    </row>
    <row r="23" spans="1:10" x14ac:dyDescent="0.45">
      <c r="A23" s="2" t="s">
        <v>64</v>
      </c>
      <c r="B23" t="s">
        <v>4</v>
      </c>
      <c r="C23">
        <v>308</v>
      </c>
      <c r="D23">
        <v>160646646</v>
      </c>
      <c r="E23">
        <v>521580</v>
      </c>
      <c r="F23" s="6">
        <v>500000</v>
      </c>
      <c r="G23">
        <v>344</v>
      </c>
      <c r="H23">
        <v>341</v>
      </c>
      <c r="I23" t="s">
        <v>33</v>
      </c>
      <c r="J23" t="s">
        <v>34</v>
      </c>
    </row>
    <row r="24" spans="1:10" x14ac:dyDescent="0.45">
      <c r="A24" s="2" t="s">
        <v>64</v>
      </c>
      <c r="B24" t="s">
        <v>7</v>
      </c>
      <c r="C24">
        <v>1703</v>
      </c>
      <c r="D24">
        <v>1064180221</v>
      </c>
      <c r="E24">
        <v>624886</v>
      </c>
      <c r="F24" s="6">
        <v>580000</v>
      </c>
      <c r="G24">
        <v>2158</v>
      </c>
      <c r="H24">
        <v>2360</v>
      </c>
      <c r="I24" t="s">
        <v>33</v>
      </c>
      <c r="J24" t="s">
        <v>35</v>
      </c>
    </row>
    <row r="25" spans="1:10" x14ac:dyDescent="0.45">
      <c r="A25" s="2" t="s">
        <v>64</v>
      </c>
      <c r="B25" t="s">
        <v>9</v>
      </c>
      <c r="C25">
        <v>298</v>
      </c>
      <c r="D25">
        <v>174320390</v>
      </c>
      <c r="E25">
        <v>584968</v>
      </c>
      <c r="F25" s="6">
        <v>550051</v>
      </c>
      <c r="G25">
        <v>365</v>
      </c>
      <c r="H25">
        <v>402</v>
      </c>
      <c r="I25" t="s">
        <v>33</v>
      </c>
      <c r="J25" t="s">
        <v>34</v>
      </c>
    </row>
    <row r="26" spans="1:10" x14ac:dyDescent="0.45">
      <c r="A26" s="2" t="s">
        <v>64</v>
      </c>
      <c r="B26" t="s">
        <v>12</v>
      </c>
      <c r="C26">
        <v>43</v>
      </c>
      <c r="D26">
        <v>19752900</v>
      </c>
      <c r="E26">
        <v>459370</v>
      </c>
      <c r="F26" s="6">
        <v>450000</v>
      </c>
      <c r="G26">
        <v>48</v>
      </c>
      <c r="H26">
        <v>42</v>
      </c>
      <c r="I26" t="s">
        <v>5</v>
      </c>
      <c r="J26" t="s">
        <v>36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C2AE-899F-4EDE-ABDA-C87C310533C9}">
  <dimension ref="A1:J26"/>
  <sheetViews>
    <sheetView workbookViewId="0">
      <selection activeCell="L11" sqref="L11"/>
    </sheetView>
  </sheetViews>
  <sheetFormatPr defaultRowHeight="14.25" x14ac:dyDescent="0.45"/>
  <cols>
    <col min="1" max="1" width="9.06640625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448</v>
      </c>
      <c r="D2">
        <v>740653685</v>
      </c>
      <c r="E2">
        <v>1653245</v>
      </c>
      <c r="F2" s="6">
        <v>1511257</v>
      </c>
      <c r="G2">
        <v>523</v>
      </c>
      <c r="H2">
        <v>292</v>
      </c>
      <c r="I2" t="s">
        <v>44</v>
      </c>
      <c r="J2" t="s">
        <v>43</v>
      </c>
    </row>
    <row r="3" spans="1:10" x14ac:dyDescent="0.45">
      <c r="A3" s="2" t="s">
        <v>60</v>
      </c>
      <c r="B3" t="s">
        <v>4</v>
      </c>
      <c r="C3">
        <v>822</v>
      </c>
      <c r="D3">
        <v>1178711806</v>
      </c>
      <c r="E3">
        <v>1433956</v>
      </c>
      <c r="F3" s="6">
        <v>1345000</v>
      </c>
      <c r="G3">
        <v>980</v>
      </c>
      <c r="H3">
        <v>477</v>
      </c>
      <c r="I3" t="s">
        <v>44</v>
      </c>
      <c r="J3" t="s">
        <v>43</v>
      </c>
    </row>
    <row r="4" spans="1:10" x14ac:dyDescent="0.45">
      <c r="A4" s="2" t="s">
        <v>60</v>
      </c>
      <c r="B4" t="s">
        <v>7</v>
      </c>
      <c r="C4">
        <v>1061</v>
      </c>
      <c r="D4">
        <v>1893862909</v>
      </c>
      <c r="E4">
        <v>1784979</v>
      </c>
      <c r="F4" s="6">
        <v>1401000</v>
      </c>
      <c r="G4">
        <v>1340</v>
      </c>
      <c r="H4">
        <v>911</v>
      </c>
      <c r="I4" t="s">
        <v>17</v>
      </c>
      <c r="J4" t="s">
        <v>45</v>
      </c>
    </row>
    <row r="5" spans="1:10" x14ac:dyDescent="0.45">
      <c r="A5" s="2" t="s">
        <v>60</v>
      </c>
      <c r="B5" t="s">
        <v>9</v>
      </c>
      <c r="C5">
        <v>1005</v>
      </c>
      <c r="D5">
        <v>1752873053</v>
      </c>
      <c r="E5">
        <v>1744152</v>
      </c>
      <c r="F5" s="6">
        <v>1599990</v>
      </c>
      <c r="G5">
        <v>1194</v>
      </c>
      <c r="H5">
        <v>882</v>
      </c>
      <c r="I5" t="s">
        <v>44</v>
      </c>
      <c r="J5" t="s">
        <v>14</v>
      </c>
    </row>
    <row r="6" spans="1:10" x14ac:dyDescent="0.45">
      <c r="A6" s="2" t="s">
        <v>60</v>
      </c>
      <c r="B6" t="s">
        <v>12</v>
      </c>
      <c r="C6">
        <v>692</v>
      </c>
      <c r="D6">
        <v>764374533</v>
      </c>
      <c r="E6">
        <v>1104587</v>
      </c>
      <c r="F6" s="6">
        <v>1030000</v>
      </c>
      <c r="G6">
        <v>759</v>
      </c>
      <c r="H6">
        <v>332</v>
      </c>
      <c r="I6" t="s">
        <v>41</v>
      </c>
      <c r="J6" t="s">
        <v>43</v>
      </c>
    </row>
    <row r="7" spans="1:10" x14ac:dyDescent="0.45">
      <c r="A7" s="2" t="s">
        <v>61</v>
      </c>
      <c r="B7" t="s">
        <v>1</v>
      </c>
      <c r="C7">
        <v>46</v>
      </c>
      <c r="D7">
        <v>50558497</v>
      </c>
      <c r="E7">
        <v>1099098</v>
      </c>
      <c r="F7" s="6">
        <v>1068000</v>
      </c>
      <c r="G7">
        <v>48</v>
      </c>
      <c r="H7">
        <v>13</v>
      </c>
      <c r="I7" t="s">
        <v>38</v>
      </c>
      <c r="J7" t="s">
        <v>22</v>
      </c>
    </row>
    <row r="8" spans="1:10" x14ac:dyDescent="0.45">
      <c r="A8" s="2" t="s">
        <v>61</v>
      </c>
      <c r="B8" t="s">
        <v>4</v>
      </c>
      <c r="C8">
        <v>266</v>
      </c>
      <c r="D8">
        <v>271570201</v>
      </c>
      <c r="E8">
        <v>1020941</v>
      </c>
      <c r="F8" s="6">
        <v>1009500</v>
      </c>
      <c r="G8">
        <v>266</v>
      </c>
      <c r="H8">
        <v>57</v>
      </c>
      <c r="I8" t="s">
        <v>47</v>
      </c>
      <c r="J8" t="s">
        <v>18</v>
      </c>
    </row>
    <row r="9" spans="1:10" x14ac:dyDescent="0.45">
      <c r="A9" s="2" t="s">
        <v>61</v>
      </c>
      <c r="B9" t="s">
        <v>7</v>
      </c>
      <c r="C9">
        <v>367</v>
      </c>
      <c r="D9">
        <v>485258148</v>
      </c>
      <c r="E9">
        <v>1322229</v>
      </c>
      <c r="F9" s="6">
        <v>1185000</v>
      </c>
      <c r="G9">
        <v>414</v>
      </c>
      <c r="H9">
        <v>211</v>
      </c>
      <c r="I9" t="s">
        <v>30</v>
      </c>
      <c r="J9" t="s">
        <v>43</v>
      </c>
    </row>
    <row r="10" spans="1:10" x14ac:dyDescent="0.45">
      <c r="A10" s="2" t="s">
        <v>61</v>
      </c>
      <c r="B10" t="s">
        <v>9</v>
      </c>
      <c r="C10">
        <v>118</v>
      </c>
      <c r="D10">
        <v>138725506</v>
      </c>
      <c r="E10">
        <v>1175640</v>
      </c>
      <c r="F10" s="6">
        <v>1184400</v>
      </c>
      <c r="G10">
        <v>129</v>
      </c>
      <c r="H10">
        <v>40</v>
      </c>
      <c r="I10" t="s">
        <v>49</v>
      </c>
      <c r="J10" t="s">
        <v>18</v>
      </c>
    </row>
    <row r="11" spans="1:10" x14ac:dyDescent="0.45">
      <c r="A11" s="2" t="s">
        <v>61</v>
      </c>
      <c r="B11" t="s">
        <v>12</v>
      </c>
      <c r="C11">
        <v>64</v>
      </c>
      <c r="D11">
        <v>52349765</v>
      </c>
      <c r="E11">
        <v>817965</v>
      </c>
      <c r="F11" s="6">
        <v>813000</v>
      </c>
      <c r="G11">
        <v>71</v>
      </c>
      <c r="H11">
        <v>21</v>
      </c>
      <c r="I11" t="s">
        <v>48</v>
      </c>
      <c r="J11" t="s">
        <v>22</v>
      </c>
    </row>
    <row r="12" spans="1:10" x14ac:dyDescent="0.45">
      <c r="A12" s="2" t="s">
        <v>62</v>
      </c>
      <c r="B12" t="s">
        <v>1</v>
      </c>
      <c r="C12">
        <v>154</v>
      </c>
      <c r="D12">
        <v>165231986</v>
      </c>
      <c r="E12">
        <v>1072935</v>
      </c>
      <c r="F12" s="6">
        <v>1016500</v>
      </c>
      <c r="G12">
        <v>146</v>
      </c>
      <c r="H12">
        <v>34</v>
      </c>
      <c r="I12" t="s">
        <v>38</v>
      </c>
      <c r="J12" t="s">
        <v>22</v>
      </c>
    </row>
    <row r="13" spans="1:10" x14ac:dyDescent="0.45">
      <c r="A13" s="2" t="s">
        <v>62</v>
      </c>
      <c r="B13" t="s">
        <v>4</v>
      </c>
      <c r="C13">
        <v>139</v>
      </c>
      <c r="D13">
        <v>131672917</v>
      </c>
      <c r="E13">
        <v>947287</v>
      </c>
      <c r="F13" s="6">
        <v>960000</v>
      </c>
      <c r="G13">
        <v>157</v>
      </c>
      <c r="H13">
        <v>46</v>
      </c>
      <c r="I13" t="s">
        <v>30</v>
      </c>
      <c r="J13" t="s">
        <v>16</v>
      </c>
    </row>
    <row r="14" spans="1:10" x14ac:dyDescent="0.45">
      <c r="A14" s="2" t="s">
        <v>62</v>
      </c>
      <c r="B14" t="s">
        <v>7</v>
      </c>
      <c r="C14">
        <v>128</v>
      </c>
      <c r="D14">
        <v>172021764</v>
      </c>
      <c r="E14">
        <v>1343920</v>
      </c>
      <c r="F14" s="6">
        <v>1250000</v>
      </c>
      <c r="G14">
        <v>133</v>
      </c>
      <c r="H14">
        <v>95</v>
      </c>
      <c r="I14" t="s">
        <v>19</v>
      </c>
      <c r="J14" t="s">
        <v>14</v>
      </c>
    </row>
    <row r="15" spans="1:10" x14ac:dyDescent="0.45">
      <c r="A15" s="2" t="s">
        <v>62</v>
      </c>
      <c r="B15" t="s">
        <v>9</v>
      </c>
      <c r="C15">
        <v>245</v>
      </c>
      <c r="D15">
        <v>288943449</v>
      </c>
      <c r="E15">
        <v>1179361</v>
      </c>
      <c r="F15" s="6">
        <v>1185000</v>
      </c>
      <c r="G15">
        <v>235</v>
      </c>
      <c r="H15">
        <v>83</v>
      </c>
      <c r="I15" t="s">
        <v>25</v>
      </c>
      <c r="J15" t="s">
        <v>40</v>
      </c>
    </row>
    <row r="16" spans="1:10" x14ac:dyDescent="0.45">
      <c r="A16" s="2" t="s">
        <v>62</v>
      </c>
      <c r="B16" t="s">
        <v>12</v>
      </c>
      <c r="C16">
        <v>125</v>
      </c>
      <c r="D16">
        <v>110792915</v>
      </c>
      <c r="E16">
        <v>886343</v>
      </c>
      <c r="F16" s="6">
        <v>870000</v>
      </c>
      <c r="G16">
        <v>145</v>
      </c>
      <c r="H16">
        <v>52</v>
      </c>
      <c r="I16" t="s">
        <v>21</v>
      </c>
      <c r="J16" t="s">
        <v>22</v>
      </c>
    </row>
    <row r="17" spans="1:10" x14ac:dyDescent="0.45">
      <c r="A17" s="2" t="s">
        <v>63</v>
      </c>
      <c r="B17" t="s">
        <v>1</v>
      </c>
      <c r="C17">
        <v>71</v>
      </c>
      <c r="D17">
        <v>59833721</v>
      </c>
      <c r="E17">
        <v>842728</v>
      </c>
      <c r="F17" s="6">
        <v>785000</v>
      </c>
      <c r="G17">
        <v>68</v>
      </c>
      <c r="H17">
        <v>26</v>
      </c>
      <c r="I17" t="s">
        <v>17</v>
      </c>
      <c r="J17" t="s">
        <v>20</v>
      </c>
    </row>
    <row r="18" spans="1:10" x14ac:dyDescent="0.45">
      <c r="A18" s="2" t="s">
        <v>63</v>
      </c>
      <c r="B18" t="s">
        <v>4</v>
      </c>
      <c r="C18">
        <v>245</v>
      </c>
      <c r="D18">
        <v>192965522</v>
      </c>
      <c r="E18">
        <v>787614</v>
      </c>
      <c r="F18" s="6">
        <v>785000</v>
      </c>
      <c r="G18">
        <v>261</v>
      </c>
      <c r="H18">
        <v>102</v>
      </c>
      <c r="I18" t="s">
        <v>13</v>
      </c>
      <c r="J18" t="s">
        <v>43</v>
      </c>
    </row>
    <row r="19" spans="1:10" x14ac:dyDescent="0.45">
      <c r="A19" s="2" t="s">
        <v>63</v>
      </c>
      <c r="B19" t="s">
        <v>7</v>
      </c>
      <c r="C19">
        <v>300</v>
      </c>
      <c r="D19">
        <v>266788147</v>
      </c>
      <c r="E19">
        <v>889294</v>
      </c>
      <c r="F19" s="6">
        <v>803000</v>
      </c>
      <c r="G19">
        <v>365</v>
      </c>
      <c r="H19">
        <v>286</v>
      </c>
      <c r="I19" t="s">
        <v>44</v>
      </c>
      <c r="J19" t="s">
        <v>46</v>
      </c>
    </row>
    <row r="20" spans="1:10" x14ac:dyDescent="0.45">
      <c r="A20" s="2" t="s">
        <v>63</v>
      </c>
      <c r="B20" t="s">
        <v>9</v>
      </c>
      <c r="C20">
        <v>98</v>
      </c>
      <c r="D20">
        <v>82162988</v>
      </c>
      <c r="E20">
        <v>838398</v>
      </c>
      <c r="F20" s="6">
        <v>808500</v>
      </c>
      <c r="G20">
        <v>116</v>
      </c>
      <c r="H20">
        <v>59</v>
      </c>
      <c r="I20" t="s">
        <v>17</v>
      </c>
      <c r="J20" t="s">
        <v>6</v>
      </c>
    </row>
    <row r="21" spans="1:10" x14ac:dyDescent="0.45">
      <c r="A21" s="2" t="s">
        <v>63</v>
      </c>
      <c r="B21" t="s">
        <v>12</v>
      </c>
      <c r="C21">
        <v>81</v>
      </c>
      <c r="D21">
        <v>52974441</v>
      </c>
      <c r="E21">
        <v>654005</v>
      </c>
      <c r="F21" s="6">
        <v>656000</v>
      </c>
      <c r="G21">
        <v>77</v>
      </c>
      <c r="H21">
        <v>29</v>
      </c>
      <c r="I21" t="s">
        <v>41</v>
      </c>
      <c r="J21" t="s">
        <v>40</v>
      </c>
    </row>
    <row r="22" spans="1:10" x14ac:dyDescent="0.45">
      <c r="A22" s="2" t="s">
        <v>64</v>
      </c>
      <c r="B22" t="s">
        <v>1</v>
      </c>
      <c r="C22">
        <v>125</v>
      </c>
      <c r="D22">
        <v>87497389</v>
      </c>
      <c r="E22">
        <v>699979</v>
      </c>
      <c r="F22" s="6">
        <v>611000</v>
      </c>
      <c r="G22">
        <v>149</v>
      </c>
      <c r="H22">
        <v>101</v>
      </c>
      <c r="I22" t="s">
        <v>10</v>
      </c>
      <c r="J22" t="s">
        <v>46</v>
      </c>
    </row>
    <row r="23" spans="1:10" x14ac:dyDescent="0.45">
      <c r="A23" t="s">
        <v>64</v>
      </c>
      <c r="B23" t="s">
        <v>4</v>
      </c>
      <c r="C23">
        <v>433</v>
      </c>
      <c r="D23">
        <v>255971774</v>
      </c>
      <c r="E23">
        <v>591159</v>
      </c>
      <c r="F23" s="6">
        <v>565000</v>
      </c>
      <c r="G23">
        <v>413</v>
      </c>
      <c r="H23">
        <v>284</v>
      </c>
      <c r="I23" t="s">
        <v>2</v>
      </c>
      <c r="J23" t="s">
        <v>3</v>
      </c>
    </row>
    <row r="24" spans="1:10" x14ac:dyDescent="0.45">
      <c r="A24" t="s">
        <v>64</v>
      </c>
      <c r="B24" t="s">
        <v>7</v>
      </c>
      <c r="C24">
        <v>1913</v>
      </c>
      <c r="D24">
        <v>1414944300</v>
      </c>
      <c r="E24">
        <v>739647</v>
      </c>
      <c r="F24" s="6">
        <v>653000</v>
      </c>
      <c r="G24">
        <v>2846</v>
      </c>
      <c r="H24">
        <v>2700</v>
      </c>
      <c r="I24" t="s">
        <v>2</v>
      </c>
      <c r="J24" t="s">
        <v>3</v>
      </c>
    </row>
    <row r="25" spans="1:10" x14ac:dyDescent="0.45">
      <c r="A25" t="s">
        <v>64</v>
      </c>
      <c r="B25" t="s">
        <v>9</v>
      </c>
      <c r="C25">
        <v>346</v>
      </c>
      <c r="D25">
        <v>234351806</v>
      </c>
      <c r="E25">
        <v>677317</v>
      </c>
      <c r="F25" s="6">
        <v>635500</v>
      </c>
      <c r="G25">
        <v>375</v>
      </c>
      <c r="H25">
        <v>290</v>
      </c>
      <c r="I25" t="s">
        <v>26</v>
      </c>
      <c r="J25" t="s">
        <v>3</v>
      </c>
    </row>
    <row r="26" spans="1:10" x14ac:dyDescent="0.45">
      <c r="A26" t="s">
        <v>64</v>
      </c>
      <c r="B26" t="s">
        <v>12</v>
      </c>
      <c r="C26">
        <v>68</v>
      </c>
      <c r="D26">
        <v>38728403</v>
      </c>
      <c r="E26">
        <v>569535</v>
      </c>
      <c r="F26" s="6">
        <v>575000</v>
      </c>
      <c r="G26">
        <v>66</v>
      </c>
      <c r="H26">
        <v>51</v>
      </c>
      <c r="I26" t="s">
        <v>23</v>
      </c>
      <c r="J26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EAB2-D70B-4F21-A939-B636FA470F9E}">
  <dimension ref="A1:J26"/>
  <sheetViews>
    <sheetView workbookViewId="0">
      <selection activeCell="G9" sqref="G9"/>
    </sheetView>
  </sheetViews>
  <sheetFormatPr defaultRowHeight="14.25" x14ac:dyDescent="0.45"/>
  <cols>
    <col min="1" max="1" width="15.6640625" bestFit="1" customWidth="1"/>
    <col min="2" max="2" width="13" bestFit="1" customWidth="1"/>
    <col min="3" max="3" width="17.1328125" bestFit="1" customWidth="1"/>
    <col min="4" max="4" width="15.33203125" bestFit="1" customWidth="1"/>
    <col min="5" max="5" width="14.796875" bestFit="1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411</v>
      </c>
      <c r="D2">
        <v>725914437</v>
      </c>
      <c r="E2">
        <v>1766215</v>
      </c>
      <c r="F2" s="6">
        <v>1500000</v>
      </c>
      <c r="G2">
        <v>416</v>
      </c>
      <c r="H2">
        <v>196</v>
      </c>
      <c r="I2" t="s">
        <v>17</v>
      </c>
      <c r="J2" t="s">
        <v>20</v>
      </c>
    </row>
    <row r="3" spans="1:10" x14ac:dyDescent="0.45">
      <c r="A3" s="2" t="s">
        <v>60</v>
      </c>
      <c r="B3" t="s">
        <v>4</v>
      </c>
      <c r="C3">
        <v>745</v>
      </c>
      <c r="D3">
        <v>1108657942</v>
      </c>
      <c r="E3">
        <v>1488131</v>
      </c>
      <c r="F3" s="6">
        <v>1390999</v>
      </c>
      <c r="G3">
        <v>847</v>
      </c>
      <c r="H3">
        <v>400</v>
      </c>
      <c r="I3" t="s">
        <v>19</v>
      </c>
      <c r="J3" t="s">
        <v>40</v>
      </c>
    </row>
    <row r="4" spans="1:10" x14ac:dyDescent="0.45">
      <c r="A4" s="2" t="s">
        <v>60</v>
      </c>
      <c r="B4" t="s">
        <v>7</v>
      </c>
      <c r="C4">
        <v>918</v>
      </c>
      <c r="D4">
        <v>1659728228</v>
      </c>
      <c r="E4">
        <v>1807983</v>
      </c>
      <c r="F4" s="6">
        <v>1422556</v>
      </c>
      <c r="G4">
        <v>1136</v>
      </c>
      <c r="H4">
        <v>756</v>
      </c>
      <c r="I4" t="s">
        <v>19</v>
      </c>
      <c r="J4" t="s">
        <v>45</v>
      </c>
    </row>
    <row r="5" spans="1:10" x14ac:dyDescent="0.45">
      <c r="A5" s="2" t="s">
        <v>60</v>
      </c>
      <c r="B5" t="s">
        <v>9</v>
      </c>
      <c r="C5">
        <v>863</v>
      </c>
      <c r="D5">
        <v>1522397637</v>
      </c>
      <c r="E5">
        <v>1764076</v>
      </c>
      <c r="F5" s="6">
        <v>1630000</v>
      </c>
      <c r="G5">
        <v>1033</v>
      </c>
      <c r="H5">
        <v>759</v>
      </c>
      <c r="I5" t="s">
        <v>19</v>
      </c>
      <c r="J5" t="s">
        <v>37</v>
      </c>
    </row>
    <row r="6" spans="1:10" x14ac:dyDescent="0.45">
      <c r="A6" s="2" t="s">
        <v>60</v>
      </c>
      <c r="B6" t="s">
        <v>12</v>
      </c>
      <c r="C6">
        <v>677</v>
      </c>
      <c r="D6">
        <v>750453037</v>
      </c>
      <c r="E6">
        <v>1108498</v>
      </c>
      <c r="F6" s="6">
        <v>1071000</v>
      </c>
      <c r="G6">
        <v>701</v>
      </c>
      <c r="H6">
        <v>248</v>
      </c>
      <c r="I6" t="s">
        <v>53</v>
      </c>
      <c r="J6" t="s">
        <v>16</v>
      </c>
    </row>
    <row r="7" spans="1:10" x14ac:dyDescent="0.45">
      <c r="A7" s="2" t="s">
        <v>61</v>
      </c>
      <c r="B7" t="s">
        <v>1</v>
      </c>
      <c r="C7">
        <v>38</v>
      </c>
      <c r="D7">
        <v>43300664</v>
      </c>
      <c r="E7">
        <v>1139491</v>
      </c>
      <c r="F7" s="6">
        <v>1140500</v>
      </c>
      <c r="G7">
        <v>35</v>
      </c>
      <c r="H7">
        <v>6</v>
      </c>
      <c r="I7" t="s">
        <v>21</v>
      </c>
      <c r="J7" t="s">
        <v>51</v>
      </c>
    </row>
    <row r="8" spans="1:10" x14ac:dyDescent="0.45">
      <c r="A8" s="2" t="s">
        <v>61</v>
      </c>
      <c r="B8" t="s">
        <v>4</v>
      </c>
      <c r="C8">
        <v>239</v>
      </c>
      <c r="D8">
        <v>256027699</v>
      </c>
      <c r="E8">
        <v>1071246</v>
      </c>
      <c r="F8" s="6">
        <v>1065000</v>
      </c>
      <c r="G8">
        <v>251</v>
      </c>
      <c r="H8">
        <v>50</v>
      </c>
      <c r="I8" t="s">
        <v>25</v>
      </c>
      <c r="J8" t="s">
        <v>22</v>
      </c>
    </row>
    <row r="9" spans="1:10" x14ac:dyDescent="0.45">
      <c r="A9" s="2" t="s">
        <v>61</v>
      </c>
      <c r="B9" t="s">
        <v>7</v>
      </c>
      <c r="C9">
        <v>283</v>
      </c>
      <c r="D9">
        <v>405252470</v>
      </c>
      <c r="E9">
        <v>1431988</v>
      </c>
      <c r="F9" s="6">
        <v>1215000</v>
      </c>
      <c r="G9">
        <v>307</v>
      </c>
      <c r="H9">
        <v>146</v>
      </c>
      <c r="I9" t="s">
        <v>30</v>
      </c>
      <c r="J9" t="s">
        <v>20</v>
      </c>
    </row>
    <row r="10" spans="1:10" x14ac:dyDescent="0.45">
      <c r="A10" s="2" t="s">
        <v>61</v>
      </c>
      <c r="B10" t="s">
        <v>9</v>
      </c>
      <c r="C10">
        <v>108</v>
      </c>
      <c r="D10">
        <v>132636451</v>
      </c>
      <c r="E10">
        <v>1228115</v>
      </c>
      <c r="F10" s="6">
        <v>1246400</v>
      </c>
      <c r="G10">
        <v>118</v>
      </c>
      <c r="H10">
        <v>26</v>
      </c>
      <c r="I10" t="s">
        <v>21</v>
      </c>
      <c r="J10" t="s">
        <v>22</v>
      </c>
    </row>
    <row r="11" spans="1:10" x14ac:dyDescent="0.45">
      <c r="A11" s="2" t="s">
        <v>61</v>
      </c>
      <c r="B11" t="s">
        <v>12</v>
      </c>
      <c r="C11">
        <v>67</v>
      </c>
      <c r="D11">
        <v>56606169</v>
      </c>
      <c r="E11">
        <v>844868</v>
      </c>
      <c r="F11" s="6">
        <v>825000</v>
      </c>
      <c r="G11">
        <v>75</v>
      </c>
      <c r="H11">
        <v>19</v>
      </c>
      <c r="I11" t="s">
        <v>56</v>
      </c>
      <c r="J11" t="s">
        <v>18</v>
      </c>
    </row>
    <row r="12" spans="1:10" x14ac:dyDescent="0.45">
      <c r="A12" s="2" t="s">
        <v>62</v>
      </c>
      <c r="B12" t="s">
        <v>1</v>
      </c>
      <c r="C12">
        <v>133</v>
      </c>
      <c r="D12">
        <v>152973632</v>
      </c>
      <c r="E12">
        <v>1150178</v>
      </c>
      <c r="F12" s="6">
        <v>1075000</v>
      </c>
      <c r="G12">
        <v>139</v>
      </c>
      <c r="H12">
        <v>32</v>
      </c>
      <c r="I12" t="s">
        <v>25</v>
      </c>
      <c r="J12" t="s">
        <v>22</v>
      </c>
    </row>
    <row r="13" spans="1:10" x14ac:dyDescent="0.45">
      <c r="A13" s="2" t="s">
        <v>62</v>
      </c>
      <c r="B13" t="s">
        <v>4</v>
      </c>
      <c r="C13">
        <v>149</v>
      </c>
      <c r="D13">
        <v>145061498</v>
      </c>
      <c r="E13">
        <v>973567</v>
      </c>
      <c r="F13" s="6">
        <v>970000</v>
      </c>
      <c r="G13">
        <v>154</v>
      </c>
      <c r="H13">
        <v>32</v>
      </c>
      <c r="I13" t="s">
        <v>25</v>
      </c>
      <c r="J13" t="s">
        <v>22</v>
      </c>
    </row>
    <row r="14" spans="1:10" x14ac:dyDescent="0.45">
      <c r="A14" s="2" t="s">
        <v>62</v>
      </c>
      <c r="B14" t="s">
        <v>7</v>
      </c>
      <c r="C14">
        <v>116</v>
      </c>
      <c r="D14">
        <v>148422512</v>
      </c>
      <c r="E14">
        <v>1279504</v>
      </c>
      <c r="F14" s="6">
        <v>1191444</v>
      </c>
      <c r="G14">
        <v>131</v>
      </c>
      <c r="H14">
        <v>81</v>
      </c>
      <c r="I14" t="s">
        <v>38</v>
      </c>
      <c r="J14" t="s">
        <v>45</v>
      </c>
    </row>
    <row r="15" spans="1:10" x14ac:dyDescent="0.45">
      <c r="A15" s="2" t="s">
        <v>62</v>
      </c>
      <c r="B15" t="s">
        <v>9</v>
      </c>
      <c r="C15">
        <v>185</v>
      </c>
      <c r="D15">
        <v>223270875</v>
      </c>
      <c r="E15">
        <v>1206870</v>
      </c>
      <c r="F15" s="6">
        <v>1201000</v>
      </c>
      <c r="G15">
        <v>215</v>
      </c>
      <c r="H15">
        <v>80</v>
      </c>
      <c r="I15" t="s">
        <v>49</v>
      </c>
      <c r="J15" t="s">
        <v>40</v>
      </c>
    </row>
    <row r="16" spans="1:10" x14ac:dyDescent="0.45">
      <c r="A16" s="2" t="s">
        <v>62</v>
      </c>
      <c r="B16" t="s">
        <v>12</v>
      </c>
      <c r="C16">
        <v>111</v>
      </c>
      <c r="D16">
        <v>99056899</v>
      </c>
      <c r="E16">
        <v>892404</v>
      </c>
      <c r="F16" s="6">
        <v>910000</v>
      </c>
      <c r="G16">
        <v>113</v>
      </c>
      <c r="H16">
        <v>37</v>
      </c>
      <c r="I16" t="s">
        <v>48</v>
      </c>
      <c r="J16" t="s">
        <v>22</v>
      </c>
    </row>
    <row r="17" spans="1:10" x14ac:dyDescent="0.45">
      <c r="A17" s="2" t="s">
        <v>63</v>
      </c>
      <c r="B17" t="s">
        <v>1</v>
      </c>
      <c r="C17">
        <v>80</v>
      </c>
      <c r="D17">
        <v>63986360</v>
      </c>
      <c r="E17">
        <v>799830</v>
      </c>
      <c r="F17" s="6">
        <v>760250</v>
      </c>
      <c r="G17">
        <v>79</v>
      </c>
      <c r="H17">
        <v>21</v>
      </c>
      <c r="I17" t="s">
        <v>30</v>
      </c>
      <c r="J17" t="s">
        <v>18</v>
      </c>
    </row>
    <row r="18" spans="1:10" x14ac:dyDescent="0.45">
      <c r="A18" s="2" t="s">
        <v>63</v>
      </c>
      <c r="B18" t="s">
        <v>4</v>
      </c>
      <c r="C18">
        <v>211</v>
      </c>
      <c r="D18">
        <v>173735244</v>
      </c>
      <c r="E18">
        <v>823390</v>
      </c>
      <c r="F18" s="6">
        <v>820000</v>
      </c>
      <c r="G18">
        <v>194</v>
      </c>
      <c r="H18">
        <v>60</v>
      </c>
      <c r="I18" t="s">
        <v>30</v>
      </c>
      <c r="J18" t="s">
        <v>14</v>
      </c>
    </row>
    <row r="19" spans="1:10" x14ac:dyDescent="0.45">
      <c r="A19" s="2" t="s">
        <v>63</v>
      </c>
      <c r="B19" t="s">
        <v>7</v>
      </c>
      <c r="C19">
        <v>265</v>
      </c>
      <c r="D19">
        <v>225627635</v>
      </c>
      <c r="E19">
        <v>851425</v>
      </c>
      <c r="F19" s="6">
        <v>812000</v>
      </c>
      <c r="G19">
        <v>285</v>
      </c>
      <c r="H19">
        <v>188</v>
      </c>
      <c r="I19" t="s">
        <v>19</v>
      </c>
      <c r="J19" t="s">
        <v>46</v>
      </c>
    </row>
    <row r="20" spans="1:10" x14ac:dyDescent="0.45">
      <c r="A20" s="2" t="s">
        <v>63</v>
      </c>
      <c r="B20" t="s">
        <v>9</v>
      </c>
      <c r="C20">
        <v>82</v>
      </c>
      <c r="D20">
        <v>73705579</v>
      </c>
      <c r="E20">
        <v>898849</v>
      </c>
      <c r="F20" s="6">
        <v>861000</v>
      </c>
      <c r="G20">
        <v>83</v>
      </c>
      <c r="H20">
        <v>41</v>
      </c>
      <c r="I20" t="s">
        <v>30</v>
      </c>
      <c r="J20" t="s">
        <v>14</v>
      </c>
    </row>
    <row r="21" spans="1:10" x14ac:dyDescent="0.45">
      <c r="A21" s="2" t="s">
        <v>63</v>
      </c>
      <c r="B21" t="s">
        <v>12</v>
      </c>
      <c r="C21">
        <v>75</v>
      </c>
      <c r="D21">
        <v>53505238</v>
      </c>
      <c r="E21">
        <v>713403</v>
      </c>
      <c r="F21" s="6">
        <v>696000</v>
      </c>
      <c r="G21">
        <v>69</v>
      </c>
      <c r="H21">
        <v>18</v>
      </c>
      <c r="I21" t="s">
        <v>48</v>
      </c>
      <c r="J21" t="s">
        <v>18</v>
      </c>
    </row>
    <row r="22" spans="1:10" x14ac:dyDescent="0.45">
      <c r="A22" s="2" t="s">
        <v>64</v>
      </c>
      <c r="B22" t="s">
        <v>1</v>
      </c>
      <c r="C22">
        <v>129</v>
      </c>
      <c r="D22">
        <v>88815102</v>
      </c>
      <c r="E22">
        <v>688489</v>
      </c>
      <c r="F22" s="6">
        <v>645000</v>
      </c>
      <c r="G22">
        <v>140</v>
      </c>
      <c r="H22">
        <v>90</v>
      </c>
      <c r="I22" t="s">
        <v>2</v>
      </c>
      <c r="J22" t="s">
        <v>37</v>
      </c>
    </row>
    <row r="23" spans="1:10" x14ac:dyDescent="0.45">
      <c r="A23" s="2" t="s">
        <v>64</v>
      </c>
      <c r="B23" t="s">
        <v>4</v>
      </c>
      <c r="C23">
        <v>365</v>
      </c>
      <c r="D23">
        <v>221178491</v>
      </c>
      <c r="E23">
        <v>605968</v>
      </c>
      <c r="F23" s="6">
        <v>582900</v>
      </c>
      <c r="G23">
        <v>353</v>
      </c>
      <c r="H23">
        <v>199</v>
      </c>
      <c r="I23" t="s">
        <v>5</v>
      </c>
      <c r="J23" t="s">
        <v>37</v>
      </c>
    </row>
    <row r="24" spans="1:10" x14ac:dyDescent="0.45">
      <c r="A24" s="2" t="s">
        <v>64</v>
      </c>
      <c r="B24" t="s">
        <v>7</v>
      </c>
      <c r="C24">
        <v>1981</v>
      </c>
      <c r="D24">
        <v>1477728423</v>
      </c>
      <c r="E24">
        <v>745951</v>
      </c>
      <c r="F24" s="6">
        <v>648000</v>
      </c>
      <c r="G24">
        <v>2356</v>
      </c>
      <c r="H24">
        <v>2136</v>
      </c>
      <c r="I24" t="s">
        <v>2</v>
      </c>
      <c r="J24" t="s">
        <v>24</v>
      </c>
    </row>
    <row r="25" spans="1:10" x14ac:dyDescent="0.45">
      <c r="A25" s="2" t="s">
        <v>64</v>
      </c>
      <c r="B25" t="s">
        <v>9</v>
      </c>
      <c r="C25">
        <v>320</v>
      </c>
      <c r="D25">
        <v>222665977</v>
      </c>
      <c r="E25">
        <v>695831</v>
      </c>
      <c r="F25" s="6">
        <v>662750</v>
      </c>
      <c r="G25">
        <v>318</v>
      </c>
      <c r="H25">
        <v>214</v>
      </c>
      <c r="I25" t="s">
        <v>26</v>
      </c>
      <c r="J25" t="s">
        <v>46</v>
      </c>
    </row>
    <row r="26" spans="1:10" x14ac:dyDescent="0.45">
      <c r="A26" s="2" t="s">
        <v>64</v>
      </c>
      <c r="B26" t="s">
        <v>12</v>
      </c>
      <c r="C26">
        <v>65</v>
      </c>
      <c r="D26">
        <v>35719980</v>
      </c>
      <c r="E26">
        <v>549538</v>
      </c>
      <c r="F26" s="6">
        <v>560000</v>
      </c>
      <c r="G26">
        <v>69</v>
      </c>
      <c r="H26">
        <v>40</v>
      </c>
      <c r="I26" t="s">
        <v>13</v>
      </c>
      <c r="J26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6DCD-5CE9-4D0B-B07B-8D5C3C407CBC}">
  <dimension ref="A1:J26"/>
  <sheetViews>
    <sheetView workbookViewId="0">
      <selection activeCell="H1" sqref="H1"/>
    </sheetView>
  </sheetViews>
  <sheetFormatPr defaultRowHeight="14.25" x14ac:dyDescent="0.45"/>
  <cols>
    <col min="1" max="1" width="15.6640625" bestFit="1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230</v>
      </c>
      <c r="D2">
        <v>416402532</v>
      </c>
      <c r="E2">
        <v>1810446</v>
      </c>
      <c r="F2" s="6">
        <v>1575150</v>
      </c>
      <c r="G2">
        <v>204</v>
      </c>
      <c r="H2">
        <v>108</v>
      </c>
      <c r="I2" t="s">
        <v>19</v>
      </c>
      <c r="J2" t="s">
        <v>45</v>
      </c>
    </row>
    <row r="3" spans="1:10" x14ac:dyDescent="0.45">
      <c r="A3" s="2" t="s">
        <v>60</v>
      </c>
      <c r="B3" t="s">
        <v>4</v>
      </c>
      <c r="C3">
        <v>534</v>
      </c>
      <c r="D3">
        <v>855182198</v>
      </c>
      <c r="E3">
        <v>1601465</v>
      </c>
      <c r="F3" s="6">
        <v>1445500</v>
      </c>
      <c r="G3">
        <v>489</v>
      </c>
      <c r="H3">
        <v>206</v>
      </c>
      <c r="I3" t="s">
        <v>19</v>
      </c>
      <c r="J3" t="s">
        <v>20</v>
      </c>
    </row>
    <row r="4" spans="1:10" x14ac:dyDescent="0.45">
      <c r="A4" s="2" t="s">
        <v>60</v>
      </c>
      <c r="B4" t="s">
        <v>7</v>
      </c>
      <c r="C4">
        <v>567</v>
      </c>
      <c r="D4">
        <v>962866755</v>
      </c>
      <c r="E4">
        <v>1698178</v>
      </c>
      <c r="F4" s="6">
        <v>1415000</v>
      </c>
      <c r="G4">
        <v>502</v>
      </c>
      <c r="H4">
        <v>395</v>
      </c>
      <c r="I4" t="s">
        <v>19</v>
      </c>
      <c r="J4" t="s">
        <v>46</v>
      </c>
    </row>
    <row r="5" spans="1:10" x14ac:dyDescent="0.45">
      <c r="A5" s="2" t="s">
        <v>60</v>
      </c>
      <c r="B5" t="s">
        <v>9</v>
      </c>
      <c r="C5">
        <v>557</v>
      </c>
      <c r="D5">
        <v>1011854108</v>
      </c>
      <c r="E5">
        <v>1816614</v>
      </c>
      <c r="F5" s="6">
        <v>1698000</v>
      </c>
      <c r="G5">
        <v>519</v>
      </c>
      <c r="H5">
        <v>444</v>
      </c>
      <c r="I5" t="s">
        <v>17</v>
      </c>
      <c r="J5" t="s">
        <v>46</v>
      </c>
    </row>
    <row r="6" spans="1:10" x14ac:dyDescent="0.45">
      <c r="A6" s="2" t="s">
        <v>60</v>
      </c>
      <c r="B6" t="s">
        <v>12</v>
      </c>
      <c r="C6">
        <v>402</v>
      </c>
      <c r="D6">
        <v>473900397</v>
      </c>
      <c r="E6">
        <v>1178857</v>
      </c>
      <c r="F6" s="6">
        <v>1111100</v>
      </c>
      <c r="G6">
        <v>339</v>
      </c>
      <c r="H6">
        <v>105</v>
      </c>
      <c r="I6" t="s">
        <v>53</v>
      </c>
      <c r="J6" t="s">
        <v>40</v>
      </c>
    </row>
    <row r="7" spans="1:10" x14ac:dyDescent="0.45">
      <c r="A7" s="2" t="s">
        <v>61</v>
      </c>
      <c r="B7" t="s">
        <v>1</v>
      </c>
      <c r="C7">
        <v>23</v>
      </c>
      <c r="D7">
        <v>27158550</v>
      </c>
      <c r="E7">
        <v>1180807</v>
      </c>
      <c r="F7" s="6">
        <v>1170000</v>
      </c>
      <c r="G7">
        <v>21</v>
      </c>
      <c r="H7">
        <v>1</v>
      </c>
      <c r="I7" t="s">
        <v>53</v>
      </c>
      <c r="J7" t="s">
        <v>22</v>
      </c>
    </row>
    <row r="8" spans="1:10" x14ac:dyDescent="0.45">
      <c r="A8" s="2" t="s">
        <v>61</v>
      </c>
      <c r="B8" t="s">
        <v>4</v>
      </c>
      <c r="C8">
        <v>194</v>
      </c>
      <c r="D8">
        <v>217951884</v>
      </c>
      <c r="E8">
        <v>1123463</v>
      </c>
      <c r="F8" s="6">
        <v>1118000</v>
      </c>
      <c r="G8">
        <v>183</v>
      </c>
      <c r="H8">
        <v>18</v>
      </c>
      <c r="I8" t="s">
        <v>52</v>
      </c>
      <c r="J8" t="s">
        <v>42</v>
      </c>
    </row>
    <row r="9" spans="1:10" x14ac:dyDescent="0.45">
      <c r="A9" s="2" t="s">
        <v>61</v>
      </c>
      <c r="B9" t="s">
        <v>7</v>
      </c>
      <c r="C9">
        <v>154</v>
      </c>
      <c r="D9">
        <v>206734000</v>
      </c>
      <c r="E9">
        <v>1342429</v>
      </c>
      <c r="F9" s="6">
        <v>1159500</v>
      </c>
      <c r="G9">
        <v>119</v>
      </c>
      <c r="H9">
        <v>62</v>
      </c>
      <c r="I9" t="s">
        <v>38</v>
      </c>
      <c r="J9" t="s">
        <v>37</v>
      </c>
    </row>
    <row r="10" spans="1:10" x14ac:dyDescent="0.45">
      <c r="A10" s="2" t="s">
        <v>61</v>
      </c>
      <c r="B10" t="s">
        <v>9</v>
      </c>
      <c r="C10">
        <v>67</v>
      </c>
      <c r="D10">
        <v>83629079</v>
      </c>
      <c r="E10">
        <v>1248195</v>
      </c>
      <c r="F10" s="6">
        <v>1230000</v>
      </c>
      <c r="G10">
        <v>60</v>
      </c>
      <c r="H10">
        <v>8</v>
      </c>
      <c r="I10" t="s">
        <v>48</v>
      </c>
      <c r="J10" t="s">
        <v>18</v>
      </c>
    </row>
    <row r="11" spans="1:10" x14ac:dyDescent="0.45">
      <c r="A11" s="2" t="s">
        <v>61</v>
      </c>
      <c r="B11" t="s">
        <v>12</v>
      </c>
      <c r="C11">
        <v>52</v>
      </c>
      <c r="D11">
        <v>46337787</v>
      </c>
      <c r="E11">
        <v>891111</v>
      </c>
      <c r="F11" s="6">
        <v>854344</v>
      </c>
      <c r="G11">
        <v>42</v>
      </c>
      <c r="H11">
        <v>5</v>
      </c>
      <c r="I11" t="s">
        <v>58</v>
      </c>
      <c r="J11" t="s">
        <v>18</v>
      </c>
    </row>
    <row r="12" spans="1:10" x14ac:dyDescent="0.45">
      <c r="A12" s="2" t="s">
        <v>62</v>
      </c>
      <c r="B12" t="s">
        <v>1</v>
      </c>
      <c r="C12">
        <v>88</v>
      </c>
      <c r="D12">
        <v>99309594</v>
      </c>
      <c r="E12">
        <v>1128518</v>
      </c>
      <c r="F12" s="6">
        <v>1111750</v>
      </c>
      <c r="G12">
        <v>80</v>
      </c>
      <c r="H12">
        <v>9</v>
      </c>
      <c r="I12" t="s">
        <v>15</v>
      </c>
      <c r="J12" t="s">
        <v>22</v>
      </c>
    </row>
    <row r="13" spans="1:10" x14ac:dyDescent="0.45">
      <c r="A13" s="2" t="s">
        <v>62</v>
      </c>
      <c r="B13" t="s">
        <v>4</v>
      </c>
      <c r="C13">
        <v>100</v>
      </c>
      <c r="D13">
        <v>103546446</v>
      </c>
      <c r="E13">
        <v>1035464</v>
      </c>
      <c r="F13" s="6">
        <v>1021050</v>
      </c>
      <c r="G13">
        <v>105</v>
      </c>
      <c r="H13">
        <v>15</v>
      </c>
      <c r="I13" t="s">
        <v>15</v>
      </c>
      <c r="J13" t="s">
        <v>22</v>
      </c>
    </row>
    <row r="14" spans="1:10" x14ac:dyDescent="0.45">
      <c r="A14" s="2" t="s">
        <v>62</v>
      </c>
      <c r="B14" t="s">
        <v>7</v>
      </c>
      <c r="C14">
        <v>65</v>
      </c>
      <c r="D14">
        <v>81388487</v>
      </c>
      <c r="E14">
        <v>1252131</v>
      </c>
      <c r="F14" s="6">
        <v>1200000</v>
      </c>
      <c r="G14">
        <v>54</v>
      </c>
      <c r="H14">
        <v>38</v>
      </c>
      <c r="I14" t="s">
        <v>47</v>
      </c>
      <c r="J14" t="s">
        <v>6</v>
      </c>
    </row>
    <row r="15" spans="1:10" x14ac:dyDescent="0.45">
      <c r="A15" s="2" t="s">
        <v>62</v>
      </c>
      <c r="B15" t="s">
        <v>9</v>
      </c>
      <c r="C15">
        <v>144</v>
      </c>
      <c r="D15">
        <v>184742309</v>
      </c>
      <c r="E15">
        <v>1282933</v>
      </c>
      <c r="F15" s="6">
        <v>1270000</v>
      </c>
      <c r="G15">
        <v>125</v>
      </c>
      <c r="H15">
        <v>34</v>
      </c>
      <c r="I15" t="s">
        <v>21</v>
      </c>
      <c r="J15" t="s">
        <v>40</v>
      </c>
    </row>
    <row r="16" spans="1:10" x14ac:dyDescent="0.45">
      <c r="A16" s="2" t="s">
        <v>62</v>
      </c>
      <c r="B16" t="s">
        <v>12</v>
      </c>
      <c r="C16">
        <v>87</v>
      </c>
      <c r="D16">
        <v>82639727</v>
      </c>
      <c r="E16">
        <v>949882</v>
      </c>
      <c r="F16" s="6">
        <v>945000</v>
      </c>
      <c r="G16">
        <v>78</v>
      </c>
      <c r="H16">
        <v>19</v>
      </c>
      <c r="I16" t="s">
        <v>57</v>
      </c>
      <c r="J16" t="s">
        <v>16</v>
      </c>
    </row>
    <row r="17" spans="1:10" x14ac:dyDescent="0.45">
      <c r="A17" s="2" t="s">
        <v>63</v>
      </c>
      <c r="B17" t="s">
        <v>1</v>
      </c>
      <c r="C17">
        <v>63</v>
      </c>
      <c r="D17">
        <v>53032049</v>
      </c>
      <c r="E17">
        <v>841779</v>
      </c>
      <c r="F17" s="6">
        <v>810000</v>
      </c>
      <c r="G17">
        <v>65</v>
      </c>
      <c r="H17">
        <v>16</v>
      </c>
      <c r="I17" t="s">
        <v>47</v>
      </c>
      <c r="J17" t="s">
        <v>18</v>
      </c>
    </row>
    <row r="18" spans="1:10" x14ac:dyDescent="0.45">
      <c r="A18" s="2" t="s">
        <v>63</v>
      </c>
      <c r="B18" t="s">
        <v>4</v>
      </c>
      <c r="C18">
        <v>150</v>
      </c>
      <c r="D18">
        <v>124745514</v>
      </c>
      <c r="E18">
        <v>831637</v>
      </c>
      <c r="F18" s="6">
        <v>828500</v>
      </c>
      <c r="G18">
        <v>139</v>
      </c>
      <c r="H18">
        <v>35</v>
      </c>
      <c r="I18" t="s">
        <v>38</v>
      </c>
      <c r="J18" t="s">
        <v>18</v>
      </c>
    </row>
    <row r="19" spans="1:10" x14ac:dyDescent="0.45">
      <c r="A19" s="2" t="s">
        <v>63</v>
      </c>
      <c r="B19" t="s">
        <v>7</v>
      </c>
      <c r="C19">
        <v>144</v>
      </c>
      <c r="D19">
        <v>127027969</v>
      </c>
      <c r="E19">
        <v>882139</v>
      </c>
      <c r="F19" s="6">
        <v>830000</v>
      </c>
      <c r="G19">
        <v>117</v>
      </c>
      <c r="H19">
        <v>104</v>
      </c>
      <c r="I19" t="s">
        <v>19</v>
      </c>
      <c r="J19" t="s">
        <v>27</v>
      </c>
    </row>
    <row r="20" spans="1:10" x14ac:dyDescent="0.45">
      <c r="A20" s="2" t="s">
        <v>63</v>
      </c>
      <c r="B20" t="s">
        <v>9</v>
      </c>
      <c r="C20">
        <v>55</v>
      </c>
      <c r="D20">
        <v>50930877</v>
      </c>
      <c r="E20">
        <v>926016</v>
      </c>
      <c r="F20" s="6">
        <v>890000</v>
      </c>
      <c r="G20">
        <v>36</v>
      </c>
      <c r="H20">
        <v>12</v>
      </c>
      <c r="I20" t="s">
        <v>38</v>
      </c>
      <c r="J20" t="s">
        <v>43</v>
      </c>
    </row>
    <row r="21" spans="1:10" x14ac:dyDescent="0.45">
      <c r="A21" s="2" t="s">
        <v>63</v>
      </c>
      <c r="B21" t="s">
        <v>12</v>
      </c>
      <c r="C21">
        <v>67</v>
      </c>
      <c r="D21">
        <v>49995100</v>
      </c>
      <c r="E21">
        <v>746196</v>
      </c>
      <c r="F21" s="6">
        <v>753000</v>
      </c>
      <c r="G21">
        <v>62</v>
      </c>
      <c r="H21">
        <v>6</v>
      </c>
      <c r="I21" t="s">
        <v>48</v>
      </c>
      <c r="J21" t="s">
        <v>18</v>
      </c>
    </row>
    <row r="22" spans="1:10" x14ac:dyDescent="0.45">
      <c r="A22" s="2" t="s">
        <v>64</v>
      </c>
      <c r="B22" t="s">
        <v>1</v>
      </c>
      <c r="C22">
        <v>81</v>
      </c>
      <c r="D22">
        <v>56627075</v>
      </c>
      <c r="E22">
        <v>699100</v>
      </c>
      <c r="F22" s="6">
        <v>621000</v>
      </c>
      <c r="G22">
        <v>63</v>
      </c>
      <c r="H22">
        <v>55</v>
      </c>
      <c r="I22" t="s">
        <v>2</v>
      </c>
      <c r="J22" t="s">
        <v>14</v>
      </c>
    </row>
    <row r="23" spans="1:10" x14ac:dyDescent="0.45">
      <c r="A23" s="2" t="s">
        <v>64</v>
      </c>
      <c r="B23" t="s">
        <v>4</v>
      </c>
      <c r="C23">
        <v>253</v>
      </c>
      <c r="D23">
        <v>163572930</v>
      </c>
      <c r="E23">
        <v>646533</v>
      </c>
      <c r="F23" s="6">
        <v>621000</v>
      </c>
      <c r="G23">
        <v>201</v>
      </c>
      <c r="H23">
        <v>106</v>
      </c>
      <c r="I23" t="s">
        <v>23</v>
      </c>
      <c r="J23" t="s">
        <v>14</v>
      </c>
    </row>
    <row r="24" spans="1:10" x14ac:dyDescent="0.45">
      <c r="A24" s="2" t="s">
        <v>64</v>
      </c>
      <c r="B24" t="s">
        <v>7</v>
      </c>
      <c r="C24">
        <v>1447</v>
      </c>
      <c r="D24">
        <v>1057456495</v>
      </c>
      <c r="E24">
        <v>730792</v>
      </c>
      <c r="F24" s="6">
        <v>650000</v>
      </c>
      <c r="G24">
        <v>1160</v>
      </c>
      <c r="H24">
        <v>1189</v>
      </c>
      <c r="I24" t="s">
        <v>2</v>
      </c>
      <c r="J24" t="s">
        <v>24</v>
      </c>
    </row>
    <row r="25" spans="1:10" x14ac:dyDescent="0.45">
      <c r="A25" s="2" t="s">
        <v>64</v>
      </c>
      <c r="B25" t="s">
        <v>9</v>
      </c>
      <c r="C25">
        <v>219</v>
      </c>
      <c r="D25">
        <v>154027683</v>
      </c>
      <c r="E25">
        <v>703323</v>
      </c>
      <c r="F25" s="6">
        <v>688000</v>
      </c>
      <c r="G25">
        <v>169</v>
      </c>
      <c r="H25">
        <v>111</v>
      </c>
      <c r="I25" t="s">
        <v>23</v>
      </c>
      <c r="J25" t="s">
        <v>27</v>
      </c>
    </row>
    <row r="26" spans="1:10" x14ac:dyDescent="0.45">
      <c r="A26" s="2" t="s">
        <v>64</v>
      </c>
      <c r="B26" t="s">
        <v>12</v>
      </c>
      <c r="C26">
        <v>50</v>
      </c>
      <c r="D26">
        <v>28013600</v>
      </c>
      <c r="E26">
        <v>560272</v>
      </c>
      <c r="F26" s="6">
        <v>562500</v>
      </c>
      <c r="G26">
        <v>33</v>
      </c>
      <c r="H26">
        <v>17</v>
      </c>
      <c r="I26" t="s">
        <v>19</v>
      </c>
      <c r="J26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F07B-9DAB-4E88-84A0-CA0FF2472341}">
  <dimension ref="A1:H26"/>
  <sheetViews>
    <sheetView tabSelected="1" workbookViewId="0">
      <selection activeCell="D19" sqref="D19"/>
    </sheetView>
  </sheetViews>
  <sheetFormatPr defaultRowHeight="14.25" x14ac:dyDescent="0.45"/>
  <cols>
    <col min="1" max="1" width="15.6640625" bestFit="1" customWidth="1"/>
    <col min="2" max="2" width="13.33203125" customWidth="1"/>
    <col min="3" max="3" width="9.19921875" customWidth="1"/>
    <col min="4" max="4" width="12" bestFit="1" customWidth="1"/>
    <col min="5" max="5" width="12.73046875" customWidth="1"/>
    <col min="6" max="6" width="10.86328125" customWidth="1"/>
    <col min="7" max="7" width="10.9296875" customWidth="1"/>
    <col min="8" max="8" width="12.265625" customWidth="1"/>
  </cols>
  <sheetData>
    <row r="1" spans="1:8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73</v>
      </c>
      <c r="G1" t="s">
        <v>69</v>
      </c>
      <c r="H1" t="s">
        <v>70</v>
      </c>
    </row>
    <row r="2" spans="1:8" x14ac:dyDescent="0.45">
      <c r="A2" s="2" t="s">
        <v>60</v>
      </c>
      <c r="B2" t="s">
        <v>1</v>
      </c>
      <c r="C2">
        <f>SUM('January2021:Dec2021'!C2)</f>
        <v>5823</v>
      </c>
      <c r="D2">
        <f>SUM('January2021:Dec2021'!D2)</f>
        <v>9159723655</v>
      </c>
      <c r="E2" s="4">
        <f>D2/C2</f>
        <v>1573024.8420058389</v>
      </c>
      <c r="F2">
        <f>MEDIAN('January2021:Dec2021'!F2)</f>
        <v>1374250.5</v>
      </c>
      <c r="G2">
        <f>SUM('January2021:Dec2021'!G2)</f>
        <v>7495</v>
      </c>
      <c r="H2">
        <f>SUM('January2021:Dec2021'!H2)</f>
        <v>3942</v>
      </c>
    </row>
    <row r="3" spans="1:8" x14ac:dyDescent="0.45">
      <c r="A3" s="2" t="s">
        <v>60</v>
      </c>
      <c r="B3" t="s">
        <v>4</v>
      </c>
      <c r="C3">
        <f>SUM('January2021:Dec2021'!C3)</f>
        <v>11276</v>
      </c>
      <c r="D3">
        <f>SUM('January2021:Dec2021'!D3)</f>
        <v>15591408578</v>
      </c>
      <c r="E3" s="4">
        <f t="shared" ref="E3:E26" si="0">D3/C3</f>
        <v>1382707.3942887548</v>
      </c>
      <c r="F3">
        <f>MEDIAN('January2021:Dec2021'!F3)</f>
        <v>1264500</v>
      </c>
      <c r="G3">
        <f>SUM('January2021:Dec2021'!G3)</f>
        <v>15597</v>
      </c>
      <c r="H3">
        <f>SUM('January2021:Dec2021'!H3)</f>
        <v>7917</v>
      </c>
    </row>
    <row r="4" spans="1:8" x14ac:dyDescent="0.45">
      <c r="A4" s="2" t="s">
        <v>60</v>
      </c>
      <c r="B4" t="s">
        <v>7</v>
      </c>
      <c r="C4">
        <f>SUM('January2021:Dec2021'!C4)</f>
        <v>11534</v>
      </c>
      <c r="D4">
        <f>SUM('January2021:Dec2021'!D4)</f>
        <v>19809440501</v>
      </c>
      <c r="E4" s="4">
        <f t="shared" si="0"/>
        <v>1717482.2698976938</v>
      </c>
      <c r="F4">
        <f>MEDIAN('January2021:Dec2021'!F4)</f>
        <v>1392500</v>
      </c>
      <c r="G4">
        <f>SUM('January2021:Dec2021'!G4)</f>
        <v>17284</v>
      </c>
      <c r="H4">
        <f>SUM('January2021:Dec2021'!H4)</f>
        <v>12288</v>
      </c>
    </row>
    <row r="5" spans="1:8" x14ac:dyDescent="0.45">
      <c r="A5" s="2" t="s">
        <v>60</v>
      </c>
      <c r="B5" t="s">
        <v>9</v>
      </c>
      <c r="C5">
        <f>SUM('January2021:Dec2021'!C5)</f>
        <v>12572</v>
      </c>
      <c r="D5">
        <f>SUM('January2021:Dec2021'!D5)</f>
        <v>20271320173</v>
      </c>
      <c r="E5" s="4">
        <f t="shared" si="0"/>
        <v>1612418.0856665606</v>
      </c>
      <c r="F5">
        <f>MEDIAN('January2021:Dec2021'!F5)</f>
        <v>1440550</v>
      </c>
      <c r="G5">
        <f>SUM('January2021:Dec2021'!G5)</f>
        <v>18435</v>
      </c>
      <c r="H5">
        <f>SUM('January2021:Dec2021'!H5)</f>
        <v>14297</v>
      </c>
    </row>
    <row r="6" spans="1:8" x14ac:dyDescent="0.45">
      <c r="A6" s="2" t="s">
        <v>60</v>
      </c>
      <c r="B6" t="s">
        <v>12</v>
      </c>
      <c r="C6">
        <f>SUM('January2021:Dec2021'!C6)</f>
        <v>9900</v>
      </c>
      <c r="D6">
        <f>SUM('January2021:Dec2021'!D6)</f>
        <v>10191540936</v>
      </c>
      <c r="E6" s="4">
        <f t="shared" si="0"/>
        <v>1029448.5793939393</v>
      </c>
      <c r="F6">
        <f>MEDIAN('January2021:Dec2021'!F6)</f>
        <v>951000</v>
      </c>
      <c r="G6">
        <f>SUM('January2021:Dec2021'!G6)</f>
        <v>12395</v>
      </c>
      <c r="H6">
        <f>SUM('January2021:Dec2021'!H6)</f>
        <v>4961</v>
      </c>
    </row>
    <row r="7" spans="1:8" x14ac:dyDescent="0.45">
      <c r="A7" s="2" t="s">
        <v>61</v>
      </c>
      <c r="B7" t="s">
        <v>1</v>
      </c>
      <c r="C7">
        <f>SUM('January2021:Dec2021'!C7)</f>
        <v>657</v>
      </c>
      <c r="D7">
        <f>SUM('January2021:Dec2021'!D7)</f>
        <v>657971532</v>
      </c>
      <c r="E7" s="4">
        <f t="shared" si="0"/>
        <v>1001478.7397260274</v>
      </c>
      <c r="F7">
        <f>MEDIAN('January2021:Dec2021'!F7)</f>
        <v>966000</v>
      </c>
      <c r="G7">
        <f>SUM('January2021:Dec2021'!G7)</f>
        <v>812</v>
      </c>
      <c r="H7">
        <f>SUM('January2021:Dec2021'!H7)</f>
        <v>274</v>
      </c>
    </row>
    <row r="8" spans="1:8" x14ac:dyDescent="0.45">
      <c r="A8" s="2" t="s">
        <v>61</v>
      </c>
      <c r="B8" t="s">
        <v>4</v>
      </c>
      <c r="C8">
        <f>SUM('January2021:Dec2021'!C8)</f>
        <v>3806</v>
      </c>
      <c r="D8">
        <f>SUM('January2021:Dec2021'!D8)</f>
        <v>3652939780</v>
      </c>
      <c r="E8" s="4">
        <f t="shared" si="0"/>
        <v>959784.49290593795</v>
      </c>
      <c r="F8">
        <f>MEDIAN('January2021:Dec2021'!F8)</f>
        <v>922125</v>
      </c>
      <c r="G8">
        <f>SUM('January2021:Dec2021'!G8)</f>
        <v>4799</v>
      </c>
      <c r="H8">
        <f>SUM('January2021:Dec2021'!H8)</f>
        <v>1719</v>
      </c>
    </row>
    <row r="9" spans="1:8" x14ac:dyDescent="0.45">
      <c r="A9" s="2" t="s">
        <v>61</v>
      </c>
      <c r="B9" t="s">
        <v>7</v>
      </c>
      <c r="C9">
        <f>SUM('January2021:Dec2021'!C9)</f>
        <v>3919</v>
      </c>
      <c r="D9">
        <f>SUM('January2021:Dec2021'!D9)</f>
        <v>5090716488</v>
      </c>
      <c r="E9" s="4">
        <f t="shared" si="0"/>
        <v>1298983.5386578208</v>
      </c>
      <c r="F9">
        <f>MEDIAN('January2021:Dec2021'!F9)</f>
        <v>1179000</v>
      </c>
      <c r="G9">
        <f>SUM('January2021:Dec2021'!G9)</f>
        <v>5300</v>
      </c>
      <c r="H9">
        <f>SUM('January2021:Dec2021'!H9)</f>
        <v>2632</v>
      </c>
    </row>
    <row r="10" spans="1:8" x14ac:dyDescent="0.45">
      <c r="A10" s="2" t="s">
        <v>61</v>
      </c>
      <c r="B10" t="s">
        <v>9</v>
      </c>
      <c r="C10">
        <f>SUM('January2021:Dec2021'!C10)</f>
        <v>1488</v>
      </c>
      <c r="D10">
        <f>SUM('January2021:Dec2021'!D10)</f>
        <v>1607068023</v>
      </c>
      <c r="E10" s="4">
        <f t="shared" si="0"/>
        <v>1080018.8326612904</v>
      </c>
      <c r="F10">
        <f>MEDIAN('January2021:Dec2021'!F10)</f>
        <v>1053250</v>
      </c>
      <c r="G10">
        <f>SUM('January2021:Dec2021'!G10)</f>
        <v>1912</v>
      </c>
      <c r="H10">
        <f>SUM('January2021:Dec2021'!H10)</f>
        <v>770</v>
      </c>
    </row>
    <row r="11" spans="1:8" x14ac:dyDescent="0.45">
      <c r="A11" s="2" t="s">
        <v>61</v>
      </c>
      <c r="B11" t="s">
        <v>12</v>
      </c>
      <c r="C11">
        <f>SUM('January2021:Dec2021'!C11)</f>
        <v>959</v>
      </c>
      <c r="D11">
        <f>SUM('January2021:Dec2021'!D11)</f>
        <v>741344250</v>
      </c>
      <c r="E11" s="4">
        <f t="shared" si="0"/>
        <v>773038.84254431701</v>
      </c>
      <c r="F11">
        <f>MEDIAN('January2021:Dec2021'!F11)</f>
        <v>753450</v>
      </c>
      <c r="G11">
        <f>SUM('January2021:Dec2021'!G11)</f>
        <v>1133</v>
      </c>
      <c r="H11">
        <f>SUM('January2021:Dec2021'!H11)</f>
        <v>301</v>
      </c>
    </row>
    <row r="12" spans="1:8" x14ac:dyDescent="0.45">
      <c r="A12" s="2" t="s">
        <v>62</v>
      </c>
      <c r="B12" t="s">
        <v>1</v>
      </c>
      <c r="C12">
        <f>SUM('January2021:Dec2021'!C12)</f>
        <v>1985</v>
      </c>
      <c r="D12">
        <f>SUM('January2021:Dec2021'!D12)</f>
        <v>1955172574</v>
      </c>
      <c r="E12" s="4">
        <f t="shared" si="0"/>
        <v>984973.58891687659</v>
      </c>
      <c r="F12">
        <f>MEDIAN('January2021:Dec2021'!F12)</f>
        <v>914000</v>
      </c>
      <c r="G12">
        <f>SUM('January2021:Dec2021'!G12)</f>
        <v>2417</v>
      </c>
      <c r="H12">
        <f>SUM('January2021:Dec2021'!H12)</f>
        <v>841</v>
      </c>
    </row>
    <row r="13" spans="1:8" x14ac:dyDescent="0.45">
      <c r="A13" s="2" t="s">
        <v>62</v>
      </c>
      <c r="B13" t="s">
        <v>4</v>
      </c>
      <c r="C13">
        <f>SUM('January2021:Dec2021'!C13)</f>
        <v>2260</v>
      </c>
      <c r="D13">
        <f>SUM('January2021:Dec2021'!D13)</f>
        <v>2002130021</v>
      </c>
      <c r="E13" s="4">
        <f t="shared" si="0"/>
        <v>885898.23938053101</v>
      </c>
      <c r="F13">
        <f>MEDIAN('January2021:Dec2021'!F13)</f>
        <v>865778</v>
      </c>
      <c r="G13">
        <f>SUM('January2021:Dec2021'!G13)</f>
        <v>2959</v>
      </c>
      <c r="H13">
        <f>SUM('January2021:Dec2021'!H13)</f>
        <v>1183</v>
      </c>
    </row>
    <row r="14" spans="1:8" x14ac:dyDescent="0.45">
      <c r="A14" s="2" t="s">
        <v>62</v>
      </c>
      <c r="B14" t="s">
        <v>7</v>
      </c>
      <c r="C14">
        <f>SUM('January2021:Dec2021'!C14)</f>
        <v>1437</v>
      </c>
      <c r="D14">
        <f>SUM('January2021:Dec2021'!D14)</f>
        <v>1747353880</v>
      </c>
      <c r="E14" s="4">
        <f t="shared" si="0"/>
        <v>1215973.4725121781</v>
      </c>
      <c r="F14">
        <f>MEDIAN('January2021:Dec2021'!F14)</f>
        <v>1113997.5</v>
      </c>
      <c r="G14">
        <f>SUM('January2021:Dec2021'!G14)</f>
        <v>2092</v>
      </c>
      <c r="H14">
        <f>SUM('January2021:Dec2021'!H14)</f>
        <v>1359</v>
      </c>
    </row>
    <row r="15" spans="1:8" x14ac:dyDescent="0.45">
      <c r="A15" s="2" t="s">
        <v>62</v>
      </c>
      <c r="B15" t="s">
        <v>9</v>
      </c>
      <c r="C15">
        <f>SUM('January2021:Dec2021'!C15)</f>
        <v>3039</v>
      </c>
      <c r="D15">
        <f>SUM('January2021:Dec2021'!D15)</f>
        <v>3283625664</v>
      </c>
      <c r="E15" s="4">
        <f t="shared" si="0"/>
        <v>1080495.4471865746</v>
      </c>
      <c r="F15">
        <f>MEDIAN('January2021:Dec2021'!F15)</f>
        <v>1025750</v>
      </c>
      <c r="G15">
        <f>SUM('January2021:Dec2021'!G15)</f>
        <v>4142</v>
      </c>
      <c r="H15">
        <f>SUM('January2021:Dec2021'!H15)</f>
        <v>1980</v>
      </c>
    </row>
    <row r="16" spans="1:8" x14ac:dyDescent="0.45">
      <c r="A16" s="2" t="s">
        <v>62</v>
      </c>
      <c r="B16" t="s">
        <v>12</v>
      </c>
      <c r="C16">
        <f>SUM('January2021:Dec2021'!C16)</f>
        <v>1826</v>
      </c>
      <c r="D16">
        <f>SUM('January2021:Dec2021'!D16)</f>
        <v>1464091241</v>
      </c>
      <c r="E16" s="4">
        <f t="shared" si="0"/>
        <v>801802.43209200434</v>
      </c>
      <c r="F16">
        <f>MEDIAN('January2021:Dec2021'!F16)</f>
        <v>778250</v>
      </c>
      <c r="G16">
        <f>SUM('January2021:Dec2021'!G16)</f>
        <v>2260</v>
      </c>
      <c r="H16">
        <f>SUM('January2021:Dec2021'!H16)</f>
        <v>842</v>
      </c>
    </row>
    <row r="17" spans="1:8" x14ac:dyDescent="0.45">
      <c r="A17" s="2" t="s">
        <v>63</v>
      </c>
      <c r="B17" t="s">
        <v>1</v>
      </c>
      <c r="C17">
        <f>SUM('January2021:Dec2021'!C17)</f>
        <v>1063</v>
      </c>
      <c r="D17">
        <f>SUM('January2021:Dec2021'!D17)</f>
        <v>815901039</v>
      </c>
      <c r="E17" s="4">
        <f t="shared" si="0"/>
        <v>767545.66227657569</v>
      </c>
      <c r="F17">
        <f>MEDIAN('January2021:Dec2021'!F17)</f>
        <v>717000</v>
      </c>
      <c r="G17">
        <f>SUM('January2021:Dec2021'!G17)</f>
        <v>1285</v>
      </c>
      <c r="H17">
        <f>SUM('January2021:Dec2021'!H17)</f>
        <v>556</v>
      </c>
    </row>
    <row r="18" spans="1:8" x14ac:dyDescent="0.45">
      <c r="A18" s="2" t="s">
        <v>63</v>
      </c>
      <c r="B18" t="s">
        <v>4</v>
      </c>
      <c r="C18">
        <f>SUM('January2021:Dec2021'!C18)</f>
        <v>3002</v>
      </c>
      <c r="D18">
        <f>SUM('January2021:Dec2021'!D18)</f>
        <v>2248291109</v>
      </c>
      <c r="E18" s="4">
        <f t="shared" si="0"/>
        <v>748931.08227848099</v>
      </c>
      <c r="F18">
        <f>MEDIAN('January2021:Dec2021'!F18)</f>
        <v>730000</v>
      </c>
      <c r="G18">
        <f>SUM('January2021:Dec2021'!G18)</f>
        <v>3830</v>
      </c>
      <c r="H18">
        <f>SUM('January2021:Dec2021'!H18)</f>
        <v>1925</v>
      </c>
    </row>
    <row r="19" spans="1:8" x14ac:dyDescent="0.45">
      <c r="A19" s="2" t="s">
        <v>63</v>
      </c>
      <c r="B19" t="s">
        <v>7</v>
      </c>
      <c r="C19">
        <f>SUM('January2021:Dec2021'!C19)</f>
        <v>3312</v>
      </c>
      <c r="D19">
        <f>SUM('January2021:Dec2021'!D19)</f>
        <v>2723839922</v>
      </c>
      <c r="E19" s="4">
        <f t="shared" si="0"/>
        <v>822415.43538647343</v>
      </c>
      <c r="F19">
        <f>MEDIAN('January2021:Dec2021'!F19)</f>
        <v>759694</v>
      </c>
      <c r="G19">
        <f>SUM('January2021:Dec2021'!G19)</f>
        <v>4727</v>
      </c>
      <c r="H19">
        <f>SUM('January2021:Dec2021'!H19)</f>
        <v>3361</v>
      </c>
    </row>
    <row r="20" spans="1:8" x14ac:dyDescent="0.45">
      <c r="A20" s="2" t="s">
        <v>63</v>
      </c>
      <c r="B20" t="s">
        <v>9</v>
      </c>
      <c r="C20">
        <f>SUM('January2021:Dec2021'!C20)</f>
        <v>1140</v>
      </c>
      <c r="D20">
        <f>SUM('January2021:Dec2021'!D20)</f>
        <v>931420863</v>
      </c>
      <c r="E20" s="4">
        <f t="shared" si="0"/>
        <v>817035.84473684209</v>
      </c>
      <c r="F20">
        <f>MEDIAN('January2021:Dec2021'!F20)</f>
        <v>785000</v>
      </c>
      <c r="G20">
        <f>SUM('January2021:Dec2021'!G20)</f>
        <v>1533</v>
      </c>
      <c r="H20">
        <f>SUM('January2021:Dec2021'!H20)</f>
        <v>984</v>
      </c>
    </row>
    <row r="21" spans="1:8" x14ac:dyDescent="0.45">
      <c r="A21" s="2" t="s">
        <v>63</v>
      </c>
      <c r="B21" t="s">
        <v>12</v>
      </c>
      <c r="C21">
        <f>SUM('January2021:Dec2021'!C21)</f>
        <v>1133</v>
      </c>
      <c r="D21">
        <f>SUM('January2021:Dec2021'!D21)</f>
        <v>727852672</v>
      </c>
      <c r="E21" s="4">
        <f t="shared" si="0"/>
        <v>642411.89055604592</v>
      </c>
      <c r="F21">
        <f>MEDIAN('January2021:Dec2021'!F21)</f>
        <v>645000</v>
      </c>
      <c r="G21">
        <f>SUM('January2021:Dec2021'!G21)</f>
        <v>1382</v>
      </c>
      <c r="H21">
        <f>SUM('January2021:Dec2021'!H21)</f>
        <v>554</v>
      </c>
    </row>
    <row r="22" spans="1:8" x14ac:dyDescent="0.45">
      <c r="A22" s="2" t="s">
        <v>64</v>
      </c>
      <c r="B22" t="s">
        <v>1</v>
      </c>
      <c r="C22">
        <f>SUM('January2021:Dec2021'!C22)</f>
        <v>1445</v>
      </c>
      <c r="D22">
        <f>SUM('January2021:Dec2021'!D22)</f>
        <v>951337941</v>
      </c>
      <c r="E22" s="4">
        <f t="shared" si="0"/>
        <v>658365.35709342558</v>
      </c>
      <c r="F22">
        <f>MEDIAN('January2021:Dec2021'!F22)</f>
        <v>586000</v>
      </c>
      <c r="G22">
        <f>SUM('January2021:Dec2021'!G22)</f>
        <v>1822</v>
      </c>
      <c r="H22">
        <f>SUM('January2021:Dec2021'!H22)</f>
        <v>1326</v>
      </c>
    </row>
    <row r="23" spans="1:8" x14ac:dyDescent="0.45">
      <c r="A23" s="2" t="s">
        <v>64</v>
      </c>
      <c r="B23" t="s">
        <v>4</v>
      </c>
      <c r="C23">
        <f>SUM('January2021:Dec2021'!C23)</f>
        <v>4322</v>
      </c>
      <c r="D23">
        <f>SUM('January2021:Dec2021'!D23)</f>
        <v>2482944837</v>
      </c>
      <c r="E23" s="4">
        <f t="shared" si="0"/>
        <v>574489.78181397496</v>
      </c>
      <c r="F23">
        <f>MEDIAN('January2021:Dec2021'!F23)</f>
        <v>548000</v>
      </c>
      <c r="G23">
        <f>SUM('January2021:Dec2021'!G23)</f>
        <v>5548</v>
      </c>
      <c r="H23">
        <f>SUM('January2021:Dec2021'!H23)</f>
        <v>4129</v>
      </c>
    </row>
    <row r="24" spans="1:8" x14ac:dyDescent="0.45">
      <c r="A24" s="2" t="s">
        <v>64</v>
      </c>
      <c r="B24" t="s">
        <v>7</v>
      </c>
      <c r="C24">
        <f>SUM('January2021:Dec2021'!C24)</f>
        <v>23170</v>
      </c>
      <c r="D24">
        <f>SUM('January2021:Dec2021'!D24)</f>
        <v>16544142420</v>
      </c>
      <c r="E24" s="4">
        <f t="shared" si="0"/>
        <v>714032.90548122569</v>
      </c>
      <c r="F24">
        <f>MEDIAN('January2021:Dec2021'!F24)</f>
        <v>642750</v>
      </c>
      <c r="G24">
        <f>SUM('January2021:Dec2021'!G24)</f>
        <v>33182</v>
      </c>
      <c r="H24">
        <f>SUM('January2021:Dec2021'!H24)</f>
        <v>28781</v>
      </c>
    </row>
    <row r="25" spans="1:8" x14ac:dyDescent="0.45">
      <c r="A25" s="2" t="s">
        <v>64</v>
      </c>
      <c r="B25" t="s">
        <v>9</v>
      </c>
      <c r="C25">
        <f>SUM('January2021:Dec2021'!C25)</f>
        <v>3880</v>
      </c>
      <c r="D25">
        <f>SUM('January2021:Dec2021'!D25)</f>
        <v>2518245942</v>
      </c>
      <c r="E25" s="4">
        <f t="shared" si="0"/>
        <v>649032.45927835046</v>
      </c>
      <c r="F25">
        <f>MEDIAN('January2021:Dec2021'!F25)</f>
        <v>627000</v>
      </c>
      <c r="G25">
        <f>SUM('January2021:Dec2021'!G25)</f>
        <v>4919</v>
      </c>
      <c r="H25">
        <f>SUM('January2021:Dec2021'!H25)</f>
        <v>3926</v>
      </c>
    </row>
    <row r="26" spans="1:8" x14ac:dyDescent="0.45">
      <c r="A26" s="2" t="s">
        <v>64</v>
      </c>
      <c r="B26" t="s">
        <v>12</v>
      </c>
      <c r="C26">
        <f>SUM('January2021:Dec2021'!C26)</f>
        <v>725</v>
      </c>
      <c r="D26">
        <f>SUM('January2021:Dec2021'!D26)</f>
        <v>367421536</v>
      </c>
      <c r="E26" s="4">
        <f t="shared" si="0"/>
        <v>506788.32551724138</v>
      </c>
      <c r="F26">
        <f>MEDIAN('January2021:Dec2021'!F26)</f>
        <v>520025</v>
      </c>
      <c r="G26">
        <f>SUM('January2021:Dec2021'!G26)</f>
        <v>867</v>
      </c>
      <c r="H26">
        <f>SUM('January2021:Dec2021'!H26)</f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D2FE-61FE-448F-A889-7F2FBA661A88}">
  <dimension ref="A1:J26"/>
  <sheetViews>
    <sheetView workbookViewId="0">
      <selection activeCell="B28" sqref="B28"/>
    </sheetView>
  </sheetViews>
  <sheetFormatPr defaultRowHeight="14.25" x14ac:dyDescent="0.45"/>
  <cols>
    <col min="2" max="2" width="13" bestFit="1" customWidth="1"/>
    <col min="3" max="3" width="16.86328125" bestFit="1" customWidth="1"/>
    <col min="4" max="4" width="15.1328125" bestFit="1" customWidth="1"/>
    <col min="5" max="5" width="9.19921875" customWidth="1"/>
    <col min="6" max="6" width="14.265625" bestFit="1" customWidth="1"/>
    <col min="9" max="9" width="17" customWidth="1"/>
    <col min="10" max="10" width="10.796875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598</v>
      </c>
      <c r="D2">
        <v>920810597</v>
      </c>
      <c r="E2">
        <v>1539817</v>
      </c>
      <c r="F2" s="6">
        <v>1378000</v>
      </c>
      <c r="G2">
        <v>835</v>
      </c>
      <c r="H2">
        <v>399</v>
      </c>
      <c r="I2" t="s">
        <v>17</v>
      </c>
      <c r="J2" t="s">
        <v>43</v>
      </c>
    </row>
    <row r="3" spans="1:10" x14ac:dyDescent="0.45">
      <c r="A3" s="2" t="s">
        <v>60</v>
      </c>
      <c r="B3" t="s">
        <v>4</v>
      </c>
      <c r="C3">
        <v>1064</v>
      </c>
      <c r="D3">
        <v>1408939049</v>
      </c>
      <c r="E3">
        <v>1324191</v>
      </c>
      <c r="F3" s="6">
        <v>1241350</v>
      </c>
      <c r="G3">
        <v>1648</v>
      </c>
      <c r="H3">
        <v>769</v>
      </c>
      <c r="I3" t="s">
        <v>44</v>
      </c>
      <c r="J3" t="s">
        <v>16</v>
      </c>
    </row>
    <row r="4" spans="1:10" x14ac:dyDescent="0.45">
      <c r="A4" s="2" t="s">
        <v>60</v>
      </c>
      <c r="B4" t="s">
        <v>7</v>
      </c>
      <c r="C4">
        <v>915</v>
      </c>
      <c r="D4">
        <v>1540926850</v>
      </c>
      <c r="E4">
        <v>1684073</v>
      </c>
      <c r="F4" s="6">
        <v>1367500</v>
      </c>
      <c r="G4">
        <v>1391</v>
      </c>
      <c r="H4">
        <v>938</v>
      </c>
      <c r="I4" t="s">
        <v>44</v>
      </c>
      <c r="J4" t="s">
        <v>45</v>
      </c>
    </row>
    <row r="5" spans="1:10" x14ac:dyDescent="0.45">
      <c r="A5" s="2" t="s">
        <v>60</v>
      </c>
      <c r="B5" t="s">
        <v>9</v>
      </c>
      <c r="C5">
        <v>1112</v>
      </c>
      <c r="D5">
        <v>1680729753</v>
      </c>
      <c r="E5">
        <v>1511448</v>
      </c>
      <c r="F5" s="6">
        <v>1380000</v>
      </c>
      <c r="G5">
        <v>1829</v>
      </c>
      <c r="H5">
        <v>1306</v>
      </c>
      <c r="I5" t="s">
        <v>44</v>
      </c>
      <c r="J5" t="s">
        <v>46</v>
      </c>
    </row>
    <row r="6" spans="1:10" x14ac:dyDescent="0.45">
      <c r="A6" s="2" t="s">
        <v>60</v>
      </c>
      <c r="B6" t="s">
        <v>12</v>
      </c>
      <c r="C6">
        <v>938</v>
      </c>
      <c r="D6">
        <v>928590591</v>
      </c>
      <c r="E6">
        <v>989969</v>
      </c>
      <c r="F6" s="6">
        <v>950000</v>
      </c>
      <c r="G6">
        <v>1395</v>
      </c>
      <c r="H6">
        <v>577</v>
      </c>
      <c r="I6" t="s">
        <v>15</v>
      </c>
      <c r="J6" t="s">
        <v>18</v>
      </c>
    </row>
    <row r="7" spans="1:10" x14ac:dyDescent="0.45">
      <c r="A7" s="2" t="s">
        <v>61</v>
      </c>
      <c r="B7" t="s">
        <v>1</v>
      </c>
      <c r="C7">
        <v>71</v>
      </c>
      <c r="D7">
        <v>69491738</v>
      </c>
      <c r="E7">
        <v>978757</v>
      </c>
      <c r="F7" s="6">
        <v>965000</v>
      </c>
      <c r="G7">
        <v>99</v>
      </c>
      <c r="H7">
        <v>33</v>
      </c>
      <c r="I7" t="s">
        <v>47</v>
      </c>
      <c r="J7" t="s">
        <v>42</v>
      </c>
    </row>
    <row r="8" spans="1:10" x14ac:dyDescent="0.45">
      <c r="A8" s="2" t="s">
        <v>61</v>
      </c>
      <c r="B8" t="s">
        <v>4</v>
      </c>
      <c r="C8">
        <v>351</v>
      </c>
      <c r="D8">
        <v>328134801</v>
      </c>
      <c r="E8">
        <v>934857</v>
      </c>
      <c r="F8" s="6">
        <v>915777</v>
      </c>
      <c r="G8">
        <v>536</v>
      </c>
      <c r="H8">
        <v>193</v>
      </c>
      <c r="I8" t="s">
        <v>13</v>
      </c>
      <c r="J8" t="s">
        <v>22</v>
      </c>
    </row>
    <row r="9" spans="1:10" x14ac:dyDescent="0.45">
      <c r="A9" s="2" t="s">
        <v>61</v>
      </c>
      <c r="B9" t="s">
        <v>7</v>
      </c>
      <c r="C9">
        <v>295</v>
      </c>
      <c r="D9">
        <v>390651920</v>
      </c>
      <c r="E9">
        <v>1324244</v>
      </c>
      <c r="F9" s="6">
        <v>1200000</v>
      </c>
      <c r="G9">
        <v>394</v>
      </c>
      <c r="H9">
        <v>181</v>
      </c>
      <c r="I9" t="s">
        <v>15</v>
      </c>
      <c r="J9" t="s">
        <v>20</v>
      </c>
    </row>
    <row r="10" spans="1:10" x14ac:dyDescent="0.45">
      <c r="A10" s="2" t="s">
        <v>61</v>
      </c>
      <c r="B10" t="s">
        <v>9</v>
      </c>
      <c r="C10">
        <v>129</v>
      </c>
      <c r="D10">
        <v>134542744</v>
      </c>
      <c r="E10">
        <v>1042967</v>
      </c>
      <c r="F10" s="6">
        <v>1045000</v>
      </c>
      <c r="G10">
        <v>181</v>
      </c>
      <c r="H10">
        <v>74</v>
      </c>
      <c r="I10" t="s">
        <v>25</v>
      </c>
      <c r="J10" t="s">
        <v>18</v>
      </c>
    </row>
    <row r="11" spans="1:10" x14ac:dyDescent="0.45">
      <c r="A11" s="2" t="s">
        <v>61</v>
      </c>
      <c r="B11" t="s">
        <v>12</v>
      </c>
      <c r="C11">
        <v>99</v>
      </c>
      <c r="D11">
        <v>78890831</v>
      </c>
      <c r="E11">
        <v>796877</v>
      </c>
      <c r="F11" s="6">
        <v>810000</v>
      </c>
      <c r="G11">
        <v>123</v>
      </c>
      <c r="H11">
        <v>33</v>
      </c>
      <c r="I11" t="s">
        <v>48</v>
      </c>
      <c r="J11" t="s">
        <v>42</v>
      </c>
    </row>
    <row r="12" spans="1:10" x14ac:dyDescent="0.45">
      <c r="A12" s="2" t="s">
        <v>62</v>
      </c>
      <c r="B12" t="s">
        <v>1</v>
      </c>
      <c r="C12">
        <v>239</v>
      </c>
      <c r="D12">
        <v>229967361</v>
      </c>
      <c r="E12">
        <v>962207</v>
      </c>
      <c r="F12" s="6">
        <v>900000</v>
      </c>
      <c r="G12">
        <v>333</v>
      </c>
      <c r="H12">
        <v>114</v>
      </c>
      <c r="I12" t="s">
        <v>47</v>
      </c>
      <c r="J12" t="s">
        <v>18</v>
      </c>
    </row>
    <row r="13" spans="1:10" x14ac:dyDescent="0.45">
      <c r="A13" s="2" t="s">
        <v>62</v>
      </c>
      <c r="B13" t="s">
        <v>4</v>
      </c>
      <c r="C13">
        <v>217</v>
      </c>
      <c r="D13">
        <v>188884972</v>
      </c>
      <c r="E13">
        <v>870438</v>
      </c>
      <c r="F13" s="6">
        <v>869000</v>
      </c>
      <c r="G13">
        <v>323</v>
      </c>
      <c r="H13">
        <v>134</v>
      </c>
      <c r="I13" t="s">
        <v>19</v>
      </c>
      <c r="J13" t="s">
        <v>18</v>
      </c>
    </row>
    <row r="14" spans="1:10" x14ac:dyDescent="0.45">
      <c r="A14" s="2" t="s">
        <v>62</v>
      </c>
      <c r="B14" t="s">
        <v>7</v>
      </c>
      <c r="C14">
        <v>97</v>
      </c>
      <c r="D14">
        <v>111801732</v>
      </c>
      <c r="E14">
        <v>1152595</v>
      </c>
      <c r="F14" s="6">
        <v>1115000</v>
      </c>
      <c r="G14">
        <v>162</v>
      </c>
      <c r="H14">
        <v>101</v>
      </c>
      <c r="I14" t="s">
        <v>38</v>
      </c>
      <c r="J14" t="s">
        <v>6</v>
      </c>
    </row>
    <row r="15" spans="1:10" x14ac:dyDescent="0.45">
      <c r="A15" s="2" t="s">
        <v>62</v>
      </c>
      <c r="B15" t="s">
        <v>9</v>
      </c>
      <c r="C15">
        <v>297</v>
      </c>
      <c r="D15">
        <v>306070285</v>
      </c>
      <c r="E15">
        <v>1030540</v>
      </c>
      <c r="F15" s="6">
        <v>1020000</v>
      </c>
      <c r="G15">
        <v>430</v>
      </c>
      <c r="H15">
        <v>193</v>
      </c>
      <c r="I15" t="s">
        <v>38</v>
      </c>
      <c r="J15" t="s">
        <v>40</v>
      </c>
    </row>
    <row r="16" spans="1:10" x14ac:dyDescent="0.45">
      <c r="A16" s="2" t="s">
        <v>62</v>
      </c>
      <c r="B16" t="s">
        <v>12</v>
      </c>
      <c r="C16">
        <v>169</v>
      </c>
      <c r="D16">
        <v>131979602</v>
      </c>
      <c r="E16">
        <v>780944</v>
      </c>
      <c r="F16" s="6">
        <v>780000</v>
      </c>
      <c r="G16">
        <v>245</v>
      </c>
      <c r="H16">
        <v>100</v>
      </c>
      <c r="I16" t="s">
        <v>49</v>
      </c>
      <c r="J16" t="s">
        <v>42</v>
      </c>
    </row>
    <row r="17" spans="1:10" x14ac:dyDescent="0.45">
      <c r="A17" s="2" t="s">
        <v>63</v>
      </c>
      <c r="B17" t="s">
        <v>1</v>
      </c>
      <c r="C17">
        <v>82</v>
      </c>
      <c r="D17">
        <v>62605637</v>
      </c>
      <c r="E17">
        <v>763483</v>
      </c>
      <c r="F17" s="6">
        <v>719000</v>
      </c>
      <c r="G17">
        <v>112</v>
      </c>
      <c r="H17">
        <v>56</v>
      </c>
      <c r="I17" t="s">
        <v>30</v>
      </c>
      <c r="J17" t="s">
        <v>16</v>
      </c>
    </row>
    <row r="18" spans="1:10" x14ac:dyDescent="0.45">
      <c r="A18" s="2" t="s">
        <v>63</v>
      </c>
      <c r="B18" t="s">
        <v>4</v>
      </c>
      <c r="C18">
        <v>250</v>
      </c>
      <c r="D18">
        <v>180898738</v>
      </c>
      <c r="E18">
        <v>723595</v>
      </c>
      <c r="F18" s="6">
        <v>721100</v>
      </c>
      <c r="G18">
        <v>342</v>
      </c>
      <c r="H18">
        <v>158</v>
      </c>
      <c r="I18" t="s">
        <v>19</v>
      </c>
      <c r="J18" t="s">
        <v>40</v>
      </c>
    </row>
    <row r="19" spans="1:10" x14ac:dyDescent="0.45">
      <c r="A19" s="2" t="s">
        <v>63</v>
      </c>
      <c r="B19" t="s">
        <v>7</v>
      </c>
      <c r="C19">
        <v>244</v>
      </c>
      <c r="D19">
        <v>199543925</v>
      </c>
      <c r="E19">
        <v>817803</v>
      </c>
      <c r="F19" s="6">
        <v>753500</v>
      </c>
      <c r="G19">
        <v>337</v>
      </c>
      <c r="H19">
        <v>206</v>
      </c>
      <c r="I19" t="s">
        <v>19</v>
      </c>
      <c r="J19" t="s">
        <v>6</v>
      </c>
    </row>
    <row r="20" spans="1:10" x14ac:dyDescent="0.45">
      <c r="A20" s="2" t="s">
        <v>63</v>
      </c>
      <c r="B20" t="s">
        <v>9</v>
      </c>
      <c r="C20">
        <v>88</v>
      </c>
      <c r="D20">
        <v>65780073</v>
      </c>
      <c r="E20">
        <v>747501</v>
      </c>
      <c r="F20" s="6">
        <v>738200</v>
      </c>
      <c r="G20">
        <v>131</v>
      </c>
      <c r="H20">
        <v>76</v>
      </c>
      <c r="I20" t="s">
        <v>17</v>
      </c>
      <c r="J20" t="s">
        <v>20</v>
      </c>
    </row>
    <row r="21" spans="1:10" x14ac:dyDescent="0.45">
      <c r="A21" s="2" t="s">
        <v>63</v>
      </c>
      <c r="B21" t="s">
        <v>12</v>
      </c>
      <c r="C21">
        <v>105</v>
      </c>
      <c r="D21">
        <v>65107735</v>
      </c>
      <c r="E21">
        <v>620074</v>
      </c>
      <c r="F21" s="6">
        <v>630000</v>
      </c>
      <c r="G21">
        <v>127</v>
      </c>
      <c r="H21">
        <v>47</v>
      </c>
      <c r="I21" t="s">
        <v>41</v>
      </c>
      <c r="J21" t="s">
        <v>18</v>
      </c>
    </row>
    <row r="22" spans="1:10" x14ac:dyDescent="0.45">
      <c r="A22" s="2" t="s">
        <v>64</v>
      </c>
      <c r="B22" t="s">
        <v>1</v>
      </c>
      <c r="C22">
        <v>132</v>
      </c>
      <c r="D22">
        <v>78046513</v>
      </c>
      <c r="E22">
        <v>591261</v>
      </c>
      <c r="F22" s="6">
        <v>545000</v>
      </c>
      <c r="G22">
        <v>167</v>
      </c>
      <c r="H22">
        <v>123</v>
      </c>
      <c r="I22" t="s">
        <v>2</v>
      </c>
      <c r="J22" t="s">
        <v>36</v>
      </c>
    </row>
    <row r="23" spans="1:10" x14ac:dyDescent="0.45">
      <c r="A23" s="2" t="s">
        <v>64</v>
      </c>
      <c r="B23" t="s">
        <v>4</v>
      </c>
      <c r="C23">
        <v>375</v>
      </c>
      <c r="D23">
        <v>204534958</v>
      </c>
      <c r="E23">
        <v>545427</v>
      </c>
      <c r="F23" s="6">
        <v>530000</v>
      </c>
      <c r="G23">
        <v>415</v>
      </c>
      <c r="H23">
        <v>281</v>
      </c>
      <c r="I23" t="s">
        <v>10</v>
      </c>
      <c r="J23" t="s">
        <v>24</v>
      </c>
    </row>
    <row r="24" spans="1:10" x14ac:dyDescent="0.45">
      <c r="A24" s="2" t="s">
        <v>64</v>
      </c>
      <c r="B24" t="s">
        <v>7</v>
      </c>
      <c r="C24">
        <v>2167</v>
      </c>
      <c r="D24">
        <v>1466706818</v>
      </c>
      <c r="E24">
        <v>676837</v>
      </c>
      <c r="F24" s="6">
        <v>615780</v>
      </c>
      <c r="G24">
        <v>2394</v>
      </c>
      <c r="H24">
        <v>1911</v>
      </c>
      <c r="I24" t="s">
        <v>31</v>
      </c>
      <c r="J24" t="s">
        <v>8</v>
      </c>
    </row>
    <row r="25" spans="1:10" x14ac:dyDescent="0.45">
      <c r="A25" s="2" t="s">
        <v>64</v>
      </c>
      <c r="B25" t="s">
        <v>9</v>
      </c>
      <c r="C25">
        <v>370</v>
      </c>
      <c r="D25">
        <v>222492361</v>
      </c>
      <c r="E25">
        <v>601331</v>
      </c>
      <c r="F25" s="6">
        <v>571500</v>
      </c>
      <c r="G25">
        <v>358</v>
      </c>
      <c r="H25">
        <v>294</v>
      </c>
      <c r="I25" t="s">
        <v>10</v>
      </c>
      <c r="J25" t="s">
        <v>28</v>
      </c>
    </row>
    <row r="26" spans="1:10" x14ac:dyDescent="0.45">
      <c r="A26" s="2" t="s">
        <v>64</v>
      </c>
      <c r="B26" t="s">
        <v>12</v>
      </c>
      <c r="C26">
        <v>57</v>
      </c>
      <c r="D26">
        <v>22240898</v>
      </c>
      <c r="E26">
        <v>390191</v>
      </c>
      <c r="F26" s="6">
        <v>440000</v>
      </c>
      <c r="G26">
        <v>64</v>
      </c>
      <c r="H26">
        <v>42</v>
      </c>
      <c r="I26" t="s">
        <v>23</v>
      </c>
      <c r="J2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4F04-4430-4850-B248-7DB12C220E03}">
  <dimension ref="A1:J26"/>
  <sheetViews>
    <sheetView workbookViewId="0">
      <selection activeCell="D9" sqref="D9"/>
    </sheetView>
  </sheetViews>
  <sheetFormatPr defaultRowHeight="14.25" x14ac:dyDescent="0.45"/>
  <cols>
    <col min="2" max="2" width="13" bestFit="1" customWidth="1"/>
    <col min="3" max="3" width="17.1328125" bestFit="1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910</v>
      </c>
      <c r="D2">
        <v>1412141268</v>
      </c>
      <c r="E2">
        <v>1551804</v>
      </c>
      <c r="F2" s="6">
        <v>1373501</v>
      </c>
      <c r="G2">
        <v>1249</v>
      </c>
      <c r="H2">
        <v>480</v>
      </c>
      <c r="I2" t="s">
        <v>44</v>
      </c>
      <c r="J2" t="s">
        <v>43</v>
      </c>
    </row>
    <row r="3" spans="1:10" x14ac:dyDescent="0.45">
      <c r="A3" s="2" t="s">
        <v>60</v>
      </c>
      <c r="B3" t="s">
        <v>4</v>
      </c>
      <c r="C3">
        <v>1527</v>
      </c>
      <c r="D3">
        <v>2089345760</v>
      </c>
      <c r="E3">
        <v>1368268</v>
      </c>
      <c r="F3" s="6">
        <v>1261000</v>
      </c>
      <c r="G3">
        <v>2355</v>
      </c>
      <c r="H3">
        <v>968</v>
      </c>
      <c r="I3" t="s">
        <v>23</v>
      </c>
      <c r="J3" t="s">
        <v>16</v>
      </c>
    </row>
    <row r="4" spans="1:10" x14ac:dyDescent="0.45">
      <c r="A4" s="2" t="s">
        <v>60</v>
      </c>
      <c r="B4" t="s">
        <v>7</v>
      </c>
      <c r="C4">
        <v>1450</v>
      </c>
      <c r="D4">
        <v>2538251179</v>
      </c>
      <c r="E4">
        <v>1750518</v>
      </c>
      <c r="F4" s="6">
        <v>1400000</v>
      </c>
      <c r="G4">
        <v>2274</v>
      </c>
      <c r="H4">
        <v>1207</v>
      </c>
      <c r="I4" t="s">
        <v>19</v>
      </c>
      <c r="J4" t="s">
        <v>43</v>
      </c>
    </row>
    <row r="5" spans="1:10" x14ac:dyDescent="0.45">
      <c r="A5" s="2" t="s">
        <v>60</v>
      </c>
      <c r="B5" t="s">
        <v>9</v>
      </c>
      <c r="C5">
        <v>1711</v>
      </c>
      <c r="D5">
        <v>2642553758</v>
      </c>
      <c r="E5">
        <v>1544450</v>
      </c>
      <c r="F5" s="6">
        <v>1428900</v>
      </c>
      <c r="G5">
        <v>2897</v>
      </c>
      <c r="H5">
        <v>1672</v>
      </c>
      <c r="I5" t="s">
        <v>17</v>
      </c>
      <c r="J5" t="s">
        <v>43</v>
      </c>
    </row>
    <row r="6" spans="1:10" x14ac:dyDescent="0.45">
      <c r="A6" s="2" t="s">
        <v>60</v>
      </c>
      <c r="B6" t="s">
        <v>12</v>
      </c>
      <c r="C6">
        <v>1448</v>
      </c>
      <c r="D6">
        <v>1432402439</v>
      </c>
      <c r="E6">
        <v>989228</v>
      </c>
      <c r="F6" s="6">
        <v>925000</v>
      </c>
      <c r="G6">
        <v>1945</v>
      </c>
      <c r="H6">
        <v>611</v>
      </c>
      <c r="I6" t="s">
        <v>25</v>
      </c>
      <c r="J6" t="s">
        <v>18</v>
      </c>
    </row>
    <row r="7" spans="1:10" x14ac:dyDescent="0.45">
      <c r="A7" s="2" t="s">
        <v>61</v>
      </c>
      <c r="B7" t="s">
        <v>1</v>
      </c>
      <c r="C7">
        <v>96</v>
      </c>
      <c r="D7">
        <v>94228407</v>
      </c>
      <c r="E7">
        <v>981546</v>
      </c>
      <c r="F7" s="6">
        <v>977000</v>
      </c>
      <c r="G7">
        <v>136</v>
      </c>
      <c r="H7">
        <v>40</v>
      </c>
      <c r="I7" t="s">
        <v>47</v>
      </c>
      <c r="J7" t="s">
        <v>42</v>
      </c>
    </row>
    <row r="8" spans="1:10" x14ac:dyDescent="0.45">
      <c r="A8" s="2" t="s">
        <v>61</v>
      </c>
      <c r="B8" t="s">
        <v>4</v>
      </c>
      <c r="C8">
        <v>533</v>
      </c>
      <c r="D8">
        <v>499849000</v>
      </c>
      <c r="E8">
        <v>937803</v>
      </c>
      <c r="F8" s="6">
        <v>920000</v>
      </c>
      <c r="G8">
        <v>729</v>
      </c>
      <c r="H8">
        <v>239</v>
      </c>
      <c r="I8" t="s">
        <v>19</v>
      </c>
      <c r="J8" t="s">
        <v>22</v>
      </c>
    </row>
    <row r="9" spans="1:10" x14ac:dyDescent="0.45">
      <c r="A9" s="2" t="s">
        <v>61</v>
      </c>
      <c r="B9" t="s">
        <v>7</v>
      </c>
      <c r="C9">
        <v>471</v>
      </c>
      <c r="D9">
        <v>606650412</v>
      </c>
      <c r="E9">
        <v>1288005</v>
      </c>
      <c r="F9" s="6">
        <v>1175000</v>
      </c>
      <c r="G9">
        <v>669</v>
      </c>
      <c r="H9">
        <v>268</v>
      </c>
      <c r="I9" t="s">
        <v>52</v>
      </c>
      <c r="J9" t="s">
        <v>18</v>
      </c>
    </row>
    <row r="10" spans="1:10" x14ac:dyDescent="0.45">
      <c r="A10" s="2" t="s">
        <v>61</v>
      </c>
      <c r="B10" t="s">
        <v>9</v>
      </c>
      <c r="C10">
        <v>201</v>
      </c>
      <c r="D10">
        <v>212443599</v>
      </c>
      <c r="E10">
        <v>1056933</v>
      </c>
      <c r="F10" s="6">
        <v>1067000</v>
      </c>
      <c r="G10">
        <v>332</v>
      </c>
      <c r="H10">
        <v>132</v>
      </c>
      <c r="I10" t="s">
        <v>47</v>
      </c>
      <c r="J10" t="s">
        <v>16</v>
      </c>
    </row>
    <row r="11" spans="1:10" x14ac:dyDescent="0.45">
      <c r="A11" s="2" t="s">
        <v>61</v>
      </c>
      <c r="B11" t="s">
        <v>12</v>
      </c>
      <c r="C11">
        <v>133</v>
      </c>
      <c r="D11">
        <v>98191463</v>
      </c>
      <c r="E11">
        <v>738282</v>
      </c>
      <c r="F11" s="6">
        <v>701000</v>
      </c>
      <c r="G11">
        <v>198</v>
      </c>
      <c r="H11">
        <v>54</v>
      </c>
      <c r="I11" t="s">
        <v>52</v>
      </c>
      <c r="J11" t="s">
        <v>22</v>
      </c>
    </row>
    <row r="12" spans="1:10" x14ac:dyDescent="0.45">
      <c r="A12" s="2" t="s">
        <v>62</v>
      </c>
      <c r="B12" t="s">
        <v>1</v>
      </c>
      <c r="C12">
        <v>301</v>
      </c>
      <c r="D12">
        <v>295093705</v>
      </c>
      <c r="E12">
        <v>980378</v>
      </c>
      <c r="F12" s="6">
        <v>910000</v>
      </c>
      <c r="G12">
        <v>390</v>
      </c>
      <c r="H12">
        <v>113</v>
      </c>
      <c r="I12" t="s">
        <v>19</v>
      </c>
      <c r="J12" t="s">
        <v>18</v>
      </c>
    </row>
    <row r="13" spans="1:10" x14ac:dyDescent="0.45">
      <c r="A13" s="2" t="s">
        <v>62</v>
      </c>
      <c r="B13" t="s">
        <v>4</v>
      </c>
      <c r="C13">
        <v>288</v>
      </c>
      <c r="D13">
        <v>252134602</v>
      </c>
      <c r="E13">
        <v>875467</v>
      </c>
      <c r="F13" s="6">
        <v>866556</v>
      </c>
      <c r="G13">
        <v>476</v>
      </c>
      <c r="H13">
        <v>173</v>
      </c>
      <c r="I13" t="s">
        <v>19</v>
      </c>
      <c r="J13" t="s">
        <v>18</v>
      </c>
    </row>
    <row r="14" spans="1:10" x14ac:dyDescent="0.45">
      <c r="A14" s="2" t="s">
        <v>62</v>
      </c>
      <c r="B14" t="s">
        <v>7</v>
      </c>
      <c r="C14">
        <v>184</v>
      </c>
      <c r="D14">
        <v>223016989</v>
      </c>
      <c r="E14">
        <v>1212049</v>
      </c>
      <c r="F14" s="6">
        <v>1141800</v>
      </c>
      <c r="G14">
        <v>278</v>
      </c>
      <c r="H14">
        <v>134</v>
      </c>
      <c r="I14" t="s">
        <v>25</v>
      </c>
      <c r="J14" t="s">
        <v>43</v>
      </c>
    </row>
    <row r="15" spans="1:10" x14ac:dyDescent="0.45">
      <c r="A15" s="2" t="s">
        <v>62</v>
      </c>
      <c r="B15" t="s">
        <v>9</v>
      </c>
      <c r="C15">
        <v>376</v>
      </c>
      <c r="D15">
        <v>387795475</v>
      </c>
      <c r="E15">
        <v>1031371</v>
      </c>
      <c r="F15" s="6">
        <v>1008444</v>
      </c>
      <c r="G15">
        <v>700</v>
      </c>
      <c r="H15">
        <v>294</v>
      </c>
      <c r="I15" t="s">
        <v>38</v>
      </c>
      <c r="J15" t="s">
        <v>18</v>
      </c>
    </row>
    <row r="16" spans="1:10" x14ac:dyDescent="0.45">
      <c r="A16" s="2" t="s">
        <v>62</v>
      </c>
      <c r="B16" t="s">
        <v>12</v>
      </c>
      <c r="C16">
        <v>253</v>
      </c>
      <c r="D16">
        <v>194470177</v>
      </c>
      <c r="E16">
        <v>768657</v>
      </c>
      <c r="F16" s="6">
        <v>770000</v>
      </c>
      <c r="G16">
        <v>362</v>
      </c>
      <c r="H16">
        <v>117</v>
      </c>
      <c r="I16" t="s">
        <v>38</v>
      </c>
      <c r="J16" t="s">
        <v>18</v>
      </c>
    </row>
    <row r="17" spans="1:10" x14ac:dyDescent="0.45">
      <c r="A17" s="2" t="s">
        <v>63</v>
      </c>
      <c r="B17" t="s">
        <v>1</v>
      </c>
      <c r="C17">
        <v>146</v>
      </c>
      <c r="D17">
        <v>108382871</v>
      </c>
      <c r="E17">
        <v>742348</v>
      </c>
      <c r="F17" s="6">
        <v>705000</v>
      </c>
      <c r="G17">
        <v>206</v>
      </c>
      <c r="H17">
        <v>81</v>
      </c>
      <c r="I17" t="s">
        <v>13</v>
      </c>
      <c r="J17" t="s">
        <v>40</v>
      </c>
    </row>
    <row r="18" spans="1:10" x14ac:dyDescent="0.45">
      <c r="A18" s="2" t="s">
        <v>63</v>
      </c>
      <c r="B18" t="s">
        <v>4</v>
      </c>
      <c r="C18">
        <v>346</v>
      </c>
      <c r="D18">
        <v>256238511</v>
      </c>
      <c r="E18">
        <v>740574</v>
      </c>
      <c r="F18" s="6">
        <v>734500</v>
      </c>
      <c r="G18">
        <v>490</v>
      </c>
      <c r="H18">
        <v>210</v>
      </c>
      <c r="I18" t="s">
        <v>19</v>
      </c>
      <c r="J18" t="s">
        <v>18</v>
      </c>
    </row>
    <row r="19" spans="1:10" x14ac:dyDescent="0.45">
      <c r="A19" s="2" t="s">
        <v>63</v>
      </c>
      <c r="B19" t="s">
        <v>7</v>
      </c>
      <c r="C19">
        <v>371</v>
      </c>
      <c r="D19">
        <v>310279311</v>
      </c>
      <c r="E19">
        <v>836332</v>
      </c>
      <c r="F19" s="6">
        <v>770000</v>
      </c>
      <c r="G19">
        <v>566</v>
      </c>
      <c r="H19">
        <v>311</v>
      </c>
      <c r="I19" t="s">
        <v>13</v>
      </c>
      <c r="J19" t="s">
        <v>40</v>
      </c>
    </row>
    <row r="20" spans="1:10" x14ac:dyDescent="0.45">
      <c r="A20" s="2" t="s">
        <v>63</v>
      </c>
      <c r="B20" t="s">
        <v>9</v>
      </c>
      <c r="C20">
        <v>135</v>
      </c>
      <c r="D20">
        <v>109512787</v>
      </c>
      <c r="E20">
        <v>811206</v>
      </c>
      <c r="F20" s="6">
        <v>785000</v>
      </c>
      <c r="G20">
        <v>224</v>
      </c>
      <c r="H20">
        <v>118</v>
      </c>
      <c r="I20" t="s">
        <v>13</v>
      </c>
      <c r="J20" t="s">
        <v>16</v>
      </c>
    </row>
    <row r="21" spans="1:10" x14ac:dyDescent="0.45">
      <c r="A21" s="2" t="s">
        <v>63</v>
      </c>
      <c r="B21" t="s">
        <v>12</v>
      </c>
      <c r="C21">
        <v>141</v>
      </c>
      <c r="D21">
        <v>89373883</v>
      </c>
      <c r="E21">
        <v>633857</v>
      </c>
      <c r="F21" s="6">
        <v>650000</v>
      </c>
      <c r="G21">
        <v>220</v>
      </c>
      <c r="H21">
        <v>90</v>
      </c>
      <c r="I21" t="s">
        <v>25</v>
      </c>
      <c r="J21" t="s">
        <v>16</v>
      </c>
    </row>
    <row r="22" spans="1:10" x14ac:dyDescent="0.45">
      <c r="A22" s="2" t="s">
        <v>64</v>
      </c>
      <c r="B22" t="s">
        <v>1</v>
      </c>
      <c r="C22">
        <v>183</v>
      </c>
      <c r="D22">
        <v>129373438</v>
      </c>
      <c r="E22">
        <v>706959</v>
      </c>
      <c r="F22" s="6">
        <v>581000</v>
      </c>
      <c r="G22">
        <v>251</v>
      </c>
      <c r="H22">
        <v>142</v>
      </c>
      <c r="I22" t="s">
        <v>2</v>
      </c>
      <c r="J22" t="s">
        <v>37</v>
      </c>
    </row>
    <row r="23" spans="1:10" x14ac:dyDescent="0.45">
      <c r="A23" s="2" t="s">
        <v>64</v>
      </c>
      <c r="B23" t="s">
        <v>4</v>
      </c>
      <c r="C23">
        <v>481</v>
      </c>
      <c r="D23">
        <v>273113064</v>
      </c>
      <c r="E23">
        <v>567803</v>
      </c>
      <c r="F23" s="6">
        <v>545000</v>
      </c>
      <c r="G23">
        <v>635</v>
      </c>
      <c r="H23">
        <v>327</v>
      </c>
      <c r="I23" t="s">
        <v>2</v>
      </c>
      <c r="J23" t="s">
        <v>45</v>
      </c>
    </row>
    <row r="24" spans="1:10" x14ac:dyDescent="0.45">
      <c r="A24" s="2" t="s">
        <v>64</v>
      </c>
      <c r="B24" t="s">
        <v>7</v>
      </c>
      <c r="C24">
        <v>2614</v>
      </c>
      <c r="D24">
        <v>1850280829</v>
      </c>
      <c r="E24">
        <v>707835</v>
      </c>
      <c r="F24" s="6">
        <v>645000</v>
      </c>
      <c r="G24">
        <v>3371</v>
      </c>
      <c r="H24">
        <v>2012</v>
      </c>
      <c r="I24" t="s">
        <v>5</v>
      </c>
      <c r="J24" t="s">
        <v>37</v>
      </c>
    </row>
    <row r="25" spans="1:10" x14ac:dyDescent="0.45">
      <c r="A25" s="2" t="s">
        <v>64</v>
      </c>
      <c r="B25" t="s">
        <v>9</v>
      </c>
      <c r="C25">
        <v>447</v>
      </c>
      <c r="D25">
        <v>283016239</v>
      </c>
      <c r="E25">
        <v>633146</v>
      </c>
      <c r="F25" s="6">
        <v>601000</v>
      </c>
      <c r="G25">
        <v>522</v>
      </c>
      <c r="H25">
        <v>275</v>
      </c>
      <c r="I25" t="s">
        <v>26</v>
      </c>
      <c r="J25" t="s">
        <v>45</v>
      </c>
    </row>
    <row r="26" spans="1:10" x14ac:dyDescent="0.45">
      <c r="A26" s="2" t="s">
        <v>64</v>
      </c>
      <c r="B26" t="s">
        <v>12</v>
      </c>
      <c r="C26">
        <v>75</v>
      </c>
      <c r="D26">
        <v>36151485</v>
      </c>
      <c r="E26">
        <v>482020</v>
      </c>
      <c r="F26" s="6">
        <v>495000</v>
      </c>
      <c r="G26">
        <v>81</v>
      </c>
      <c r="H26">
        <v>38</v>
      </c>
      <c r="I26" t="s">
        <v>17</v>
      </c>
      <c r="J2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C3E5-3F37-499C-AF96-FF8BD2BCDD9F}">
  <dimension ref="A1:J26"/>
  <sheetViews>
    <sheetView workbookViewId="0">
      <selection activeCell="H11" sqref="H11"/>
    </sheetView>
  </sheetViews>
  <sheetFormatPr defaultRowHeight="14.25" x14ac:dyDescent="0.45"/>
  <cols>
    <col min="1" max="1" width="16.86328125" customWidth="1"/>
    <col min="2" max="2" width="13" bestFit="1" customWidth="1"/>
    <col min="3" max="3" width="17.53125" bestFit="1" customWidth="1"/>
    <col min="4" max="4" width="17.3984375" customWidth="1"/>
    <col min="5" max="5" width="15.53125" customWidth="1"/>
    <col min="6" max="6" width="12.46484375" customWidth="1"/>
  </cols>
  <sheetData>
    <row r="1" spans="1:10" x14ac:dyDescent="0.45">
      <c r="A1" s="1" t="s">
        <v>59</v>
      </c>
      <c r="B1" s="3" t="s">
        <v>0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</row>
    <row r="2" spans="1:10" x14ac:dyDescent="0.45">
      <c r="A2" s="2" t="s">
        <v>60</v>
      </c>
      <c r="B2" t="s">
        <v>1</v>
      </c>
      <c r="C2">
        <v>748</v>
      </c>
      <c r="D2">
        <v>1148472624</v>
      </c>
      <c r="E2">
        <v>1535391</v>
      </c>
      <c r="F2" s="6">
        <v>1322500</v>
      </c>
      <c r="G2">
        <v>1058</v>
      </c>
      <c r="H2">
        <v>525</v>
      </c>
      <c r="I2" t="s">
        <v>23</v>
      </c>
      <c r="J2" t="s">
        <v>20</v>
      </c>
    </row>
    <row r="3" spans="1:10" x14ac:dyDescent="0.45">
      <c r="A3" s="2" t="s">
        <v>60</v>
      </c>
      <c r="B3" t="s">
        <v>4</v>
      </c>
      <c r="C3">
        <v>1323</v>
      </c>
      <c r="D3">
        <v>1754292057</v>
      </c>
      <c r="E3">
        <v>1325996</v>
      </c>
      <c r="F3" s="6">
        <v>1225000</v>
      </c>
      <c r="G3">
        <v>2058</v>
      </c>
      <c r="H3">
        <v>997</v>
      </c>
      <c r="I3" t="s">
        <v>23</v>
      </c>
      <c r="J3" t="s">
        <v>40</v>
      </c>
    </row>
    <row r="4" spans="1:10" x14ac:dyDescent="0.45">
      <c r="A4" s="2" t="s">
        <v>60</v>
      </c>
      <c r="B4" t="s">
        <v>7</v>
      </c>
      <c r="C4">
        <v>1322</v>
      </c>
      <c r="D4">
        <v>2247077654</v>
      </c>
      <c r="E4">
        <v>1699756</v>
      </c>
      <c r="F4" s="6">
        <v>1401400</v>
      </c>
      <c r="G4">
        <v>2286</v>
      </c>
      <c r="H4">
        <v>1398</v>
      </c>
      <c r="I4" t="s">
        <v>17</v>
      </c>
      <c r="J4" t="s">
        <v>43</v>
      </c>
    </row>
    <row r="5" spans="1:10" x14ac:dyDescent="0.45">
      <c r="A5" s="2" t="s">
        <v>60</v>
      </c>
      <c r="B5" t="s">
        <v>9</v>
      </c>
      <c r="C5">
        <v>1454</v>
      </c>
      <c r="D5">
        <v>2255955125</v>
      </c>
      <c r="E5">
        <v>1551551</v>
      </c>
      <c r="F5" s="6">
        <v>1423500</v>
      </c>
      <c r="G5">
        <v>2446</v>
      </c>
      <c r="H5">
        <v>1778</v>
      </c>
      <c r="I5" t="s">
        <v>23</v>
      </c>
      <c r="J5" t="s">
        <v>6</v>
      </c>
    </row>
    <row r="6" spans="1:10" x14ac:dyDescent="0.45">
      <c r="A6" s="2" t="s">
        <v>60</v>
      </c>
      <c r="B6" t="s">
        <v>12</v>
      </c>
      <c r="C6">
        <v>1215</v>
      </c>
      <c r="D6">
        <v>1208176505</v>
      </c>
      <c r="E6">
        <v>994384</v>
      </c>
      <c r="F6" s="6">
        <v>925000</v>
      </c>
      <c r="G6">
        <v>1573</v>
      </c>
      <c r="H6">
        <v>575</v>
      </c>
      <c r="I6" t="s">
        <v>47</v>
      </c>
      <c r="J6" t="s">
        <v>40</v>
      </c>
    </row>
    <row r="7" spans="1:10" x14ac:dyDescent="0.45">
      <c r="A7" s="2" t="s">
        <v>61</v>
      </c>
      <c r="B7" t="s">
        <v>1</v>
      </c>
      <c r="C7">
        <v>83</v>
      </c>
      <c r="D7">
        <v>82381941</v>
      </c>
      <c r="E7">
        <v>992554</v>
      </c>
      <c r="F7" s="6">
        <v>967000</v>
      </c>
      <c r="G7">
        <v>121</v>
      </c>
      <c r="H7">
        <v>48</v>
      </c>
      <c r="I7" t="s">
        <v>17</v>
      </c>
      <c r="J7" t="s">
        <v>18</v>
      </c>
    </row>
    <row r="8" spans="1:10" x14ac:dyDescent="0.45">
      <c r="A8" s="2" t="s">
        <v>61</v>
      </c>
      <c r="B8" t="s">
        <v>4</v>
      </c>
      <c r="C8">
        <v>426</v>
      </c>
      <c r="D8">
        <v>393447070</v>
      </c>
      <c r="E8">
        <v>923585</v>
      </c>
      <c r="F8" s="6">
        <v>920000</v>
      </c>
      <c r="G8">
        <v>645</v>
      </c>
      <c r="H8">
        <v>284</v>
      </c>
      <c r="I8" t="s">
        <v>17</v>
      </c>
      <c r="J8" t="s">
        <v>16</v>
      </c>
    </row>
    <row r="9" spans="1:10" x14ac:dyDescent="0.45">
      <c r="A9" s="2" t="s">
        <v>61</v>
      </c>
      <c r="B9" t="s">
        <v>7</v>
      </c>
      <c r="C9">
        <v>487</v>
      </c>
      <c r="D9">
        <v>637385075</v>
      </c>
      <c r="E9">
        <v>1308799</v>
      </c>
      <c r="F9" s="6">
        <v>1215000</v>
      </c>
      <c r="G9">
        <v>723</v>
      </c>
      <c r="H9">
        <v>320</v>
      </c>
      <c r="I9" t="s">
        <v>49</v>
      </c>
      <c r="J9" t="s">
        <v>18</v>
      </c>
    </row>
    <row r="10" spans="1:10" x14ac:dyDescent="0.45">
      <c r="A10" s="2" t="s">
        <v>61</v>
      </c>
      <c r="B10" t="s">
        <v>9</v>
      </c>
      <c r="C10">
        <v>174</v>
      </c>
      <c r="D10">
        <v>181234249</v>
      </c>
      <c r="E10">
        <v>1041576</v>
      </c>
      <c r="F10" s="6">
        <v>1046500</v>
      </c>
      <c r="G10">
        <v>252</v>
      </c>
      <c r="H10">
        <v>121</v>
      </c>
      <c r="I10" t="s">
        <v>17</v>
      </c>
      <c r="J10" t="s">
        <v>43</v>
      </c>
    </row>
    <row r="11" spans="1:10" x14ac:dyDescent="0.45">
      <c r="A11" s="2" t="s">
        <v>61</v>
      </c>
      <c r="B11" t="s">
        <v>12</v>
      </c>
      <c r="C11">
        <v>109</v>
      </c>
      <c r="D11">
        <v>80882800</v>
      </c>
      <c r="E11">
        <v>742044</v>
      </c>
      <c r="F11" s="6">
        <v>735000</v>
      </c>
      <c r="G11">
        <v>133</v>
      </c>
      <c r="H11">
        <v>41</v>
      </c>
      <c r="I11" t="s">
        <v>15</v>
      </c>
      <c r="J11" t="s">
        <v>16</v>
      </c>
    </row>
    <row r="12" spans="1:10" x14ac:dyDescent="0.45">
      <c r="A12" s="2" t="s">
        <v>62</v>
      </c>
      <c r="B12" t="s">
        <v>1</v>
      </c>
      <c r="C12">
        <v>248</v>
      </c>
      <c r="D12">
        <v>235411975</v>
      </c>
      <c r="E12">
        <v>949242</v>
      </c>
      <c r="F12" s="6">
        <v>910500</v>
      </c>
      <c r="G12">
        <v>351</v>
      </c>
      <c r="H12">
        <v>137</v>
      </c>
      <c r="I12" t="s">
        <v>44</v>
      </c>
      <c r="J12" t="s">
        <v>16</v>
      </c>
    </row>
    <row r="13" spans="1:10" x14ac:dyDescent="0.45">
      <c r="A13" s="2" t="s">
        <v>62</v>
      </c>
      <c r="B13" t="s">
        <v>4</v>
      </c>
      <c r="C13">
        <v>247</v>
      </c>
      <c r="D13">
        <v>211485571</v>
      </c>
      <c r="E13">
        <v>856217</v>
      </c>
      <c r="F13" s="6">
        <v>850000</v>
      </c>
      <c r="G13">
        <v>396</v>
      </c>
      <c r="H13">
        <v>186</v>
      </c>
      <c r="I13" t="s">
        <v>44</v>
      </c>
      <c r="J13" t="s">
        <v>40</v>
      </c>
    </row>
    <row r="14" spans="1:10" x14ac:dyDescent="0.45">
      <c r="A14" s="2" t="s">
        <v>62</v>
      </c>
      <c r="B14" t="s">
        <v>7</v>
      </c>
      <c r="C14">
        <v>174</v>
      </c>
      <c r="D14">
        <v>211698300</v>
      </c>
      <c r="E14">
        <v>1216657</v>
      </c>
      <c r="F14" s="6">
        <v>1096000</v>
      </c>
      <c r="G14">
        <v>286</v>
      </c>
      <c r="H14">
        <v>159</v>
      </c>
      <c r="I14" t="s">
        <v>13</v>
      </c>
      <c r="J14" t="s">
        <v>6</v>
      </c>
    </row>
    <row r="15" spans="1:10" x14ac:dyDescent="0.45">
      <c r="A15" s="2" t="s">
        <v>62</v>
      </c>
      <c r="B15" t="s">
        <v>9</v>
      </c>
      <c r="C15">
        <v>346</v>
      </c>
      <c r="D15">
        <v>358891297</v>
      </c>
      <c r="E15">
        <v>1037258</v>
      </c>
      <c r="F15" s="6">
        <v>1000000</v>
      </c>
      <c r="G15">
        <v>566</v>
      </c>
      <c r="H15">
        <v>315</v>
      </c>
      <c r="I15" t="s">
        <v>19</v>
      </c>
      <c r="J15" t="s">
        <v>43</v>
      </c>
    </row>
    <row r="16" spans="1:10" x14ac:dyDescent="0.45">
      <c r="A16" s="2" t="s">
        <v>62</v>
      </c>
      <c r="B16" t="s">
        <v>12</v>
      </c>
      <c r="C16">
        <v>212</v>
      </c>
      <c r="D16">
        <v>161858913</v>
      </c>
      <c r="E16">
        <v>763485</v>
      </c>
      <c r="F16" s="6">
        <v>757500</v>
      </c>
      <c r="G16">
        <v>309</v>
      </c>
      <c r="H16">
        <v>126</v>
      </c>
      <c r="I16" t="s">
        <v>47</v>
      </c>
      <c r="J16" t="s">
        <v>16</v>
      </c>
    </row>
    <row r="17" spans="1:10" x14ac:dyDescent="0.45">
      <c r="A17" s="2" t="s">
        <v>63</v>
      </c>
      <c r="B17" t="s">
        <v>1</v>
      </c>
      <c r="C17">
        <v>136</v>
      </c>
      <c r="D17">
        <v>98175329</v>
      </c>
      <c r="E17">
        <v>721877</v>
      </c>
      <c r="F17" s="6">
        <v>700000</v>
      </c>
      <c r="G17">
        <v>193</v>
      </c>
      <c r="H17">
        <v>88</v>
      </c>
      <c r="I17" t="s">
        <v>44</v>
      </c>
      <c r="J17" t="s">
        <v>40</v>
      </c>
    </row>
    <row r="18" spans="1:10" x14ac:dyDescent="0.45">
      <c r="A18" s="2" t="s">
        <v>63</v>
      </c>
      <c r="B18" t="s">
        <v>4</v>
      </c>
      <c r="C18">
        <v>304</v>
      </c>
      <c r="D18">
        <v>221096051</v>
      </c>
      <c r="E18">
        <v>727290</v>
      </c>
      <c r="F18" s="6">
        <v>725200</v>
      </c>
      <c r="G18">
        <v>502</v>
      </c>
      <c r="H18">
        <v>263</v>
      </c>
      <c r="I18" t="s">
        <v>44</v>
      </c>
      <c r="J18" t="s">
        <v>43</v>
      </c>
    </row>
    <row r="19" spans="1:10" x14ac:dyDescent="0.45">
      <c r="A19" s="2" t="s">
        <v>63</v>
      </c>
      <c r="B19" t="s">
        <v>7</v>
      </c>
      <c r="C19">
        <v>404</v>
      </c>
      <c r="D19">
        <v>332991875</v>
      </c>
      <c r="E19">
        <v>824237</v>
      </c>
      <c r="F19" s="6">
        <v>760500</v>
      </c>
      <c r="G19">
        <v>627</v>
      </c>
      <c r="H19">
        <v>370</v>
      </c>
      <c r="I19" t="s">
        <v>17</v>
      </c>
      <c r="J19" t="s">
        <v>43</v>
      </c>
    </row>
    <row r="20" spans="1:10" x14ac:dyDescent="0.45">
      <c r="A20" s="2" t="s">
        <v>63</v>
      </c>
      <c r="B20" t="s">
        <v>9</v>
      </c>
      <c r="C20">
        <v>116</v>
      </c>
      <c r="D20">
        <v>94725472</v>
      </c>
      <c r="E20">
        <v>816599</v>
      </c>
      <c r="F20" s="6">
        <v>785000</v>
      </c>
      <c r="G20">
        <v>182</v>
      </c>
      <c r="H20">
        <v>122</v>
      </c>
      <c r="I20" t="s">
        <v>23</v>
      </c>
      <c r="J20" t="s">
        <v>14</v>
      </c>
    </row>
    <row r="21" spans="1:10" x14ac:dyDescent="0.45">
      <c r="A21" s="2" t="s">
        <v>63</v>
      </c>
      <c r="B21" t="s">
        <v>12</v>
      </c>
      <c r="C21">
        <v>150</v>
      </c>
      <c r="D21">
        <v>92274860</v>
      </c>
      <c r="E21">
        <v>615166</v>
      </c>
      <c r="F21" s="6">
        <v>620000</v>
      </c>
      <c r="G21">
        <v>192</v>
      </c>
      <c r="H21">
        <v>75</v>
      </c>
      <c r="I21" t="s">
        <v>30</v>
      </c>
      <c r="J21" t="s">
        <v>43</v>
      </c>
    </row>
    <row r="22" spans="1:10" x14ac:dyDescent="0.45">
      <c r="A22" s="2" t="s">
        <v>64</v>
      </c>
      <c r="B22" t="s">
        <v>1</v>
      </c>
      <c r="C22">
        <v>174</v>
      </c>
      <c r="D22">
        <v>118066869</v>
      </c>
      <c r="E22">
        <v>678545</v>
      </c>
      <c r="F22" s="6">
        <v>584000</v>
      </c>
      <c r="G22">
        <v>227</v>
      </c>
      <c r="H22">
        <v>145</v>
      </c>
      <c r="I22" t="s">
        <v>10</v>
      </c>
      <c r="J22" t="s">
        <v>14</v>
      </c>
    </row>
    <row r="23" spans="1:10" x14ac:dyDescent="0.45">
      <c r="A23" s="2" t="s">
        <v>64</v>
      </c>
      <c r="B23" t="s">
        <v>4</v>
      </c>
      <c r="C23">
        <v>421</v>
      </c>
      <c r="D23">
        <v>237933992</v>
      </c>
      <c r="E23">
        <v>565164</v>
      </c>
      <c r="F23" s="6">
        <v>545000</v>
      </c>
      <c r="G23">
        <v>599</v>
      </c>
      <c r="H23">
        <v>368</v>
      </c>
      <c r="I23" t="s">
        <v>2</v>
      </c>
      <c r="J23" t="s">
        <v>6</v>
      </c>
    </row>
    <row r="24" spans="1:10" x14ac:dyDescent="0.45">
      <c r="A24" s="2" t="s">
        <v>64</v>
      </c>
      <c r="B24" t="s">
        <v>7</v>
      </c>
      <c r="C24">
        <v>2277</v>
      </c>
      <c r="D24">
        <v>1655691451</v>
      </c>
      <c r="E24">
        <v>727137</v>
      </c>
      <c r="F24" s="6">
        <v>645000</v>
      </c>
      <c r="G24">
        <v>3518</v>
      </c>
      <c r="H24">
        <v>2351</v>
      </c>
      <c r="I24" t="s">
        <v>26</v>
      </c>
      <c r="J24" t="s">
        <v>6</v>
      </c>
    </row>
    <row r="25" spans="1:10" x14ac:dyDescent="0.45">
      <c r="A25" s="2" t="s">
        <v>64</v>
      </c>
      <c r="B25" t="s">
        <v>9</v>
      </c>
      <c r="C25">
        <v>330</v>
      </c>
      <c r="D25">
        <v>220397269</v>
      </c>
      <c r="E25">
        <v>667871</v>
      </c>
      <c r="F25" s="6">
        <v>628000</v>
      </c>
      <c r="G25">
        <v>518</v>
      </c>
      <c r="H25">
        <v>336</v>
      </c>
      <c r="I25" t="s">
        <v>26</v>
      </c>
      <c r="J25" t="s">
        <v>20</v>
      </c>
    </row>
    <row r="26" spans="1:10" x14ac:dyDescent="0.45">
      <c r="A26" s="2" t="s">
        <v>64</v>
      </c>
      <c r="B26" t="s">
        <v>12</v>
      </c>
      <c r="C26">
        <v>67</v>
      </c>
      <c r="D26">
        <v>32931068</v>
      </c>
      <c r="E26">
        <v>491508</v>
      </c>
      <c r="F26" s="6">
        <v>505000</v>
      </c>
      <c r="G26">
        <v>96</v>
      </c>
      <c r="H26">
        <v>52</v>
      </c>
      <c r="I26" t="s">
        <v>17</v>
      </c>
      <c r="J26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7960-A59A-4657-87B2-73CF0B1A5A51}">
  <dimension ref="A1:J26"/>
  <sheetViews>
    <sheetView workbookViewId="0">
      <selection activeCell="F7" sqref="F7"/>
    </sheetView>
  </sheetViews>
  <sheetFormatPr defaultRowHeight="14.25" x14ac:dyDescent="0.45"/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619</v>
      </c>
      <c r="D2">
        <v>942479309</v>
      </c>
      <c r="E2">
        <v>1522584</v>
      </c>
      <c r="F2" s="6">
        <v>1375000</v>
      </c>
      <c r="G2">
        <v>855</v>
      </c>
      <c r="H2">
        <v>513</v>
      </c>
      <c r="I2" t="s">
        <v>26</v>
      </c>
      <c r="J2" t="s">
        <v>43</v>
      </c>
    </row>
    <row r="3" spans="1:10" x14ac:dyDescent="0.45">
      <c r="A3" s="2" t="s">
        <v>60</v>
      </c>
      <c r="B3" t="s">
        <v>4</v>
      </c>
      <c r="C3">
        <v>1136</v>
      </c>
      <c r="D3">
        <v>1546112140</v>
      </c>
      <c r="E3">
        <v>1361014</v>
      </c>
      <c r="F3" s="6">
        <v>1240000</v>
      </c>
      <c r="G3">
        <v>1829</v>
      </c>
      <c r="H3">
        <v>1025</v>
      </c>
      <c r="I3" t="s">
        <v>5</v>
      </c>
      <c r="J3" t="s">
        <v>43</v>
      </c>
    </row>
    <row r="4" spans="1:10" x14ac:dyDescent="0.45">
      <c r="A4" s="2" t="s">
        <v>60</v>
      </c>
      <c r="B4" t="s">
        <v>7</v>
      </c>
      <c r="C4">
        <v>1255</v>
      </c>
      <c r="D4">
        <v>2153921884</v>
      </c>
      <c r="E4">
        <v>1716272</v>
      </c>
      <c r="F4" s="6">
        <v>1395000</v>
      </c>
      <c r="G4">
        <v>2126</v>
      </c>
      <c r="H4">
        <v>1479</v>
      </c>
      <c r="I4" t="s">
        <v>44</v>
      </c>
      <c r="J4" t="s">
        <v>43</v>
      </c>
    </row>
    <row r="5" spans="1:10" x14ac:dyDescent="0.45">
      <c r="A5" s="2" t="s">
        <v>60</v>
      </c>
      <c r="B5" t="s">
        <v>9</v>
      </c>
      <c r="C5">
        <v>1273</v>
      </c>
      <c r="D5">
        <v>2023915436</v>
      </c>
      <c r="E5">
        <v>1589879</v>
      </c>
      <c r="F5" s="6">
        <v>1425000</v>
      </c>
      <c r="G5">
        <v>2097</v>
      </c>
      <c r="H5">
        <v>1728</v>
      </c>
      <c r="I5" t="s">
        <v>26</v>
      </c>
      <c r="J5" t="s">
        <v>45</v>
      </c>
    </row>
    <row r="6" spans="1:10" x14ac:dyDescent="0.45">
      <c r="A6" s="2" t="s">
        <v>60</v>
      </c>
      <c r="B6" t="s">
        <v>12</v>
      </c>
      <c r="C6">
        <v>1051</v>
      </c>
      <c r="D6">
        <v>1052718916</v>
      </c>
      <c r="E6">
        <v>1001636</v>
      </c>
      <c r="F6" s="6">
        <v>940000</v>
      </c>
      <c r="G6">
        <v>1397</v>
      </c>
      <c r="H6">
        <v>604</v>
      </c>
      <c r="I6" t="s">
        <v>38</v>
      </c>
      <c r="J6" t="s">
        <v>16</v>
      </c>
    </row>
    <row r="7" spans="1:10" x14ac:dyDescent="0.45">
      <c r="A7" s="2" t="s">
        <v>61</v>
      </c>
      <c r="B7" t="s">
        <v>1</v>
      </c>
      <c r="C7">
        <v>79</v>
      </c>
      <c r="D7">
        <v>76634047</v>
      </c>
      <c r="E7">
        <v>970051</v>
      </c>
      <c r="F7" s="6">
        <v>955000</v>
      </c>
      <c r="G7">
        <v>109</v>
      </c>
      <c r="H7">
        <v>47</v>
      </c>
      <c r="I7" t="s">
        <v>17</v>
      </c>
      <c r="J7" t="s">
        <v>18</v>
      </c>
    </row>
    <row r="8" spans="1:10" x14ac:dyDescent="0.45">
      <c r="A8" s="2" t="s">
        <v>61</v>
      </c>
      <c r="B8" t="s">
        <v>4</v>
      </c>
      <c r="C8">
        <v>402</v>
      </c>
      <c r="D8">
        <v>372951346</v>
      </c>
      <c r="E8">
        <v>927740</v>
      </c>
      <c r="F8" s="6">
        <v>924000</v>
      </c>
      <c r="G8">
        <v>561</v>
      </c>
      <c r="H8">
        <v>247</v>
      </c>
      <c r="I8" t="s">
        <v>44</v>
      </c>
      <c r="J8" t="s">
        <v>40</v>
      </c>
    </row>
    <row r="9" spans="1:10" x14ac:dyDescent="0.45">
      <c r="A9" s="2" t="s">
        <v>61</v>
      </c>
      <c r="B9" t="s">
        <v>7</v>
      </c>
      <c r="C9">
        <v>447</v>
      </c>
      <c r="D9">
        <v>592790540</v>
      </c>
      <c r="E9">
        <v>1326153</v>
      </c>
      <c r="F9" s="6">
        <v>1189000</v>
      </c>
      <c r="G9">
        <v>691</v>
      </c>
      <c r="H9">
        <v>363</v>
      </c>
      <c r="I9" t="s">
        <v>25</v>
      </c>
      <c r="J9" t="s">
        <v>40</v>
      </c>
    </row>
    <row r="10" spans="1:10" x14ac:dyDescent="0.45">
      <c r="A10" s="2" t="s">
        <v>61</v>
      </c>
      <c r="B10" t="s">
        <v>9</v>
      </c>
      <c r="C10">
        <v>166</v>
      </c>
      <c r="D10">
        <v>168135575</v>
      </c>
      <c r="E10">
        <v>1012865</v>
      </c>
      <c r="F10" s="6">
        <v>1025000</v>
      </c>
      <c r="G10">
        <v>211</v>
      </c>
      <c r="H10">
        <v>103</v>
      </c>
      <c r="I10" t="s">
        <v>44</v>
      </c>
      <c r="J10" t="s">
        <v>43</v>
      </c>
    </row>
    <row r="11" spans="1:10" x14ac:dyDescent="0.45">
      <c r="A11" s="2" t="s">
        <v>61</v>
      </c>
      <c r="B11" t="s">
        <v>12</v>
      </c>
      <c r="C11">
        <v>113</v>
      </c>
      <c r="D11">
        <v>82781910</v>
      </c>
      <c r="E11">
        <v>732583</v>
      </c>
      <c r="F11" s="6">
        <v>713000</v>
      </c>
      <c r="G11">
        <v>130</v>
      </c>
      <c r="H11">
        <v>35</v>
      </c>
      <c r="I11" t="s">
        <v>49</v>
      </c>
      <c r="J11" t="s">
        <v>18</v>
      </c>
    </row>
    <row r="12" spans="1:10" x14ac:dyDescent="0.45">
      <c r="A12" s="2" t="s">
        <v>62</v>
      </c>
      <c r="B12" t="s">
        <v>1</v>
      </c>
      <c r="C12">
        <v>236</v>
      </c>
      <c r="D12">
        <v>221891289</v>
      </c>
      <c r="E12">
        <v>940217</v>
      </c>
      <c r="F12" s="6">
        <v>890000</v>
      </c>
      <c r="G12">
        <v>288</v>
      </c>
      <c r="H12">
        <v>129</v>
      </c>
      <c r="I12" t="s">
        <v>17</v>
      </c>
      <c r="J12" t="s">
        <v>16</v>
      </c>
    </row>
    <row r="13" spans="1:10" x14ac:dyDescent="0.45">
      <c r="A13" s="2" t="s">
        <v>62</v>
      </c>
      <c r="B13" t="s">
        <v>4</v>
      </c>
      <c r="C13">
        <v>223</v>
      </c>
      <c r="D13">
        <v>188732405</v>
      </c>
      <c r="E13">
        <v>846334</v>
      </c>
      <c r="F13" s="6">
        <v>835000</v>
      </c>
      <c r="G13">
        <v>317</v>
      </c>
      <c r="H13">
        <v>181</v>
      </c>
      <c r="I13" t="s">
        <v>23</v>
      </c>
      <c r="J13" t="s">
        <v>20</v>
      </c>
    </row>
    <row r="14" spans="1:10" x14ac:dyDescent="0.45">
      <c r="A14" s="2" t="s">
        <v>62</v>
      </c>
      <c r="B14" t="s">
        <v>7</v>
      </c>
      <c r="C14">
        <v>174</v>
      </c>
      <c r="D14">
        <v>213435265</v>
      </c>
      <c r="E14">
        <v>1226639</v>
      </c>
      <c r="F14" s="6">
        <v>1112995</v>
      </c>
      <c r="G14">
        <v>255</v>
      </c>
      <c r="H14">
        <v>147</v>
      </c>
      <c r="I14" t="s">
        <v>19</v>
      </c>
      <c r="J14" t="s">
        <v>43</v>
      </c>
    </row>
    <row r="15" spans="1:10" x14ac:dyDescent="0.45">
      <c r="A15" s="2" t="s">
        <v>62</v>
      </c>
      <c r="B15" t="s">
        <v>9</v>
      </c>
      <c r="C15">
        <v>321</v>
      </c>
      <c r="D15">
        <v>333099248</v>
      </c>
      <c r="E15">
        <v>1037692</v>
      </c>
      <c r="F15" s="6">
        <v>995000</v>
      </c>
      <c r="G15">
        <v>435</v>
      </c>
      <c r="H15">
        <v>264</v>
      </c>
      <c r="I15" t="s">
        <v>19</v>
      </c>
      <c r="J15" t="s">
        <v>6</v>
      </c>
    </row>
    <row r="16" spans="1:10" x14ac:dyDescent="0.45">
      <c r="A16" s="2" t="s">
        <v>62</v>
      </c>
      <c r="B16" t="s">
        <v>12</v>
      </c>
      <c r="C16">
        <v>212</v>
      </c>
      <c r="D16">
        <v>162656788</v>
      </c>
      <c r="E16">
        <v>767249</v>
      </c>
      <c r="F16" s="6">
        <v>761000</v>
      </c>
      <c r="G16">
        <v>251</v>
      </c>
      <c r="H16">
        <v>109</v>
      </c>
      <c r="I16" t="s">
        <v>38</v>
      </c>
      <c r="J16" t="s">
        <v>16</v>
      </c>
    </row>
    <row r="17" spans="1:10" x14ac:dyDescent="0.45">
      <c r="A17" s="2" t="s">
        <v>63</v>
      </c>
      <c r="B17" t="s">
        <v>1</v>
      </c>
      <c r="C17">
        <v>118</v>
      </c>
      <c r="D17">
        <v>95019185</v>
      </c>
      <c r="E17">
        <v>805247</v>
      </c>
      <c r="F17" s="6">
        <v>729175</v>
      </c>
      <c r="G17">
        <v>142</v>
      </c>
      <c r="H17">
        <v>69</v>
      </c>
      <c r="I17" t="s">
        <v>23</v>
      </c>
      <c r="J17" t="s">
        <v>20</v>
      </c>
    </row>
    <row r="18" spans="1:10" x14ac:dyDescent="0.45">
      <c r="A18" s="2" t="s">
        <v>63</v>
      </c>
      <c r="B18" t="s">
        <v>4</v>
      </c>
      <c r="C18">
        <v>292</v>
      </c>
      <c r="D18">
        <v>215437667</v>
      </c>
      <c r="E18">
        <v>737800</v>
      </c>
      <c r="F18" s="6">
        <v>730000</v>
      </c>
      <c r="G18">
        <v>442</v>
      </c>
      <c r="H18">
        <v>271</v>
      </c>
      <c r="I18" t="s">
        <v>26</v>
      </c>
      <c r="J18" t="s">
        <v>6</v>
      </c>
    </row>
    <row r="19" spans="1:10" x14ac:dyDescent="0.45">
      <c r="A19" s="2" t="s">
        <v>63</v>
      </c>
      <c r="B19" t="s">
        <v>7</v>
      </c>
      <c r="C19">
        <v>338</v>
      </c>
      <c r="D19">
        <v>270862133</v>
      </c>
      <c r="E19">
        <v>801367</v>
      </c>
      <c r="F19" s="6">
        <v>735000</v>
      </c>
      <c r="G19">
        <v>587</v>
      </c>
      <c r="H19">
        <v>418</v>
      </c>
      <c r="I19" t="s">
        <v>44</v>
      </c>
      <c r="J19" t="s">
        <v>6</v>
      </c>
    </row>
    <row r="20" spans="1:10" x14ac:dyDescent="0.45">
      <c r="A20" s="2" t="s">
        <v>63</v>
      </c>
      <c r="B20" t="s">
        <v>9</v>
      </c>
      <c r="C20">
        <v>106</v>
      </c>
      <c r="D20">
        <v>85556717</v>
      </c>
      <c r="E20">
        <v>807139</v>
      </c>
      <c r="F20" s="6">
        <v>783000</v>
      </c>
      <c r="G20">
        <v>171</v>
      </c>
      <c r="H20">
        <v>129</v>
      </c>
      <c r="I20" t="s">
        <v>26</v>
      </c>
      <c r="J20" t="s">
        <v>14</v>
      </c>
    </row>
    <row r="21" spans="1:10" x14ac:dyDescent="0.45">
      <c r="A21" s="2" t="s">
        <v>63</v>
      </c>
      <c r="B21" t="s">
        <v>12</v>
      </c>
      <c r="C21">
        <v>108</v>
      </c>
      <c r="D21">
        <v>66380333</v>
      </c>
      <c r="E21">
        <v>614633</v>
      </c>
      <c r="F21" s="6">
        <v>620000</v>
      </c>
      <c r="G21">
        <v>158</v>
      </c>
      <c r="H21">
        <v>77</v>
      </c>
      <c r="I21" t="s">
        <v>13</v>
      </c>
      <c r="J21" t="s">
        <v>43</v>
      </c>
    </row>
    <row r="22" spans="1:10" x14ac:dyDescent="0.45">
      <c r="A22" s="2" t="s">
        <v>64</v>
      </c>
      <c r="B22" t="s">
        <v>1</v>
      </c>
      <c r="C22">
        <v>139</v>
      </c>
      <c r="D22">
        <v>85589273</v>
      </c>
      <c r="E22">
        <v>615750</v>
      </c>
      <c r="F22" s="6">
        <v>565000</v>
      </c>
      <c r="G22">
        <v>208</v>
      </c>
      <c r="H22">
        <v>156</v>
      </c>
      <c r="I22" t="s">
        <v>2</v>
      </c>
      <c r="J22" t="s">
        <v>45</v>
      </c>
    </row>
    <row r="23" spans="1:10" x14ac:dyDescent="0.45">
      <c r="A23" s="2" t="s">
        <v>64</v>
      </c>
      <c r="B23" t="s">
        <v>4</v>
      </c>
      <c r="C23">
        <v>315</v>
      </c>
      <c r="D23">
        <v>177679513</v>
      </c>
      <c r="E23">
        <v>564062</v>
      </c>
      <c r="F23" s="6">
        <v>549000</v>
      </c>
      <c r="G23">
        <v>553</v>
      </c>
      <c r="H23">
        <v>438</v>
      </c>
      <c r="I23" t="s">
        <v>10</v>
      </c>
      <c r="J23" t="s">
        <v>14</v>
      </c>
    </row>
    <row r="24" spans="1:10" x14ac:dyDescent="0.45">
      <c r="A24" s="2" t="s">
        <v>64</v>
      </c>
      <c r="B24" t="s">
        <v>7</v>
      </c>
      <c r="C24">
        <v>1881</v>
      </c>
      <c r="D24">
        <v>1348632169</v>
      </c>
      <c r="E24">
        <v>716976</v>
      </c>
      <c r="F24" s="6">
        <v>639000</v>
      </c>
      <c r="G24">
        <v>3351</v>
      </c>
      <c r="H24">
        <v>2754</v>
      </c>
      <c r="I24" t="s">
        <v>5</v>
      </c>
      <c r="J24" t="s">
        <v>45</v>
      </c>
    </row>
    <row r="25" spans="1:10" x14ac:dyDescent="0.45">
      <c r="A25" s="2" t="s">
        <v>64</v>
      </c>
      <c r="B25" t="s">
        <v>9</v>
      </c>
      <c r="C25">
        <v>302</v>
      </c>
      <c r="D25">
        <v>198307729</v>
      </c>
      <c r="E25">
        <v>656648</v>
      </c>
      <c r="F25" s="6">
        <v>628100</v>
      </c>
      <c r="G25">
        <v>517</v>
      </c>
      <c r="H25">
        <v>410</v>
      </c>
      <c r="I25" t="s">
        <v>2</v>
      </c>
      <c r="J25" t="s">
        <v>37</v>
      </c>
    </row>
    <row r="26" spans="1:10" x14ac:dyDescent="0.45">
      <c r="A26" s="2" t="s">
        <v>64</v>
      </c>
      <c r="B26" t="s">
        <v>12</v>
      </c>
      <c r="C26">
        <v>59</v>
      </c>
      <c r="D26">
        <v>31342091</v>
      </c>
      <c r="E26">
        <v>531222</v>
      </c>
      <c r="F26" s="6">
        <v>530000</v>
      </c>
      <c r="G26">
        <v>77</v>
      </c>
      <c r="H26">
        <v>55</v>
      </c>
      <c r="I26" t="s">
        <v>13</v>
      </c>
      <c r="J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9DDD-793E-47BA-BD55-8E1B0B409C12}">
  <dimension ref="A1:J26"/>
  <sheetViews>
    <sheetView workbookViewId="0">
      <selection activeCell="I8" sqref="I8"/>
    </sheetView>
  </sheetViews>
  <sheetFormatPr defaultRowHeight="14.25" x14ac:dyDescent="0.45"/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579</v>
      </c>
      <c r="D2">
        <v>905894703</v>
      </c>
      <c r="E2">
        <v>1564585</v>
      </c>
      <c r="F2" s="6">
        <v>1385000</v>
      </c>
      <c r="G2">
        <v>802</v>
      </c>
      <c r="H2">
        <v>457</v>
      </c>
      <c r="I2" t="s">
        <v>5</v>
      </c>
      <c r="J2" t="s">
        <v>6</v>
      </c>
    </row>
    <row r="3" spans="1:10" x14ac:dyDescent="0.45">
      <c r="A3" s="2" t="s">
        <v>60</v>
      </c>
      <c r="B3" t="s">
        <v>4</v>
      </c>
      <c r="C3">
        <v>1074</v>
      </c>
      <c r="D3">
        <v>1451564795</v>
      </c>
      <c r="E3">
        <v>1351550</v>
      </c>
      <c r="F3" s="6">
        <v>1240000</v>
      </c>
      <c r="G3">
        <v>1455</v>
      </c>
      <c r="H3">
        <v>819</v>
      </c>
      <c r="I3" t="s">
        <v>5</v>
      </c>
      <c r="J3" t="s">
        <v>20</v>
      </c>
    </row>
    <row r="4" spans="1:10" x14ac:dyDescent="0.45">
      <c r="A4" s="2" t="s">
        <v>60</v>
      </c>
      <c r="B4" t="s">
        <v>7</v>
      </c>
      <c r="C4">
        <v>1085</v>
      </c>
      <c r="D4">
        <v>1844371338</v>
      </c>
      <c r="E4">
        <v>1699881</v>
      </c>
      <c r="F4" s="6">
        <v>1340000</v>
      </c>
      <c r="G4">
        <v>1749</v>
      </c>
      <c r="H4">
        <v>1338</v>
      </c>
      <c r="I4" t="s">
        <v>26</v>
      </c>
      <c r="J4" t="s">
        <v>6</v>
      </c>
    </row>
    <row r="5" spans="1:10" x14ac:dyDescent="0.45">
      <c r="A5" s="2" t="s">
        <v>60</v>
      </c>
      <c r="B5" t="s">
        <v>9</v>
      </c>
      <c r="C5">
        <v>1138</v>
      </c>
      <c r="D5">
        <v>1750310298</v>
      </c>
      <c r="E5">
        <v>1538058</v>
      </c>
      <c r="F5" s="6">
        <v>1425500</v>
      </c>
      <c r="G5">
        <v>1667</v>
      </c>
      <c r="H5">
        <v>1483</v>
      </c>
      <c r="I5" t="s">
        <v>26</v>
      </c>
      <c r="J5" t="s">
        <v>37</v>
      </c>
    </row>
    <row r="6" spans="1:10" x14ac:dyDescent="0.45">
      <c r="A6" s="2" t="s">
        <v>60</v>
      </c>
      <c r="B6" t="s">
        <v>12</v>
      </c>
      <c r="C6">
        <v>967</v>
      </c>
      <c r="D6">
        <v>986580484</v>
      </c>
      <c r="E6">
        <v>1020249</v>
      </c>
      <c r="F6" s="6">
        <v>950500</v>
      </c>
      <c r="G6">
        <v>1162</v>
      </c>
      <c r="H6">
        <v>493</v>
      </c>
      <c r="I6" t="s">
        <v>47</v>
      </c>
      <c r="J6" t="s">
        <v>40</v>
      </c>
    </row>
    <row r="7" spans="1:10" x14ac:dyDescent="0.45">
      <c r="A7" s="2" t="s">
        <v>61</v>
      </c>
      <c r="B7" t="s">
        <v>1</v>
      </c>
      <c r="C7">
        <v>71</v>
      </c>
      <c r="D7">
        <v>68844604</v>
      </c>
      <c r="E7">
        <v>969642</v>
      </c>
      <c r="F7" s="6">
        <v>956500</v>
      </c>
      <c r="G7">
        <v>79</v>
      </c>
      <c r="H7">
        <v>37</v>
      </c>
      <c r="I7" t="s">
        <v>23</v>
      </c>
      <c r="J7" t="s">
        <v>40</v>
      </c>
    </row>
    <row r="8" spans="1:10" x14ac:dyDescent="0.45">
      <c r="A8" s="2" t="s">
        <v>61</v>
      </c>
      <c r="B8" t="s">
        <v>4</v>
      </c>
      <c r="C8">
        <v>348</v>
      </c>
      <c r="D8">
        <v>321071181</v>
      </c>
      <c r="E8">
        <v>922618</v>
      </c>
      <c r="F8" s="6">
        <v>912500</v>
      </c>
      <c r="G8">
        <v>444</v>
      </c>
      <c r="H8">
        <v>198</v>
      </c>
      <c r="I8" t="s">
        <v>26</v>
      </c>
      <c r="J8" t="s">
        <v>43</v>
      </c>
    </row>
    <row r="9" spans="1:10" x14ac:dyDescent="0.45">
      <c r="A9" s="2" t="s">
        <v>61</v>
      </c>
      <c r="B9" t="s">
        <v>7</v>
      </c>
      <c r="C9">
        <v>422</v>
      </c>
      <c r="D9">
        <v>534692696</v>
      </c>
      <c r="E9">
        <v>1267044</v>
      </c>
      <c r="F9" s="6">
        <v>1180000</v>
      </c>
      <c r="G9">
        <v>590</v>
      </c>
      <c r="H9">
        <v>305</v>
      </c>
      <c r="I9" t="s">
        <v>47</v>
      </c>
      <c r="J9" t="s">
        <v>20</v>
      </c>
    </row>
    <row r="10" spans="1:10" x14ac:dyDescent="0.45">
      <c r="A10" s="2" t="s">
        <v>61</v>
      </c>
      <c r="B10" t="s">
        <v>9</v>
      </c>
      <c r="C10">
        <v>113</v>
      </c>
      <c r="D10">
        <v>115490475</v>
      </c>
      <c r="E10">
        <v>1022040</v>
      </c>
      <c r="F10" s="6">
        <v>1045000</v>
      </c>
      <c r="G10">
        <v>153</v>
      </c>
      <c r="H10">
        <v>89</v>
      </c>
      <c r="I10" t="s">
        <v>19</v>
      </c>
      <c r="J10" t="s">
        <v>43</v>
      </c>
    </row>
    <row r="11" spans="1:10" x14ac:dyDescent="0.45">
      <c r="A11" s="2" t="s">
        <v>61</v>
      </c>
      <c r="B11" t="s">
        <v>12</v>
      </c>
      <c r="C11">
        <v>85</v>
      </c>
      <c r="D11">
        <v>62428940</v>
      </c>
      <c r="E11">
        <v>734458</v>
      </c>
      <c r="F11" s="6">
        <v>706000</v>
      </c>
      <c r="G11">
        <v>85</v>
      </c>
      <c r="H11">
        <v>18</v>
      </c>
      <c r="I11" t="s">
        <v>15</v>
      </c>
      <c r="J11" t="s">
        <v>18</v>
      </c>
    </row>
    <row r="12" spans="1:10" x14ac:dyDescent="0.45">
      <c r="A12" s="2" t="s">
        <v>62</v>
      </c>
      <c r="B12" t="s">
        <v>1</v>
      </c>
      <c r="C12">
        <v>184</v>
      </c>
      <c r="D12">
        <v>173047969</v>
      </c>
      <c r="E12">
        <v>940478</v>
      </c>
      <c r="F12" s="6">
        <v>904000</v>
      </c>
      <c r="G12">
        <v>224</v>
      </c>
      <c r="H12">
        <v>97</v>
      </c>
      <c r="I12" t="s">
        <v>23</v>
      </c>
      <c r="J12" t="s">
        <v>40</v>
      </c>
    </row>
    <row r="13" spans="1:10" x14ac:dyDescent="0.45">
      <c r="A13" s="2" t="s">
        <v>62</v>
      </c>
      <c r="B13" t="s">
        <v>4</v>
      </c>
      <c r="C13">
        <v>229</v>
      </c>
      <c r="D13">
        <v>193998426</v>
      </c>
      <c r="E13">
        <v>847155</v>
      </c>
      <c r="F13" s="6">
        <v>852000</v>
      </c>
      <c r="G13">
        <v>285</v>
      </c>
      <c r="H13">
        <v>130</v>
      </c>
      <c r="I13" t="s">
        <v>23</v>
      </c>
      <c r="J13" t="s">
        <v>20</v>
      </c>
    </row>
    <row r="14" spans="1:10" x14ac:dyDescent="0.45">
      <c r="A14" s="2" t="s">
        <v>62</v>
      </c>
      <c r="B14" t="s">
        <v>7</v>
      </c>
      <c r="C14">
        <v>126</v>
      </c>
      <c r="D14">
        <v>157006874</v>
      </c>
      <c r="E14">
        <v>1246086</v>
      </c>
      <c r="F14" s="6">
        <v>1160000</v>
      </c>
      <c r="G14">
        <v>216</v>
      </c>
      <c r="H14">
        <v>150</v>
      </c>
      <c r="I14" t="s">
        <v>23</v>
      </c>
      <c r="J14" t="s">
        <v>43</v>
      </c>
    </row>
    <row r="15" spans="1:10" x14ac:dyDescent="0.45">
      <c r="A15" s="2" t="s">
        <v>62</v>
      </c>
      <c r="B15" t="s">
        <v>9</v>
      </c>
      <c r="C15">
        <v>297</v>
      </c>
      <c r="D15">
        <v>307178443</v>
      </c>
      <c r="E15">
        <v>1034271</v>
      </c>
      <c r="F15" s="6">
        <v>1015000</v>
      </c>
      <c r="G15">
        <v>389</v>
      </c>
      <c r="H15">
        <v>211</v>
      </c>
      <c r="I15" t="s">
        <v>19</v>
      </c>
      <c r="J15" t="s">
        <v>6</v>
      </c>
    </row>
    <row r="16" spans="1:10" x14ac:dyDescent="0.45">
      <c r="A16" s="2" t="s">
        <v>62</v>
      </c>
      <c r="B16" t="s">
        <v>12</v>
      </c>
      <c r="C16">
        <v>181</v>
      </c>
      <c r="D16">
        <v>140501528</v>
      </c>
      <c r="E16">
        <v>776252</v>
      </c>
      <c r="F16" s="6">
        <v>770000</v>
      </c>
      <c r="G16">
        <v>180</v>
      </c>
      <c r="H16">
        <v>70</v>
      </c>
      <c r="I16" t="s">
        <v>30</v>
      </c>
      <c r="J16" t="s">
        <v>43</v>
      </c>
    </row>
    <row r="17" spans="1:10" x14ac:dyDescent="0.45">
      <c r="A17" s="2" t="s">
        <v>63</v>
      </c>
      <c r="B17" t="s">
        <v>1</v>
      </c>
      <c r="C17">
        <v>110</v>
      </c>
      <c r="D17">
        <v>85214380</v>
      </c>
      <c r="E17">
        <v>774676</v>
      </c>
      <c r="F17" s="6">
        <v>715000</v>
      </c>
      <c r="G17">
        <v>143</v>
      </c>
      <c r="H17">
        <v>64</v>
      </c>
      <c r="I17" t="s">
        <v>44</v>
      </c>
      <c r="J17" t="s">
        <v>43</v>
      </c>
    </row>
    <row r="18" spans="1:10" x14ac:dyDescent="0.45">
      <c r="A18" s="2" t="s">
        <v>63</v>
      </c>
      <c r="B18" t="s">
        <v>4</v>
      </c>
      <c r="C18">
        <v>269</v>
      </c>
      <c r="D18">
        <v>196372897</v>
      </c>
      <c r="E18">
        <v>730011</v>
      </c>
      <c r="F18" s="6">
        <v>730000</v>
      </c>
      <c r="G18">
        <v>435</v>
      </c>
      <c r="H18">
        <v>267</v>
      </c>
      <c r="I18" t="s">
        <v>26</v>
      </c>
      <c r="J18" t="s">
        <v>45</v>
      </c>
    </row>
    <row r="19" spans="1:10" x14ac:dyDescent="0.45">
      <c r="A19" s="2" t="s">
        <v>63</v>
      </c>
      <c r="B19" t="s">
        <v>7</v>
      </c>
      <c r="C19">
        <v>299</v>
      </c>
      <c r="D19">
        <v>243119464</v>
      </c>
      <c r="E19">
        <v>813109</v>
      </c>
      <c r="F19" s="6">
        <v>758888</v>
      </c>
      <c r="G19">
        <v>489</v>
      </c>
      <c r="H19">
        <v>377</v>
      </c>
      <c r="I19" t="s">
        <v>23</v>
      </c>
      <c r="J19" t="s">
        <v>37</v>
      </c>
    </row>
    <row r="20" spans="1:10" x14ac:dyDescent="0.45">
      <c r="A20" s="2" t="s">
        <v>63</v>
      </c>
      <c r="B20" t="s">
        <v>9</v>
      </c>
      <c r="C20">
        <v>98</v>
      </c>
      <c r="D20">
        <v>76592889</v>
      </c>
      <c r="E20">
        <v>781560</v>
      </c>
      <c r="F20" s="6">
        <v>750000</v>
      </c>
      <c r="G20">
        <v>144</v>
      </c>
      <c r="H20">
        <v>114</v>
      </c>
      <c r="I20" t="s">
        <v>5</v>
      </c>
      <c r="J20" t="s">
        <v>45</v>
      </c>
    </row>
    <row r="21" spans="1:10" x14ac:dyDescent="0.45">
      <c r="A21" s="2" t="s">
        <v>63</v>
      </c>
      <c r="B21" t="s">
        <v>12</v>
      </c>
      <c r="C21">
        <v>106</v>
      </c>
      <c r="D21">
        <v>66625479</v>
      </c>
      <c r="E21">
        <v>628542</v>
      </c>
      <c r="F21" s="6">
        <v>640000</v>
      </c>
      <c r="G21">
        <v>117</v>
      </c>
      <c r="H21">
        <v>61</v>
      </c>
      <c r="I21" t="s">
        <v>13</v>
      </c>
      <c r="J21" t="s">
        <v>6</v>
      </c>
    </row>
    <row r="22" spans="1:10" x14ac:dyDescent="0.45">
      <c r="A22" s="2" t="s">
        <v>64</v>
      </c>
      <c r="B22" t="s">
        <v>1</v>
      </c>
      <c r="C22">
        <v>139</v>
      </c>
      <c r="D22">
        <v>95209642</v>
      </c>
      <c r="E22">
        <v>684961</v>
      </c>
      <c r="F22" s="6">
        <v>595000</v>
      </c>
      <c r="G22">
        <v>183</v>
      </c>
      <c r="H22">
        <v>149</v>
      </c>
      <c r="I22" t="s">
        <v>44</v>
      </c>
      <c r="J22" t="s">
        <v>27</v>
      </c>
    </row>
    <row r="23" spans="1:10" x14ac:dyDescent="0.45">
      <c r="A23" s="2" t="s">
        <v>64</v>
      </c>
      <c r="B23" t="s">
        <v>4</v>
      </c>
      <c r="C23">
        <v>344</v>
      </c>
      <c r="D23">
        <v>196652261</v>
      </c>
      <c r="E23">
        <v>571664</v>
      </c>
      <c r="F23" s="6">
        <v>547000</v>
      </c>
      <c r="G23">
        <v>586</v>
      </c>
      <c r="H23">
        <v>485</v>
      </c>
      <c r="I23" t="s">
        <v>10</v>
      </c>
      <c r="J23" t="s">
        <v>46</v>
      </c>
    </row>
    <row r="24" spans="1:10" x14ac:dyDescent="0.45">
      <c r="A24" s="2" t="s">
        <v>64</v>
      </c>
      <c r="B24" t="s">
        <v>7</v>
      </c>
      <c r="C24">
        <v>1901</v>
      </c>
      <c r="D24">
        <v>1363903278</v>
      </c>
      <c r="E24">
        <v>717466</v>
      </c>
      <c r="F24" s="6">
        <v>639000</v>
      </c>
      <c r="G24">
        <v>3305</v>
      </c>
      <c r="H24">
        <v>2922</v>
      </c>
      <c r="I24" t="s">
        <v>2</v>
      </c>
      <c r="J24" t="s">
        <v>37</v>
      </c>
    </row>
    <row r="25" spans="1:10" x14ac:dyDescent="0.45">
      <c r="A25" s="2" t="s">
        <v>64</v>
      </c>
      <c r="B25" t="s">
        <v>9</v>
      </c>
      <c r="C25">
        <v>338</v>
      </c>
      <c r="D25">
        <v>216796035</v>
      </c>
      <c r="E25">
        <v>641408</v>
      </c>
      <c r="F25" s="6">
        <v>605100</v>
      </c>
      <c r="G25">
        <v>527</v>
      </c>
      <c r="H25">
        <v>437</v>
      </c>
      <c r="I25" t="s">
        <v>5</v>
      </c>
      <c r="J25" t="s">
        <v>46</v>
      </c>
    </row>
    <row r="26" spans="1:10" x14ac:dyDescent="0.45">
      <c r="A26" s="2" t="s">
        <v>64</v>
      </c>
      <c r="B26" t="s">
        <v>12</v>
      </c>
      <c r="C26">
        <v>64</v>
      </c>
      <c r="D26">
        <v>33420469</v>
      </c>
      <c r="E26">
        <v>522195</v>
      </c>
      <c r="F26" s="6">
        <v>525050</v>
      </c>
      <c r="G26">
        <v>89</v>
      </c>
      <c r="H26">
        <v>66</v>
      </c>
      <c r="I26" t="s">
        <v>44</v>
      </c>
      <c r="J26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939D-8B99-4785-BDD0-8D42F4FB89DF}">
  <dimension ref="A1:J26"/>
  <sheetViews>
    <sheetView workbookViewId="0">
      <selection sqref="A1:B26"/>
    </sheetView>
  </sheetViews>
  <sheetFormatPr defaultRowHeight="14.25" x14ac:dyDescent="0.45"/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472</v>
      </c>
      <c r="D2">
        <v>716235994</v>
      </c>
      <c r="E2">
        <v>1517449</v>
      </c>
      <c r="F2" s="6">
        <v>1312500</v>
      </c>
      <c r="G2">
        <v>547</v>
      </c>
      <c r="H2">
        <v>350</v>
      </c>
      <c r="I2" t="s">
        <v>2</v>
      </c>
      <c r="J2" t="s">
        <v>6</v>
      </c>
    </row>
    <row r="3" spans="1:10" x14ac:dyDescent="0.45">
      <c r="A3" s="2" t="s">
        <v>60</v>
      </c>
      <c r="B3" t="s">
        <v>4</v>
      </c>
      <c r="C3">
        <v>823</v>
      </c>
      <c r="D3">
        <v>1119048263</v>
      </c>
      <c r="E3">
        <v>1359718</v>
      </c>
      <c r="F3" s="6">
        <v>1268000</v>
      </c>
      <c r="G3">
        <v>1029</v>
      </c>
      <c r="H3">
        <v>669</v>
      </c>
      <c r="I3" t="s">
        <v>5</v>
      </c>
      <c r="J3" t="s">
        <v>45</v>
      </c>
    </row>
    <row r="4" spans="1:10" x14ac:dyDescent="0.45">
      <c r="A4" s="2" t="s">
        <v>60</v>
      </c>
      <c r="B4" t="s">
        <v>7</v>
      </c>
      <c r="C4">
        <v>850</v>
      </c>
      <c r="D4">
        <v>1388601252</v>
      </c>
      <c r="E4">
        <v>1633649</v>
      </c>
      <c r="F4" s="6">
        <v>1325000</v>
      </c>
      <c r="G4">
        <v>1187</v>
      </c>
      <c r="H4">
        <v>1087</v>
      </c>
      <c r="I4" t="s">
        <v>5</v>
      </c>
      <c r="J4" t="s">
        <v>37</v>
      </c>
    </row>
    <row r="5" spans="1:10" x14ac:dyDescent="0.45">
      <c r="A5" s="2" t="s">
        <v>60</v>
      </c>
      <c r="B5" t="s">
        <v>9</v>
      </c>
      <c r="C5">
        <v>976</v>
      </c>
      <c r="D5">
        <v>1559946411</v>
      </c>
      <c r="E5">
        <v>1598306</v>
      </c>
      <c r="F5" s="6">
        <v>1452200</v>
      </c>
      <c r="G5">
        <v>1241</v>
      </c>
      <c r="H5">
        <v>1208</v>
      </c>
      <c r="I5" t="s">
        <v>26</v>
      </c>
      <c r="J5" t="s">
        <v>3</v>
      </c>
    </row>
    <row r="6" spans="1:10" x14ac:dyDescent="0.45">
      <c r="A6" s="2" t="s">
        <v>60</v>
      </c>
      <c r="B6" t="s">
        <v>12</v>
      </c>
      <c r="C6">
        <v>743</v>
      </c>
      <c r="D6">
        <v>754099345</v>
      </c>
      <c r="E6">
        <v>1014939</v>
      </c>
      <c r="F6" s="6">
        <v>951500</v>
      </c>
      <c r="G6">
        <v>854</v>
      </c>
      <c r="H6">
        <v>386</v>
      </c>
      <c r="I6" t="s">
        <v>47</v>
      </c>
      <c r="J6" t="s">
        <v>43</v>
      </c>
    </row>
    <row r="7" spans="1:10" x14ac:dyDescent="0.45">
      <c r="A7" s="2" t="s">
        <v>61</v>
      </c>
      <c r="B7" t="s">
        <v>1</v>
      </c>
      <c r="C7">
        <v>65</v>
      </c>
      <c r="D7">
        <v>64155100</v>
      </c>
      <c r="E7">
        <v>987002</v>
      </c>
      <c r="F7" s="6">
        <v>965000</v>
      </c>
      <c r="G7">
        <v>61</v>
      </c>
      <c r="H7">
        <v>20</v>
      </c>
      <c r="I7" t="s">
        <v>44</v>
      </c>
      <c r="J7" t="s">
        <v>43</v>
      </c>
    </row>
    <row r="8" spans="1:10" x14ac:dyDescent="0.45">
      <c r="A8" s="2" t="s">
        <v>61</v>
      </c>
      <c r="B8" t="s">
        <v>4</v>
      </c>
      <c r="C8">
        <v>306</v>
      </c>
      <c r="D8">
        <v>285037036</v>
      </c>
      <c r="E8">
        <v>931494</v>
      </c>
      <c r="F8" s="6">
        <v>920250</v>
      </c>
      <c r="G8">
        <v>334</v>
      </c>
      <c r="H8">
        <v>144</v>
      </c>
      <c r="I8" t="s">
        <v>23</v>
      </c>
      <c r="J8" t="s">
        <v>43</v>
      </c>
    </row>
    <row r="9" spans="1:10" x14ac:dyDescent="0.45">
      <c r="A9" s="2" t="s">
        <v>61</v>
      </c>
      <c r="B9" t="s">
        <v>7</v>
      </c>
      <c r="C9">
        <v>278</v>
      </c>
      <c r="D9">
        <v>335216312</v>
      </c>
      <c r="E9">
        <v>1205814</v>
      </c>
      <c r="F9" s="6">
        <v>1080500</v>
      </c>
      <c r="G9">
        <v>392</v>
      </c>
      <c r="H9">
        <v>217</v>
      </c>
      <c r="I9" t="s">
        <v>44</v>
      </c>
      <c r="J9" t="s">
        <v>6</v>
      </c>
    </row>
    <row r="10" spans="1:10" x14ac:dyDescent="0.45">
      <c r="A10" s="2" t="s">
        <v>61</v>
      </c>
      <c r="B10" t="s">
        <v>9</v>
      </c>
      <c r="C10">
        <v>140</v>
      </c>
      <c r="D10">
        <v>147462268</v>
      </c>
      <c r="E10">
        <v>1053302</v>
      </c>
      <c r="F10" s="6">
        <v>1050000</v>
      </c>
      <c r="G10">
        <v>126</v>
      </c>
      <c r="H10">
        <v>38</v>
      </c>
      <c r="I10" t="s">
        <v>19</v>
      </c>
      <c r="J10" t="s">
        <v>6</v>
      </c>
    </row>
    <row r="11" spans="1:10" x14ac:dyDescent="0.45">
      <c r="A11" s="2" t="s">
        <v>61</v>
      </c>
      <c r="B11" t="s">
        <v>12</v>
      </c>
      <c r="C11">
        <v>61</v>
      </c>
      <c r="D11">
        <v>46996675</v>
      </c>
      <c r="E11">
        <v>770437</v>
      </c>
      <c r="F11" s="6">
        <v>771000</v>
      </c>
      <c r="G11">
        <v>67</v>
      </c>
      <c r="H11">
        <v>17</v>
      </c>
      <c r="I11" t="s">
        <v>49</v>
      </c>
      <c r="J11" t="s">
        <v>18</v>
      </c>
    </row>
    <row r="12" spans="1:10" x14ac:dyDescent="0.45">
      <c r="A12" s="2" t="s">
        <v>62</v>
      </c>
      <c r="B12" t="s">
        <v>1</v>
      </c>
      <c r="C12">
        <v>154</v>
      </c>
      <c r="D12">
        <v>144160147</v>
      </c>
      <c r="E12">
        <v>936105</v>
      </c>
      <c r="F12" s="6">
        <v>917500</v>
      </c>
      <c r="G12">
        <v>165</v>
      </c>
      <c r="H12">
        <v>67</v>
      </c>
      <c r="I12" t="s">
        <v>23</v>
      </c>
      <c r="J12" t="s">
        <v>20</v>
      </c>
    </row>
    <row r="13" spans="1:10" x14ac:dyDescent="0.45">
      <c r="A13" s="2" t="s">
        <v>62</v>
      </c>
      <c r="B13" t="s">
        <v>4</v>
      </c>
      <c r="C13">
        <v>190</v>
      </c>
      <c r="D13">
        <v>164892350</v>
      </c>
      <c r="E13">
        <v>867854</v>
      </c>
      <c r="F13" s="6">
        <v>848950</v>
      </c>
      <c r="G13">
        <v>217</v>
      </c>
      <c r="H13">
        <v>95</v>
      </c>
      <c r="I13" t="s">
        <v>5</v>
      </c>
      <c r="J13" t="s">
        <v>6</v>
      </c>
    </row>
    <row r="14" spans="1:10" x14ac:dyDescent="0.45">
      <c r="A14" s="2" t="s">
        <v>62</v>
      </c>
      <c r="B14" t="s">
        <v>7</v>
      </c>
      <c r="C14">
        <v>98</v>
      </c>
      <c r="D14">
        <v>114934026</v>
      </c>
      <c r="E14">
        <v>1172796</v>
      </c>
      <c r="F14" s="6">
        <v>1072500</v>
      </c>
      <c r="G14">
        <v>152</v>
      </c>
      <c r="H14">
        <v>128</v>
      </c>
      <c r="I14" t="s">
        <v>17</v>
      </c>
      <c r="J14" t="s">
        <v>6</v>
      </c>
    </row>
    <row r="15" spans="1:10" x14ac:dyDescent="0.45">
      <c r="A15" s="2" t="s">
        <v>62</v>
      </c>
      <c r="B15" t="s">
        <v>9</v>
      </c>
      <c r="C15">
        <v>230</v>
      </c>
      <c r="D15">
        <v>244410175</v>
      </c>
      <c r="E15">
        <v>1062653</v>
      </c>
      <c r="F15" s="6">
        <v>1031500</v>
      </c>
      <c r="G15">
        <v>257</v>
      </c>
      <c r="H15">
        <v>136</v>
      </c>
      <c r="I15" t="s">
        <v>44</v>
      </c>
      <c r="J15" t="s">
        <v>6</v>
      </c>
    </row>
    <row r="16" spans="1:10" x14ac:dyDescent="0.45">
      <c r="A16" s="2" t="s">
        <v>62</v>
      </c>
      <c r="B16" t="s">
        <v>12</v>
      </c>
      <c r="C16">
        <v>141</v>
      </c>
      <c r="D16">
        <v>109935398</v>
      </c>
      <c r="E16">
        <v>779684</v>
      </c>
      <c r="F16" s="6">
        <v>776500</v>
      </c>
      <c r="G16">
        <v>165</v>
      </c>
      <c r="H16">
        <v>61</v>
      </c>
      <c r="I16" t="s">
        <v>47</v>
      </c>
      <c r="J16" t="s">
        <v>40</v>
      </c>
    </row>
    <row r="17" spans="1:10" x14ac:dyDescent="0.45">
      <c r="A17" s="2" t="s">
        <v>63</v>
      </c>
      <c r="B17" t="s">
        <v>1</v>
      </c>
      <c r="C17">
        <v>94</v>
      </c>
      <c r="D17">
        <v>69199087</v>
      </c>
      <c r="E17">
        <v>736161</v>
      </c>
      <c r="F17" s="6">
        <v>710500</v>
      </c>
      <c r="G17">
        <v>109</v>
      </c>
      <c r="H17">
        <v>58</v>
      </c>
      <c r="I17" t="s">
        <v>26</v>
      </c>
      <c r="J17" t="s">
        <v>45</v>
      </c>
    </row>
    <row r="18" spans="1:10" x14ac:dyDescent="0.45">
      <c r="A18" s="2" t="s">
        <v>63</v>
      </c>
      <c r="B18" t="s">
        <v>4</v>
      </c>
      <c r="C18">
        <v>290</v>
      </c>
      <c r="D18">
        <v>212436429</v>
      </c>
      <c r="E18">
        <v>732539</v>
      </c>
      <c r="F18" s="6">
        <v>730000</v>
      </c>
      <c r="G18">
        <v>327</v>
      </c>
      <c r="H18">
        <v>203</v>
      </c>
      <c r="I18" t="s">
        <v>5</v>
      </c>
      <c r="J18" t="s">
        <v>45</v>
      </c>
    </row>
    <row r="19" spans="1:10" x14ac:dyDescent="0.45">
      <c r="A19" s="2" t="s">
        <v>63</v>
      </c>
      <c r="B19" t="s">
        <v>7</v>
      </c>
      <c r="C19">
        <v>270</v>
      </c>
      <c r="D19">
        <v>213817639</v>
      </c>
      <c r="E19">
        <v>791917</v>
      </c>
      <c r="F19" s="6">
        <v>755000</v>
      </c>
      <c r="G19">
        <v>378</v>
      </c>
      <c r="H19">
        <v>316</v>
      </c>
      <c r="I19" t="s">
        <v>26</v>
      </c>
      <c r="J19" t="s">
        <v>46</v>
      </c>
    </row>
    <row r="20" spans="1:10" x14ac:dyDescent="0.45">
      <c r="A20" s="2" t="s">
        <v>63</v>
      </c>
      <c r="B20" t="s">
        <v>9</v>
      </c>
      <c r="C20">
        <v>94</v>
      </c>
      <c r="D20">
        <v>75525387</v>
      </c>
      <c r="E20">
        <v>803462</v>
      </c>
      <c r="F20" s="6">
        <v>777000</v>
      </c>
      <c r="G20">
        <v>140</v>
      </c>
      <c r="H20">
        <v>116</v>
      </c>
      <c r="I20" t="s">
        <v>5</v>
      </c>
      <c r="J20" t="s">
        <v>27</v>
      </c>
    </row>
    <row r="21" spans="1:10" x14ac:dyDescent="0.45">
      <c r="A21" s="2" t="s">
        <v>63</v>
      </c>
      <c r="B21" t="s">
        <v>12</v>
      </c>
      <c r="C21">
        <v>89</v>
      </c>
      <c r="D21">
        <v>56204200</v>
      </c>
      <c r="E21">
        <v>631508</v>
      </c>
      <c r="F21" s="6">
        <v>640000</v>
      </c>
      <c r="G21">
        <v>103</v>
      </c>
      <c r="H21">
        <v>49</v>
      </c>
      <c r="I21" t="s">
        <v>19</v>
      </c>
      <c r="J21" t="s">
        <v>45</v>
      </c>
    </row>
    <row r="22" spans="1:10" x14ac:dyDescent="0.45">
      <c r="A22" s="2" t="s">
        <v>64</v>
      </c>
      <c r="B22" t="s">
        <v>1</v>
      </c>
      <c r="C22">
        <v>125</v>
      </c>
      <c r="D22">
        <v>75274329</v>
      </c>
      <c r="E22">
        <v>602195</v>
      </c>
      <c r="F22" s="6">
        <v>588000</v>
      </c>
      <c r="G22">
        <v>174</v>
      </c>
      <c r="H22">
        <v>134</v>
      </c>
      <c r="I22" t="s">
        <v>31</v>
      </c>
      <c r="J22" t="s">
        <v>46</v>
      </c>
    </row>
    <row r="23" spans="1:10" x14ac:dyDescent="0.45">
      <c r="A23" s="2" t="s">
        <v>64</v>
      </c>
      <c r="B23" t="s">
        <v>4</v>
      </c>
      <c r="C23">
        <v>358</v>
      </c>
      <c r="D23">
        <v>203372453</v>
      </c>
      <c r="E23">
        <v>568079</v>
      </c>
      <c r="F23" s="6">
        <v>550000</v>
      </c>
      <c r="G23">
        <v>532</v>
      </c>
      <c r="H23">
        <v>468</v>
      </c>
      <c r="I23" t="s">
        <v>31</v>
      </c>
      <c r="J23" t="s">
        <v>54</v>
      </c>
    </row>
    <row r="24" spans="1:10" x14ac:dyDescent="0.45">
      <c r="A24" s="2" t="s">
        <v>64</v>
      </c>
      <c r="B24" t="s">
        <v>7</v>
      </c>
      <c r="C24">
        <v>1756</v>
      </c>
      <c r="D24">
        <v>1257256480</v>
      </c>
      <c r="E24">
        <v>715977</v>
      </c>
      <c r="F24" s="6">
        <v>640500</v>
      </c>
      <c r="G24">
        <v>2971</v>
      </c>
      <c r="H24">
        <v>2919</v>
      </c>
      <c r="I24" t="s">
        <v>10</v>
      </c>
      <c r="J24" t="s">
        <v>27</v>
      </c>
    </row>
    <row r="25" spans="1:10" x14ac:dyDescent="0.45">
      <c r="A25" s="2" t="s">
        <v>64</v>
      </c>
      <c r="B25" t="s">
        <v>9</v>
      </c>
      <c r="C25">
        <v>304</v>
      </c>
      <c r="D25">
        <v>192561597</v>
      </c>
      <c r="E25">
        <v>633426</v>
      </c>
      <c r="F25" s="6">
        <v>619000</v>
      </c>
      <c r="G25">
        <v>435</v>
      </c>
      <c r="H25">
        <v>411</v>
      </c>
      <c r="I25" t="s">
        <v>2</v>
      </c>
      <c r="J25" t="s">
        <v>27</v>
      </c>
    </row>
    <row r="26" spans="1:10" x14ac:dyDescent="0.45">
      <c r="A26" s="2" t="s">
        <v>64</v>
      </c>
      <c r="B26" t="s">
        <v>12</v>
      </c>
      <c r="C26">
        <v>54</v>
      </c>
      <c r="D26">
        <v>25014744</v>
      </c>
      <c r="E26">
        <v>463236</v>
      </c>
      <c r="F26" s="6">
        <v>482500</v>
      </c>
      <c r="G26">
        <v>72</v>
      </c>
      <c r="H26">
        <v>59</v>
      </c>
      <c r="I26" t="s">
        <v>23</v>
      </c>
      <c r="J2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02EC-E44F-4085-ACD1-F35FE97C0D3E}">
  <dimension ref="A1:J26"/>
  <sheetViews>
    <sheetView workbookViewId="0">
      <selection activeCell="D4" sqref="D4"/>
    </sheetView>
  </sheetViews>
  <sheetFormatPr defaultRowHeight="14.25" x14ac:dyDescent="0.45"/>
  <cols>
    <col min="4" max="4" width="15.33203125" bestFit="1" customWidth="1"/>
  </cols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1</v>
      </c>
      <c r="C2">
        <v>412</v>
      </c>
      <c r="D2">
        <v>639097823</v>
      </c>
      <c r="E2">
        <v>1551208</v>
      </c>
      <c r="F2" s="6">
        <v>1343318</v>
      </c>
      <c r="G2">
        <v>466</v>
      </c>
      <c r="H2">
        <v>279</v>
      </c>
      <c r="I2" t="s">
        <v>5</v>
      </c>
      <c r="J2" t="s">
        <v>45</v>
      </c>
    </row>
    <row r="3" spans="1:10" x14ac:dyDescent="0.45">
      <c r="A3" s="2" t="s">
        <v>60</v>
      </c>
      <c r="B3" t="s">
        <v>4</v>
      </c>
      <c r="C3">
        <v>780</v>
      </c>
      <c r="D3">
        <v>1075411722</v>
      </c>
      <c r="E3">
        <v>1378733</v>
      </c>
      <c r="F3" s="6">
        <v>1300000</v>
      </c>
      <c r="G3">
        <v>926</v>
      </c>
      <c r="H3">
        <v>553</v>
      </c>
      <c r="I3" t="s">
        <v>26</v>
      </c>
      <c r="J3" t="s">
        <v>6</v>
      </c>
    </row>
    <row r="4" spans="1:10" x14ac:dyDescent="0.45">
      <c r="A4" s="2" t="s">
        <v>60</v>
      </c>
      <c r="B4" t="s">
        <v>7</v>
      </c>
      <c r="C4">
        <v>694</v>
      </c>
      <c r="D4">
        <v>1162201076</v>
      </c>
      <c r="E4">
        <v>1674641</v>
      </c>
      <c r="F4" s="6">
        <v>1350000</v>
      </c>
      <c r="G4">
        <v>939</v>
      </c>
      <c r="H4">
        <v>905</v>
      </c>
      <c r="I4" t="s">
        <v>5</v>
      </c>
      <c r="J4" t="s">
        <v>3</v>
      </c>
    </row>
    <row r="5" spans="1:10" x14ac:dyDescent="0.45">
      <c r="A5" s="2" t="s">
        <v>60</v>
      </c>
      <c r="B5" t="s">
        <v>9</v>
      </c>
      <c r="C5">
        <v>902</v>
      </c>
      <c r="D5">
        <v>1459625556</v>
      </c>
      <c r="E5">
        <v>1618210</v>
      </c>
      <c r="F5" s="6">
        <v>1499440</v>
      </c>
      <c r="G5">
        <v>1110</v>
      </c>
      <c r="H5">
        <v>1004</v>
      </c>
      <c r="I5" t="s">
        <v>26</v>
      </c>
      <c r="J5" t="s">
        <v>3</v>
      </c>
    </row>
    <row r="6" spans="1:10" x14ac:dyDescent="0.45">
      <c r="A6" s="2" t="s">
        <v>60</v>
      </c>
      <c r="B6" t="s">
        <v>12</v>
      </c>
      <c r="C6">
        <v>679</v>
      </c>
      <c r="D6">
        <v>699421841</v>
      </c>
      <c r="E6">
        <v>1030076</v>
      </c>
      <c r="F6" s="6">
        <v>972900</v>
      </c>
      <c r="G6">
        <v>763</v>
      </c>
      <c r="H6">
        <v>326</v>
      </c>
      <c r="I6" t="s">
        <v>38</v>
      </c>
      <c r="J6" t="s">
        <v>43</v>
      </c>
    </row>
    <row r="7" spans="1:10" x14ac:dyDescent="0.45">
      <c r="A7" s="2" t="s">
        <v>61</v>
      </c>
      <c r="B7" t="s">
        <v>1</v>
      </c>
      <c r="C7">
        <v>54</v>
      </c>
      <c r="D7">
        <v>52672584</v>
      </c>
      <c r="E7">
        <v>975418</v>
      </c>
      <c r="F7" s="6">
        <v>970000</v>
      </c>
      <c r="G7">
        <v>59</v>
      </c>
      <c r="H7">
        <v>13</v>
      </c>
      <c r="I7" t="s">
        <v>19</v>
      </c>
      <c r="J7" t="s">
        <v>40</v>
      </c>
    </row>
    <row r="8" spans="1:10" x14ac:dyDescent="0.45">
      <c r="A8" s="2" t="s">
        <v>61</v>
      </c>
      <c r="B8" t="s">
        <v>4</v>
      </c>
      <c r="C8">
        <v>295</v>
      </c>
      <c r="D8">
        <v>283826413</v>
      </c>
      <c r="E8">
        <v>962123</v>
      </c>
      <c r="F8" s="6">
        <v>950000</v>
      </c>
      <c r="G8">
        <v>288</v>
      </c>
      <c r="H8">
        <v>97</v>
      </c>
      <c r="I8" t="s">
        <v>44</v>
      </c>
      <c r="J8" t="s">
        <v>40</v>
      </c>
    </row>
    <row r="9" spans="1:10" x14ac:dyDescent="0.45">
      <c r="A9" s="2" t="s">
        <v>61</v>
      </c>
      <c r="B9" t="s">
        <v>7</v>
      </c>
      <c r="C9">
        <v>228</v>
      </c>
      <c r="D9">
        <v>276934252</v>
      </c>
      <c r="E9">
        <v>1214624</v>
      </c>
      <c r="F9" s="6">
        <v>1077500</v>
      </c>
      <c r="G9">
        <v>265</v>
      </c>
      <c r="H9">
        <v>162</v>
      </c>
      <c r="I9" t="s">
        <v>17</v>
      </c>
      <c r="J9" t="s">
        <v>37</v>
      </c>
    </row>
    <row r="10" spans="1:10" x14ac:dyDescent="0.45">
      <c r="A10" s="2" t="s">
        <v>61</v>
      </c>
      <c r="B10" t="s">
        <v>9</v>
      </c>
      <c r="C10">
        <v>90</v>
      </c>
      <c r="D10">
        <v>96076450</v>
      </c>
      <c r="E10">
        <v>1067516</v>
      </c>
      <c r="F10" s="6">
        <v>1056500</v>
      </c>
      <c r="G10">
        <v>111</v>
      </c>
      <c r="H10">
        <v>42</v>
      </c>
      <c r="I10" t="s">
        <v>19</v>
      </c>
      <c r="J10" t="s">
        <v>45</v>
      </c>
    </row>
    <row r="11" spans="1:10" x14ac:dyDescent="0.45">
      <c r="A11" s="2" t="s">
        <v>61</v>
      </c>
      <c r="B11" t="s">
        <v>12</v>
      </c>
      <c r="C11">
        <v>71</v>
      </c>
      <c r="D11">
        <v>55558997</v>
      </c>
      <c r="E11">
        <v>782521</v>
      </c>
      <c r="F11" s="6">
        <v>751900</v>
      </c>
      <c r="G11">
        <v>76</v>
      </c>
      <c r="H11">
        <v>16</v>
      </c>
      <c r="I11" t="s">
        <v>52</v>
      </c>
      <c r="J11" t="s">
        <v>42</v>
      </c>
    </row>
    <row r="12" spans="1:10" x14ac:dyDescent="0.45">
      <c r="A12" s="2" t="s">
        <v>62</v>
      </c>
      <c r="B12" t="s">
        <v>1</v>
      </c>
      <c r="C12">
        <v>150</v>
      </c>
      <c r="D12">
        <v>146245252</v>
      </c>
      <c r="E12">
        <v>974968</v>
      </c>
      <c r="F12" s="6">
        <v>932500</v>
      </c>
      <c r="G12">
        <v>142</v>
      </c>
      <c r="H12">
        <v>39</v>
      </c>
      <c r="I12" t="s">
        <v>44</v>
      </c>
      <c r="J12" t="s">
        <v>43</v>
      </c>
    </row>
    <row r="13" spans="1:10" x14ac:dyDescent="0.45">
      <c r="A13" s="2" t="s">
        <v>62</v>
      </c>
      <c r="B13" t="s">
        <v>4</v>
      </c>
      <c r="C13">
        <v>164</v>
      </c>
      <c r="D13">
        <v>144568838</v>
      </c>
      <c r="E13">
        <v>881517</v>
      </c>
      <c r="F13" s="6">
        <v>865000</v>
      </c>
      <c r="G13">
        <v>157</v>
      </c>
      <c r="H13">
        <v>67</v>
      </c>
      <c r="I13" t="s">
        <v>23</v>
      </c>
      <c r="J13" t="s">
        <v>20</v>
      </c>
    </row>
    <row r="14" spans="1:10" x14ac:dyDescent="0.45">
      <c r="A14" s="2" t="s">
        <v>62</v>
      </c>
      <c r="B14" t="s">
        <v>7</v>
      </c>
      <c r="C14">
        <v>101</v>
      </c>
      <c r="D14">
        <v>117139244</v>
      </c>
      <c r="E14">
        <v>1159794</v>
      </c>
      <c r="F14" s="6">
        <v>997000</v>
      </c>
      <c r="G14">
        <v>146</v>
      </c>
      <c r="H14">
        <v>114</v>
      </c>
      <c r="I14" t="s">
        <v>44</v>
      </c>
      <c r="J14" t="s">
        <v>46</v>
      </c>
    </row>
    <row r="15" spans="1:10" x14ac:dyDescent="0.45">
      <c r="A15" s="2" t="s">
        <v>62</v>
      </c>
      <c r="B15" t="s">
        <v>9</v>
      </c>
      <c r="C15">
        <v>207</v>
      </c>
      <c r="D15">
        <v>224229136</v>
      </c>
      <c r="E15">
        <v>1083233</v>
      </c>
      <c r="F15" s="6">
        <v>1057000</v>
      </c>
      <c r="G15">
        <v>236</v>
      </c>
      <c r="H15">
        <v>112</v>
      </c>
      <c r="I15" t="s">
        <v>47</v>
      </c>
      <c r="J15" t="s">
        <v>6</v>
      </c>
    </row>
    <row r="16" spans="1:10" x14ac:dyDescent="0.45">
      <c r="A16" s="2" t="s">
        <v>62</v>
      </c>
      <c r="B16" t="s">
        <v>12</v>
      </c>
      <c r="C16">
        <v>121</v>
      </c>
      <c r="D16">
        <v>98119186</v>
      </c>
      <c r="E16">
        <v>810902</v>
      </c>
      <c r="F16" s="6">
        <v>810000</v>
      </c>
      <c r="G16">
        <v>132</v>
      </c>
      <c r="H16">
        <v>50</v>
      </c>
      <c r="I16" t="s">
        <v>25</v>
      </c>
      <c r="J16" t="s">
        <v>18</v>
      </c>
    </row>
    <row r="17" spans="1:10" x14ac:dyDescent="0.45">
      <c r="A17" s="2" t="s">
        <v>63</v>
      </c>
      <c r="B17" t="s">
        <v>1</v>
      </c>
      <c r="C17">
        <v>83</v>
      </c>
      <c r="D17">
        <v>63653190</v>
      </c>
      <c r="E17">
        <v>766906</v>
      </c>
      <c r="F17" s="6">
        <v>720000</v>
      </c>
      <c r="G17">
        <v>74</v>
      </c>
      <c r="H17">
        <v>34</v>
      </c>
      <c r="I17" t="s">
        <v>5</v>
      </c>
      <c r="J17" t="s">
        <v>37</v>
      </c>
    </row>
    <row r="18" spans="1:10" x14ac:dyDescent="0.45">
      <c r="A18" s="2" t="s">
        <v>63</v>
      </c>
      <c r="B18" t="s">
        <v>4</v>
      </c>
      <c r="C18">
        <v>231</v>
      </c>
      <c r="D18">
        <v>175991386</v>
      </c>
      <c r="E18">
        <v>761867</v>
      </c>
      <c r="F18" s="6">
        <v>730000</v>
      </c>
      <c r="G18">
        <v>238</v>
      </c>
      <c r="H18">
        <v>135</v>
      </c>
      <c r="I18" t="s">
        <v>26</v>
      </c>
      <c r="J18" t="s">
        <v>37</v>
      </c>
    </row>
    <row r="19" spans="1:10" x14ac:dyDescent="0.45">
      <c r="A19" s="2" t="s">
        <v>63</v>
      </c>
      <c r="B19" t="s">
        <v>7</v>
      </c>
      <c r="C19">
        <v>227</v>
      </c>
      <c r="D19">
        <v>179871329</v>
      </c>
      <c r="E19">
        <v>792385</v>
      </c>
      <c r="F19" s="6">
        <v>745000</v>
      </c>
      <c r="G19">
        <v>304</v>
      </c>
      <c r="H19">
        <v>274</v>
      </c>
      <c r="I19" t="s">
        <v>23</v>
      </c>
      <c r="J19" t="s">
        <v>27</v>
      </c>
    </row>
    <row r="20" spans="1:10" x14ac:dyDescent="0.45">
      <c r="A20" s="2" t="s">
        <v>63</v>
      </c>
      <c r="B20" t="s">
        <v>9</v>
      </c>
      <c r="C20">
        <v>101</v>
      </c>
      <c r="D20">
        <v>83122056</v>
      </c>
      <c r="E20">
        <v>822991</v>
      </c>
      <c r="F20" s="6">
        <v>790000</v>
      </c>
      <c r="G20">
        <v>92</v>
      </c>
      <c r="H20">
        <v>74</v>
      </c>
      <c r="I20" t="s">
        <v>26</v>
      </c>
      <c r="J20" t="s">
        <v>46</v>
      </c>
    </row>
    <row r="21" spans="1:10" x14ac:dyDescent="0.45">
      <c r="A21" s="2" t="s">
        <v>63</v>
      </c>
      <c r="B21" t="s">
        <v>12</v>
      </c>
      <c r="C21">
        <v>86</v>
      </c>
      <c r="D21">
        <v>55122071</v>
      </c>
      <c r="E21">
        <v>640954</v>
      </c>
      <c r="F21" s="6">
        <v>651000</v>
      </c>
      <c r="G21">
        <v>86</v>
      </c>
      <c r="H21">
        <v>31</v>
      </c>
      <c r="I21" t="s">
        <v>47</v>
      </c>
      <c r="J21" t="s">
        <v>45</v>
      </c>
    </row>
    <row r="22" spans="1:10" x14ac:dyDescent="0.45">
      <c r="A22" s="2" t="s">
        <v>64</v>
      </c>
      <c r="B22" t="s">
        <v>1</v>
      </c>
      <c r="C22">
        <v>111</v>
      </c>
      <c r="D22">
        <v>77551355</v>
      </c>
      <c r="E22">
        <v>698661</v>
      </c>
      <c r="F22" s="6">
        <v>632000</v>
      </c>
      <c r="G22">
        <v>129</v>
      </c>
      <c r="H22">
        <v>103</v>
      </c>
      <c r="I22" t="s">
        <v>33</v>
      </c>
      <c r="J22" t="s">
        <v>36</v>
      </c>
    </row>
    <row r="23" spans="1:10" x14ac:dyDescent="0.45">
      <c r="A23" s="2" t="s">
        <v>64</v>
      </c>
      <c r="B23" t="s">
        <v>4</v>
      </c>
      <c r="C23">
        <v>329</v>
      </c>
      <c r="D23">
        <v>191026044</v>
      </c>
      <c r="E23">
        <v>580626</v>
      </c>
      <c r="F23" s="6">
        <v>547000</v>
      </c>
      <c r="G23">
        <v>444</v>
      </c>
      <c r="H23">
        <v>426</v>
      </c>
      <c r="I23" t="s">
        <v>31</v>
      </c>
      <c r="J23" t="s">
        <v>54</v>
      </c>
    </row>
    <row r="24" spans="1:10" x14ac:dyDescent="0.45">
      <c r="A24" s="2" t="s">
        <v>64</v>
      </c>
      <c r="B24" t="s">
        <v>7</v>
      </c>
      <c r="C24">
        <v>1738</v>
      </c>
      <c r="D24">
        <v>1252805742</v>
      </c>
      <c r="E24">
        <v>720832</v>
      </c>
      <c r="F24" s="6">
        <v>636000</v>
      </c>
      <c r="G24">
        <v>2523</v>
      </c>
      <c r="H24">
        <v>2609</v>
      </c>
      <c r="I24" t="s">
        <v>2</v>
      </c>
      <c r="J24" t="s">
        <v>36</v>
      </c>
    </row>
    <row r="25" spans="1:10" x14ac:dyDescent="0.45">
      <c r="A25" s="2" t="s">
        <v>64</v>
      </c>
      <c r="B25" t="s">
        <v>9</v>
      </c>
      <c r="C25">
        <v>291</v>
      </c>
      <c r="D25">
        <v>191744140</v>
      </c>
      <c r="E25">
        <v>658915</v>
      </c>
      <c r="F25" s="6">
        <v>626000</v>
      </c>
      <c r="G25">
        <v>378</v>
      </c>
      <c r="H25">
        <v>371</v>
      </c>
      <c r="I25" t="s">
        <v>2</v>
      </c>
      <c r="J25" t="s">
        <v>36</v>
      </c>
    </row>
    <row r="26" spans="1:10" x14ac:dyDescent="0.45">
      <c r="A26" s="2" t="s">
        <v>64</v>
      </c>
      <c r="B26" t="s">
        <v>12</v>
      </c>
      <c r="C26">
        <v>65</v>
      </c>
      <c r="D26">
        <v>32512800</v>
      </c>
      <c r="E26">
        <v>500197</v>
      </c>
      <c r="F26" s="6">
        <v>515000</v>
      </c>
      <c r="G26">
        <v>84</v>
      </c>
      <c r="H26">
        <v>52</v>
      </c>
      <c r="I26" t="s">
        <v>26</v>
      </c>
      <c r="J26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F2E6-E365-48F8-8D4E-5E1C652DD0D1}">
  <dimension ref="A1:J26"/>
  <sheetViews>
    <sheetView workbookViewId="0">
      <selection activeCell="F2" sqref="F2:F26"/>
    </sheetView>
  </sheetViews>
  <sheetFormatPr defaultRowHeight="14.25" x14ac:dyDescent="0.45"/>
  <sheetData>
    <row r="1" spans="1:10" x14ac:dyDescent="0.45">
      <c r="A1" s="1" t="s">
        <v>59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45">
      <c r="A2" s="2" t="s">
        <v>60</v>
      </c>
      <c r="B2" t="s">
        <v>55</v>
      </c>
      <c r="C2">
        <v>65</v>
      </c>
      <c r="D2">
        <v>81960250</v>
      </c>
      <c r="E2">
        <v>1260927</v>
      </c>
      <c r="F2" s="5">
        <v>1177000</v>
      </c>
      <c r="G2">
        <v>93</v>
      </c>
      <c r="H2">
        <v>52</v>
      </c>
      <c r="I2" t="s">
        <v>17</v>
      </c>
      <c r="J2" t="s">
        <v>20</v>
      </c>
    </row>
    <row r="3" spans="1:10" x14ac:dyDescent="0.45">
      <c r="A3" s="2" t="s">
        <v>60</v>
      </c>
      <c r="B3" t="s">
        <v>4</v>
      </c>
      <c r="C3">
        <v>818</v>
      </c>
      <c r="D3">
        <v>1196131586</v>
      </c>
      <c r="E3">
        <v>1462264</v>
      </c>
      <c r="F3" s="5">
        <v>1310000</v>
      </c>
      <c r="G3">
        <v>1095</v>
      </c>
      <c r="H3">
        <v>569</v>
      </c>
      <c r="I3" t="s">
        <v>26</v>
      </c>
      <c r="J3" t="s">
        <v>20</v>
      </c>
    </row>
    <row r="4" spans="1:10" x14ac:dyDescent="0.45">
      <c r="A4" s="2" t="s">
        <v>60</v>
      </c>
      <c r="B4" t="s">
        <v>7</v>
      </c>
      <c r="C4">
        <v>895</v>
      </c>
      <c r="D4">
        <v>1592140538</v>
      </c>
      <c r="E4">
        <v>1778928</v>
      </c>
      <c r="F4" s="5">
        <v>1390000</v>
      </c>
      <c r="G4">
        <v>1531</v>
      </c>
      <c r="H4">
        <v>1116</v>
      </c>
      <c r="I4" t="s">
        <v>44</v>
      </c>
      <c r="J4" t="s">
        <v>14</v>
      </c>
    </row>
    <row r="5" spans="1:10" x14ac:dyDescent="0.45">
      <c r="A5" s="2" t="s">
        <v>60</v>
      </c>
      <c r="B5" t="s">
        <v>9</v>
      </c>
      <c r="C5">
        <v>907</v>
      </c>
      <c r="D5">
        <v>1576861690</v>
      </c>
      <c r="E5">
        <v>1738547</v>
      </c>
      <c r="F5" s="5">
        <v>1555000</v>
      </c>
      <c r="G5">
        <v>1385</v>
      </c>
      <c r="H5">
        <v>1088</v>
      </c>
      <c r="I5" t="s">
        <v>23</v>
      </c>
      <c r="J5" t="s">
        <v>27</v>
      </c>
    </row>
    <row r="6" spans="1:10" x14ac:dyDescent="0.45">
      <c r="A6" s="2" t="s">
        <v>60</v>
      </c>
      <c r="B6" t="s">
        <v>12</v>
      </c>
      <c r="C6">
        <v>666</v>
      </c>
      <c r="D6">
        <v>723729669</v>
      </c>
      <c r="E6">
        <v>1086681</v>
      </c>
      <c r="F6" s="5">
        <v>1050000</v>
      </c>
      <c r="G6">
        <v>895</v>
      </c>
      <c r="H6">
        <v>403</v>
      </c>
      <c r="I6" t="s">
        <v>41</v>
      </c>
      <c r="J6" t="s">
        <v>40</v>
      </c>
    </row>
    <row r="7" spans="1:10" x14ac:dyDescent="0.45">
      <c r="A7" s="2" t="s">
        <v>61</v>
      </c>
      <c r="B7" t="s">
        <v>55</v>
      </c>
      <c r="C7">
        <v>3</v>
      </c>
      <c r="D7">
        <v>2275500</v>
      </c>
      <c r="E7">
        <v>758500</v>
      </c>
      <c r="F7" s="5">
        <v>697500</v>
      </c>
      <c r="G7">
        <v>5</v>
      </c>
      <c r="H7">
        <v>2</v>
      </c>
      <c r="I7" t="s">
        <v>26</v>
      </c>
      <c r="J7" t="s">
        <v>51</v>
      </c>
    </row>
    <row r="8" spans="1:10" x14ac:dyDescent="0.45">
      <c r="A8" s="2" t="s">
        <v>61</v>
      </c>
      <c r="B8" t="s">
        <v>4</v>
      </c>
      <c r="C8">
        <v>255</v>
      </c>
      <c r="D8">
        <v>250521891</v>
      </c>
      <c r="E8">
        <v>982439</v>
      </c>
      <c r="F8" s="5">
        <v>970000</v>
      </c>
      <c r="G8">
        <v>296</v>
      </c>
      <c r="H8">
        <v>98</v>
      </c>
      <c r="I8" t="s">
        <v>19</v>
      </c>
      <c r="J8" t="s">
        <v>40</v>
      </c>
    </row>
    <row r="9" spans="1:10" x14ac:dyDescent="0.45">
      <c r="A9" s="2" t="s">
        <v>61</v>
      </c>
      <c r="B9" t="s">
        <v>7</v>
      </c>
      <c r="C9">
        <v>325</v>
      </c>
      <c r="D9">
        <v>423963767</v>
      </c>
      <c r="E9">
        <v>1304504</v>
      </c>
      <c r="F9" s="5">
        <v>1178000</v>
      </c>
      <c r="G9">
        <v>515</v>
      </c>
      <c r="H9">
        <v>262</v>
      </c>
      <c r="I9" t="s">
        <v>38</v>
      </c>
      <c r="J9" t="s">
        <v>43</v>
      </c>
    </row>
    <row r="10" spans="1:10" x14ac:dyDescent="0.45">
      <c r="A10" s="2" t="s">
        <v>61</v>
      </c>
      <c r="B10" t="s">
        <v>9</v>
      </c>
      <c r="C10">
        <v>108</v>
      </c>
      <c r="D10">
        <v>123952427</v>
      </c>
      <c r="E10">
        <v>1147708</v>
      </c>
      <c r="F10" s="5">
        <v>1164000</v>
      </c>
      <c r="G10">
        <v>130</v>
      </c>
      <c r="H10">
        <v>49</v>
      </c>
      <c r="I10" t="s">
        <v>25</v>
      </c>
      <c r="J10" t="s">
        <v>18</v>
      </c>
    </row>
    <row r="11" spans="1:10" x14ac:dyDescent="0.45">
      <c r="A11" s="2" t="s">
        <v>61</v>
      </c>
      <c r="B11" t="s">
        <v>12</v>
      </c>
      <c r="C11">
        <v>63</v>
      </c>
      <c r="D11">
        <v>49080004</v>
      </c>
      <c r="E11">
        <v>779048</v>
      </c>
      <c r="F11" s="5">
        <v>755000</v>
      </c>
      <c r="G11">
        <v>74</v>
      </c>
      <c r="H11">
        <v>23</v>
      </c>
      <c r="I11" t="s">
        <v>53</v>
      </c>
      <c r="J11" t="s">
        <v>18</v>
      </c>
    </row>
    <row r="12" spans="1:10" x14ac:dyDescent="0.45">
      <c r="A12" s="2" t="s">
        <v>62</v>
      </c>
      <c r="B12" t="s">
        <v>55</v>
      </c>
      <c r="C12">
        <v>9</v>
      </c>
      <c r="D12">
        <v>8293199</v>
      </c>
      <c r="E12">
        <v>921467</v>
      </c>
      <c r="F12" s="5">
        <v>900200</v>
      </c>
      <c r="G12">
        <v>10</v>
      </c>
      <c r="H12">
        <v>2</v>
      </c>
      <c r="I12" t="s">
        <v>25</v>
      </c>
      <c r="J12" t="s">
        <v>39</v>
      </c>
    </row>
    <row r="13" spans="1:10" x14ac:dyDescent="0.45">
      <c r="A13" s="2" t="s">
        <v>62</v>
      </c>
      <c r="B13" t="s">
        <v>4</v>
      </c>
      <c r="C13">
        <v>179</v>
      </c>
      <c r="D13">
        <v>163964107</v>
      </c>
      <c r="E13">
        <v>916001</v>
      </c>
      <c r="F13" s="5">
        <v>900000</v>
      </c>
      <c r="G13">
        <v>177</v>
      </c>
      <c r="H13">
        <v>44</v>
      </c>
      <c r="I13" t="s">
        <v>19</v>
      </c>
      <c r="J13" t="s">
        <v>40</v>
      </c>
    </row>
    <row r="14" spans="1:10" x14ac:dyDescent="0.45">
      <c r="A14" s="2" t="s">
        <v>62</v>
      </c>
      <c r="B14" t="s">
        <v>7</v>
      </c>
      <c r="C14">
        <v>109</v>
      </c>
      <c r="D14">
        <v>125186563</v>
      </c>
      <c r="E14">
        <v>1148501</v>
      </c>
      <c r="F14" s="5">
        <v>1090000</v>
      </c>
      <c r="G14">
        <v>186</v>
      </c>
      <c r="H14">
        <v>142</v>
      </c>
      <c r="I14" t="s">
        <v>17</v>
      </c>
      <c r="J14" t="s">
        <v>45</v>
      </c>
    </row>
    <row r="15" spans="1:10" x14ac:dyDescent="0.45">
      <c r="A15" s="2" t="s">
        <v>62</v>
      </c>
      <c r="B15" t="s">
        <v>9</v>
      </c>
      <c r="C15">
        <v>237</v>
      </c>
      <c r="D15">
        <v>272481664</v>
      </c>
      <c r="E15">
        <v>1149712</v>
      </c>
      <c r="F15" s="5">
        <v>1130000</v>
      </c>
      <c r="G15">
        <v>313</v>
      </c>
      <c r="H15">
        <v>128</v>
      </c>
      <c r="I15" t="s">
        <v>38</v>
      </c>
      <c r="J15" t="s">
        <v>20</v>
      </c>
    </row>
    <row r="16" spans="1:10" x14ac:dyDescent="0.45">
      <c r="A16" s="2" t="s">
        <v>62</v>
      </c>
      <c r="B16" t="s">
        <v>12</v>
      </c>
      <c r="C16">
        <v>130</v>
      </c>
      <c r="D16">
        <v>108388640</v>
      </c>
      <c r="E16">
        <v>833759</v>
      </c>
      <c r="F16" s="5">
        <v>825000</v>
      </c>
      <c r="G16">
        <v>142</v>
      </c>
      <c r="H16">
        <v>48</v>
      </c>
      <c r="I16" t="s">
        <v>49</v>
      </c>
      <c r="J16" t="s">
        <v>18</v>
      </c>
    </row>
    <row r="17" spans="1:10" x14ac:dyDescent="0.45">
      <c r="A17" s="2" t="s">
        <v>63</v>
      </c>
      <c r="B17" t="s">
        <v>55</v>
      </c>
      <c r="C17">
        <v>3</v>
      </c>
      <c r="D17">
        <v>1932000</v>
      </c>
      <c r="E17">
        <v>644000</v>
      </c>
      <c r="F17" s="5">
        <v>640000</v>
      </c>
      <c r="G17">
        <v>6</v>
      </c>
      <c r="H17">
        <v>3</v>
      </c>
      <c r="I17" t="s">
        <v>30</v>
      </c>
      <c r="J17" t="s">
        <v>42</v>
      </c>
    </row>
    <row r="18" spans="1:10" x14ac:dyDescent="0.45">
      <c r="A18" s="2" t="s">
        <v>63</v>
      </c>
      <c r="B18" t="s">
        <v>4</v>
      </c>
      <c r="C18">
        <v>231</v>
      </c>
      <c r="D18">
        <v>174772330</v>
      </c>
      <c r="E18">
        <v>756590</v>
      </c>
      <c r="F18" s="5">
        <v>750000</v>
      </c>
      <c r="G18">
        <v>244</v>
      </c>
      <c r="H18">
        <v>114</v>
      </c>
      <c r="I18" t="s">
        <v>44</v>
      </c>
      <c r="J18" t="s">
        <v>6</v>
      </c>
    </row>
    <row r="19" spans="1:10" x14ac:dyDescent="0.45">
      <c r="A19" s="2" t="s">
        <v>63</v>
      </c>
      <c r="B19" t="s">
        <v>7</v>
      </c>
      <c r="C19">
        <v>256</v>
      </c>
      <c r="D19">
        <v>214283970</v>
      </c>
      <c r="E19">
        <v>837047</v>
      </c>
      <c r="F19" s="5">
        <v>761250</v>
      </c>
      <c r="G19">
        <v>447</v>
      </c>
      <c r="H19">
        <v>342</v>
      </c>
      <c r="I19" t="s">
        <v>44</v>
      </c>
      <c r="J19" t="s">
        <v>37</v>
      </c>
    </row>
    <row r="20" spans="1:10" x14ac:dyDescent="0.45">
      <c r="A20" s="2" t="s">
        <v>63</v>
      </c>
      <c r="B20" t="s">
        <v>9</v>
      </c>
      <c r="C20">
        <v>93</v>
      </c>
      <c r="D20">
        <v>78116576</v>
      </c>
      <c r="E20">
        <v>839963</v>
      </c>
      <c r="F20" s="5">
        <v>785000</v>
      </c>
      <c r="G20">
        <v>113</v>
      </c>
      <c r="H20">
        <v>60</v>
      </c>
      <c r="I20" t="s">
        <v>44</v>
      </c>
      <c r="J20" t="s">
        <v>37</v>
      </c>
    </row>
    <row r="21" spans="1:10" x14ac:dyDescent="0.45">
      <c r="A21" s="2" t="s">
        <v>63</v>
      </c>
      <c r="B21" t="s">
        <v>12</v>
      </c>
      <c r="C21">
        <v>75</v>
      </c>
      <c r="D21">
        <v>49438549</v>
      </c>
      <c r="E21">
        <v>659181</v>
      </c>
      <c r="F21" s="5">
        <v>650000</v>
      </c>
      <c r="G21">
        <v>96</v>
      </c>
      <c r="H21">
        <v>38</v>
      </c>
      <c r="I21" t="s">
        <v>38</v>
      </c>
      <c r="J21" t="s">
        <v>43</v>
      </c>
    </row>
    <row r="22" spans="1:10" x14ac:dyDescent="0.45">
      <c r="A22" s="2" t="s">
        <v>64</v>
      </c>
      <c r="B22" t="s">
        <v>55</v>
      </c>
      <c r="C22">
        <v>1</v>
      </c>
      <c r="D22">
        <v>540000</v>
      </c>
      <c r="E22">
        <v>540000</v>
      </c>
      <c r="F22" s="5">
        <v>540000</v>
      </c>
      <c r="G22">
        <v>3</v>
      </c>
      <c r="H22">
        <v>2</v>
      </c>
      <c r="I22" t="s">
        <v>31</v>
      </c>
      <c r="J22" t="s">
        <v>42</v>
      </c>
    </row>
    <row r="23" spans="1:10" x14ac:dyDescent="0.45">
      <c r="A23" s="2" t="s">
        <v>64</v>
      </c>
      <c r="B23" t="s">
        <v>4</v>
      </c>
      <c r="C23">
        <v>340</v>
      </c>
      <c r="D23">
        <v>197262711</v>
      </c>
      <c r="E23">
        <v>580184</v>
      </c>
      <c r="F23" s="5">
        <v>557500</v>
      </c>
      <c r="G23">
        <v>473</v>
      </c>
      <c r="H23">
        <v>406</v>
      </c>
      <c r="I23" t="s">
        <v>10</v>
      </c>
      <c r="J23" t="s">
        <v>24</v>
      </c>
    </row>
    <row r="24" spans="1:10" x14ac:dyDescent="0.45">
      <c r="A24" s="2" t="s">
        <v>64</v>
      </c>
      <c r="B24" t="s">
        <v>7</v>
      </c>
      <c r="C24">
        <v>1792</v>
      </c>
      <c r="D24">
        <v>1334556214</v>
      </c>
      <c r="E24">
        <v>744730</v>
      </c>
      <c r="F24" s="5">
        <v>650000</v>
      </c>
      <c r="G24">
        <v>3229</v>
      </c>
      <c r="H24">
        <v>2918</v>
      </c>
      <c r="I24" t="s">
        <v>2</v>
      </c>
      <c r="J24" t="s">
        <v>54</v>
      </c>
    </row>
    <row r="25" spans="1:10" x14ac:dyDescent="0.45">
      <c r="A25" s="2" t="s">
        <v>64</v>
      </c>
      <c r="B25" t="s">
        <v>9</v>
      </c>
      <c r="C25">
        <v>315</v>
      </c>
      <c r="D25">
        <v>207564716</v>
      </c>
      <c r="E25">
        <v>658936</v>
      </c>
      <c r="F25" s="5">
        <v>636000</v>
      </c>
      <c r="G25">
        <v>437</v>
      </c>
      <c r="H25">
        <v>375</v>
      </c>
      <c r="I25" t="s">
        <v>2</v>
      </c>
      <c r="J25" t="s">
        <v>29</v>
      </c>
    </row>
    <row r="26" spans="1:10" x14ac:dyDescent="0.45">
      <c r="A26" s="2" t="s">
        <v>64</v>
      </c>
      <c r="B26" t="s">
        <v>12</v>
      </c>
      <c r="C26">
        <v>58</v>
      </c>
      <c r="D26">
        <v>31593098</v>
      </c>
      <c r="E26">
        <v>544709</v>
      </c>
      <c r="F26" s="5">
        <v>532750</v>
      </c>
      <c r="G26">
        <v>88</v>
      </c>
      <c r="H26">
        <v>68</v>
      </c>
      <c r="I26" t="s">
        <v>23</v>
      </c>
      <c r="J26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1 e b 2 0 2 - 8 8 6 2 - 4 8 1 f - 9 f 4 0 - f 3 3 0 5 a 5 a 4 b f 0 "   x m l n s = " h t t p : / / s c h e m a s . m i c r o s o f t . c o m / D a t a M a s h u p " > A A A A A E I G A A B Q S w M E F A A C A A g A h K b N V q p g r h + k A A A A 9 g A A A B I A H A B D b 2 5 m a W c v U G F j a 2 F n Z S 5 4 b W w g o h g A K K A U A A A A A A A A A A A A A A A A A A A A A A A A A A A A h Y 9 B D o I w F E S v Q r q n L S V R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u J 4 w T D l Z I a 8 M P A V 2 L T 3 2 f 5 A n g + N G 3 o t N I T 5 m p M 5 c v L + I B 5 Q S w M E F A A C A A g A h K b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m z V Y c K b f V P A M A A I p E A A A T A B w A R m 9 y b X V s Y X M v U 2 V j d G l v b j E u b S C i G A A o o B Q A A A A A A A A A A A A A A A A A A A A A A A A A A A D t m l F v 2 j A Q x 9 + R + A 6 W + x I k x o B 1 W 7 W J B w a q 2 q 6 0 q L B N U 0 M l N z k g q m N H j k O H E N 9 9 D i R A K X S D S c 2 q X l / a 2 n 9 8 5 + R + f 7 f J h e B o T w r S m X + v f M 7 n 8 r l w y B S 4 5 I y J a r l a I T X C Q e d z x H x 1 Z K Q c M C N t t 1 / q s l s O o X X s c S g 1 p N A g d G j R x i f 7 W w g q t F 0 2 0 m A 3 I b z T M r C b b G R / k V K T B v M D u y X d y H z W / g F w R 4 7 s t v I c T w z s O J y d h C 0 F b p 8 W i u T 6 1 A 8 4 + G Z x F m d Y o 5 X S O 9 o r F O c J H V A T X k O c 7 p W 8 D 6 l J b Z Z W q Q P c b C k e s + Z J F w k w Z 0 i s 6 6 + e c H t G R 2 d C W k i X m v 1 a L h + Z q f V V J 9 e n b o 2 m A t q b X j e Z Z r 1 F D m 0 l f a m N + g S Y a / a + T C O Z S c a t d A m z r W S m z n n H Y Z y p s K Z V B C s b a w y Z G J g 1 u + M A l g t 2 F R N h X y q / I X n k i 3 g y t D Z k U J x M a C s S 5 r o G j H t 6 T I t E G y 3 R 8 E t P i 2 R C L y L / F h S R f d J h 5 l b c T C p T o z k V + s N h K V 5 1 J m p K b l I j 3 + N Y k E g a k V I g n P F S V R + B Y g M g 8 W 3 c r m q B 6 z H x Q L S W E d y T c y / U p h J M O t U N 6 d R N k Y 5 g R f R u k 2 g 0 K J F O + + 1 5 + 2 Z y + D j K b P q 8 e d m 6 m b x / O D v d U l S V j V W 1 d o M W 5 b V 6 0 W d l 1 j A / x J e 5 K 5 W B R F I i F X m s a k Z q y H x y B Q N T 5 F s 0 J 4 x r w + q T m j Y A f 1 r x U 6 q 7 V F E o 5 H O e 2 L L r V S 8 4 h t s s v C A J + 2 x e Q J h w z f A F 8 2 E 5 H H u C 1 Y 4 L / O O b 6 m E B H Q M d A x 3 j j 4 7 R Y s o Z Z u E Z i 8 D 4 F w T 6 A f r B / + I H 9 U B 5 P A s / W A T + O z 9 Y g X i e H a L 7 m t F 9 l e S u H e T j b I 7 x M U K L 0 C K 0 e 0 F 7 F g m o l p / / 2 d 0 8 L E K L 0 C K 0 e 0 D L M z l q 0 7 i I L W K L 2 O 6 M b T 0 a Z P J / 7 T w s Q o v Q I r Q 7 Q 9 u B Q G d B b R o X s U V s X z q 2 J x 7 n 4 b N S e + l k A m 0 S F p l F Z l 8 6 s x k c t R d y l A W 0 S V i E F q F F a H e G t g l O F t A m Y R F a h B a h 3 R n a A 7 r s u r K q B Y q t V 9 h 6 9 c p N A V u v Y l t Y N l 9 l Y Q v Y g Y U E 4 7 H + b 8 f 6 O M N D H V 8 O I 7 v I 7 r 7 s p q 1 Y W b C L / V j I L r K 7 P 7 v p + 6 Y s 2 M W X T s g u s r s / u + k T 7 C z Y x c f Y y C 6 y u x O 7 v w F Q S w E C L Q A U A A I A C A C E p s 1 W q m C u H 6 Q A A A D 2 A A A A E g A A A A A A A A A A A A A A A A A A A A A A Q 2 9 u Z m l n L 1 B h Y 2 t h Z 2 U u e G 1 s U E s B A i 0 A F A A C A A g A h K b N V g / K 6 a u k A A A A 6 Q A A A B M A A A A A A A A A A A A A A A A A 8 A A A A F t D b 2 5 0 Z W 5 0 X 1 R 5 c G V z X S 5 4 b W x Q S w E C L Q A U A A I A C A C E p s 1 W H C m 3 1 T w D A A C K R A A A E w A A A A A A A A A A A A A A A A D h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7 A A A A A A A A K /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4 y M D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j E 6 M z A 6 M D A u N j I 0 M j U 0 M F o i I C 8 + P E V u d H J 5 I F R 5 c G U 9 I k Z p b G x D b 2 x 1 b W 5 U e X B l c y I g V m F s d W U 9 I n N C Z 0 1 S R V F Z R E F 3 W U c i I C 8 + P E V u d H J 5 I F R 5 c G U 9 I k Z p b G x D b 2 x 1 b W 5 O Y W 1 l c y I g V m F s d W U 9 I n N b J n F 1 b 3 Q 7 T X V u a W N p c G F s a X R 5 J n F 1 b 3 Q 7 L C Z x d W 9 0 O 0 5 1 b W J l c i B v Z i B T Y W x l c 1 5 7 M X 0 m c X V v d D s s J n F 1 b 3 Q 7 R G 9 s b G F y I F Z v b H V t Z V 5 7 M X 0 m c X V v d D s s J n F 1 b 3 Q 7 Q X Z l c m F n Z S B Q c m l j Z V 5 7 M X 0 m c X V v d D s s J n F 1 b 3 Q 7 T W V k a W F u I F B y a W N l X n s x f S Z x d W 9 0 O y w m c X V v d D t O Z X c g T G l z d G l u Z 3 N e e z J 9 J n F 1 b 3 Q 7 L C Z x d W 9 0 O 0 F j d G l 2 Z S B M a X N 0 a W 5 n c 1 5 7 M 3 0 m c X V v d D s s J n F 1 b 3 Q 7 Q X Z n L i B T U C 9 M U F 5 7 N H 0 m c X V v d D s s J n F 1 b 3 Q 7 Q X Z n L i B M R E 9 N X n s 1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h b j I w M j E v Q 2 h h b m d l Z C B U e X B l L n t N d W 5 p Y 2 l w Y W x p d H k s M H 0 m c X V v d D s s J n F 1 b 3 Q 7 U 2 V j d G l v b j E v S m F u M j A y M S 9 D a G F u Z 2 V k I F R 5 c G U u e 0 5 1 b W J l c i B v Z i B T Y W x l c 1 5 7 e z F 9 L D F 9 J n F 1 b 3 Q 7 L C Z x d W 9 0 O 1 N l Y 3 R p b 2 4 x L 0 p h b j I w M j E v Q 2 h h b m d l Z C B U e X B l L n t E b 2 x s Y X I g V m 9 s d W 1 l X n t 7 M X 0 s M n 0 m c X V v d D s s J n F 1 b 3 Q 7 U 2 V j d G l v b j E v S m F u M j A y M S 9 D a G F u Z 2 V k I F R 5 c G U u e 0 F 2 Z X J h Z 2 U g U H J p Y 2 V e e 3 s x f S w z f S Z x d W 9 0 O y w m c X V v d D t T Z W N 0 a W 9 u M S 9 K Y W 4 y M D I x L 0 N o Y W 5 n Z W Q g V H l w Z S 5 7 T W V k a W F u I F B y a W N l X n t 7 M X 0 s N H 0 m c X V v d D s s J n F 1 b 3 Q 7 U 2 V j d G l v b j E v S m F u M j A y M S 9 D a G F u Z 2 V k I F R 5 c G U u e 0 5 l d y B M a X N 0 a W 5 n c 1 5 7 e z J 9 L D V 9 J n F 1 b 3 Q 7 L C Z x d W 9 0 O 1 N l Y 3 R p b 2 4 x L 0 p h b j I w M j E v Q 2 h h b m d l Z C B U e X B l L n t B Y 3 R p d m U g T G l z d G l u Z 3 N e e 3 s z f S w 2 f S Z x d W 9 0 O y w m c X V v d D t T Z W N 0 a W 9 u M S 9 K Y W 4 y M D I x L 0 N o Y W 5 n Z W Q g V H l w Z S 5 7 Q X Z n L i B T U C 9 M U F 5 7 e z R 9 L D d 9 J n F 1 b 3 Q 7 L C Z x d W 9 0 O 1 N l Y 3 R p b 2 4 x L 0 p h b j I w M j E v Q 2 h h b m d l Z C B U e X B l L n t B d m c u I E x E T 0 1 e e 3 s 1 f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4 y M D I x L 0 N o Y W 5 n Z W Q g V H l w Z S 5 7 T X V u a W N p c G F s a X R 5 L D B 9 J n F 1 b 3 Q 7 L C Z x d W 9 0 O 1 N l Y 3 R p b 2 4 x L 0 p h b j I w M j E v Q 2 h h b m d l Z C B U e X B l L n t O d W 1 i Z X I g b 2 Y g U 2 F s Z X N e e 3 s x f S w x f S Z x d W 9 0 O y w m c X V v d D t T Z W N 0 a W 9 u M S 9 K Y W 4 y M D I x L 0 N o Y W 5 n Z W Q g V H l w Z S 5 7 R G 9 s b G F y I F Z v b H V t Z V 5 7 e z F 9 L D J 9 J n F 1 b 3 Q 7 L C Z x d W 9 0 O 1 N l Y 3 R p b 2 4 x L 0 p h b j I w M j E v Q 2 h h b m d l Z C B U e X B l L n t B d m V y Y W d l I F B y a W N l X n t 7 M X 0 s M 3 0 m c X V v d D s s J n F 1 b 3 Q 7 U 2 V j d G l v b j E v S m F u M j A y M S 9 D a G F u Z 2 V k I F R 5 c G U u e 0 1 l Z G l h b i B Q c m l j Z V 5 7 e z F 9 L D R 9 J n F 1 b 3 Q 7 L C Z x d W 9 0 O 1 N l Y 3 R p b 2 4 x L 0 p h b j I w M j E v Q 2 h h b m d l Z C B U e X B l L n t O Z X c g T G l z d G l u Z 3 N e e 3 s y f S w 1 f S Z x d W 9 0 O y w m c X V v d D t T Z W N 0 a W 9 u M S 9 K Y W 4 y M D I x L 0 N o Y W 5 n Z W Q g V H l w Z S 5 7 Q W N 0 a X Z l I E x p c 3 R p b m d z X n t 7 M 3 0 s N n 0 m c X V v d D s s J n F 1 b 3 Q 7 U 2 V j d G l v b j E v S m F u M j A y M S 9 D a G F u Z 2 V k I F R 5 c G U u e 0 F 2 Z y 4 g U 1 A v T F B e e 3 s 0 f S w 3 f S Z x d W 9 0 O y w m c X V v d D t T Z W N 0 a W 9 u M S 9 K Y W 4 y M D I x L 0 N o Y W 5 n Z W Q g V H l w Z S 5 7 Q X Z n L i B M R E 9 N X n t 7 N X 0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h b j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M j A y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y M D I x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M j A y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M j A y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M z O j U x L j M 0 M z Q 1 N z d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I y M D I x L 0 N o Y W 5 n Z W Q g V H l w Z S 5 7 T X V u a W N p c G F s a X R 5 L D B 9 J n F 1 b 3 Q 7 L C Z x d W 9 0 O 1 N l Y 3 R p b 2 4 x L 0 Z l Y j I w M j E v Q 2 h h b m d l Z C B U e X B l L n t O d W 1 i Z X I g b 2 Y g U 2 F s Z X N e e 3 s x f S w x f S Z x d W 9 0 O y w m c X V v d D t T Z W N 0 a W 9 u M S 9 G Z W I y M D I x L 0 N o Y W 5 n Z W Q g V H l w Z S 5 7 R G 9 s b G F y I F Z v b H V t Z V 5 7 e z F 9 L D J 9 J n F 1 b 3 Q 7 L C Z x d W 9 0 O 1 N l Y 3 R p b 2 4 x L 0 Z l Y j I w M j E v Q 2 h h b m d l Z C B U e X B l L n t B d m V y Y W d l I F B y a W N l X n t 7 M X 0 s M 3 0 m c X V v d D s s J n F 1 b 3 Q 7 U 2 V j d G l v b j E v R m V i M j A y M S 9 D a G F u Z 2 V k I F R 5 c G U u e 0 1 l Z G l h b i B Q c m l j Z V 5 7 e z F 9 L D R 9 J n F 1 b 3 Q 7 L C Z x d W 9 0 O 1 N l Y 3 R p b 2 4 x L 0 Z l Y j I w M j E v Q 2 h h b m d l Z C B U e X B l L n t O Z X c g T G l z d G l u Z 3 N e e 3 s y f S w 1 f S Z x d W 9 0 O y w m c X V v d D t T Z W N 0 a W 9 u M S 9 G Z W I y M D I x L 0 N o Y W 5 n Z W Q g V H l w Z S 5 7 Q W N 0 a X Z l I E x p c 3 R p b m d z X n t 7 M 3 0 s N n 0 m c X V v d D s s J n F 1 b 3 Q 7 U 2 V j d G l v b j E v R m V i M j A y M S 9 D a G F u Z 2 V k I F R 5 c G U u e 0 F 2 Z y 4 g U 1 A v T F B e e 3 s 0 f S w 3 f S Z x d W 9 0 O y w m c X V v d D t T Z W N 0 a W 9 u M S 9 G Z W I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V i M j A y M S 9 D a G F u Z 2 V k I F R 5 c G U u e 0 1 1 b m l j a X B h b G l 0 e S w w f S Z x d W 9 0 O y w m c X V v d D t T Z W N 0 a W 9 u M S 9 G Z W I y M D I x L 0 N o Y W 5 n Z W Q g V H l w Z S 5 7 T n V t Y m V y I G 9 m I F N h b G V z X n t 7 M X 0 s M X 0 m c X V v d D s s J n F 1 b 3 Q 7 U 2 V j d G l v b j E v R m V i M j A y M S 9 D a G F u Z 2 V k I F R 5 c G U u e 0 R v b G x h c i B W b 2 x 1 b W V e e 3 s x f S w y f S Z x d W 9 0 O y w m c X V v d D t T Z W N 0 a W 9 u M S 9 G Z W I y M D I x L 0 N o Y W 5 n Z W Q g V H l w Z S 5 7 Q X Z l c m F n Z S B Q c m l j Z V 5 7 e z F 9 L D N 9 J n F 1 b 3 Q 7 L C Z x d W 9 0 O 1 N l Y 3 R p b 2 4 x L 0 Z l Y j I w M j E v Q 2 h h b m d l Z C B U e X B l L n t N Z W R p Y W 4 g U H J p Y 2 V e e 3 s x f S w 0 f S Z x d W 9 0 O y w m c X V v d D t T Z W N 0 a W 9 u M S 9 G Z W I y M D I x L 0 N o Y W 5 n Z W Q g V H l w Z S 5 7 T m V 3 I E x p c 3 R p b m d z X n t 7 M n 0 s N X 0 m c X V v d D s s J n F 1 b 3 Q 7 U 2 V j d G l v b j E v R m V i M j A y M S 9 D a G F u Z 2 V k I F R 5 c G U u e 0 F j d G l 2 Z S B M a X N 0 a W 5 n c 1 5 7 e z N 9 L D Z 9 J n F 1 b 3 Q 7 L C Z x d W 9 0 O 1 N l Y 3 R p b 2 4 x L 0 Z l Y j I w M j E v Q 2 h h b m d l Z C B U e X B l L n t B d m c u I F N Q L 0 x Q X n t 7 N H 0 s N 3 0 m c X V v d D s s J n F 1 b 3 Q 7 U 2 V j d G l v b j E v R m V i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Z W I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j I w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M j A y M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j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j I w M j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j A y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M 2 O j M w L j I 1 M T I 2 O T J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j a D I w M j E v Q 2 h h b m d l Z C B U e X B l L n t N d W 5 p Y 2 l w Y W x p d H k s M H 0 m c X V v d D s s J n F 1 b 3 Q 7 U 2 V j d G l v b j E v T W F y Y 2 g y M D I x L 0 N o Y W 5 n Z W Q g V H l w Z S 5 7 T n V t Y m V y I G 9 m I F N h b G V z X n t 7 M X 0 s M X 0 m c X V v d D s s J n F 1 b 3 Q 7 U 2 V j d G l v b j E v T W F y Y 2 g y M D I x L 0 N o Y W 5 n Z W Q g V H l w Z S 5 7 R G 9 s b G F y I F Z v b H V t Z V 5 7 e z F 9 L D J 9 J n F 1 b 3 Q 7 L C Z x d W 9 0 O 1 N l Y 3 R p b 2 4 x L 0 1 h c m N o M j A y M S 9 D a G F u Z 2 V k I F R 5 c G U u e 0 F 2 Z X J h Z 2 U g U H J p Y 2 V e e 3 s x f S w z f S Z x d W 9 0 O y w m c X V v d D t T Z W N 0 a W 9 u M S 9 N Y X J j a D I w M j E v Q 2 h h b m d l Z C B U e X B l L n t N Z W R p Y W 4 g U H J p Y 2 V e e 3 s x f S w 0 f S Z x d W 9 0 O y w m c X V v d D t T Z W N 0 a W 9 u M S 9 N Y X J j a D I w M j E v Q 2 h h b m d l Z C B U e X B l L n t O Z X c g T G l z d G l u Z 3 N e e 3 s y f S w 1 f S Z x d W 9 0 O y w m c X V v d D t T Z W N 0 a W 9 u M S 9 N Y X J j a D I w M j E v Q 2 h h b m d l Z C B U e X B l L n t B Y 3 R p d m U g T G l z d G l u Z 3 N e e 3 s z f S w 2 f S Z x d W 9 0 O y w m c X V v d D t T Z W N 0 a W 9 u M S 9 N Y X J j a D I w M j E v Q 2 h h b m d l Z C B U e X B l L n t B d m c u I F N Q L 0 x Q X n t 7 N H 0 s N 3 0 m c X V v d D s s J n F 1 b 3 Q 7 U 2 V j d G l v b j E v T W F y Y 2 g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F y Y 2 g y M D I x L 0 N o Y W 5 n Z W Q g V H l w Z S 5 7 T X V u a W N p c G F s a X R 5 L D B 9 J n F 1 b 3 Q 7 L C Z x d W 9 0 O 1 N l Y 3 R p b 2 4 x L 0 1 h c m N o M j A y M S 9 D a G F u Z 2 V k I F R 5 c G U u e 0 5 1 b W J l c i B v Z i B T Y W x l c 1 5 7 e z F 9 L D F 9 J n F 1 b 3 Q 7 L C Z x d W 9 0 O 1 N l Y 3 R p b 2 4 x L 0 1 h c m N o M j A y M S 9 D a G F u Z 2 V k I F R 5 c G U u e 0 R v b G x h c i B W b 2 x 1 b W V e e 3 s x f S w y f S Z x d W 9 0 O y w m c X V v d D t T Z W N 0 a W 9 u M S 9 N Y X J j a D I w M j E v Q 2 h h b m d l Z C B U e X B l L n t B d m V y Y W d l I F B y a W N l X n t 7 M X 0 s M 3 0 m c X V v d D s s J n F 1 b 3 Q 7 U 2 V j d G l v b j E v T W F y Y 2 g y M D I x L 0 N o Y W 5 n Z W Q g V H l w Z S 5 7 T W V k a W F u I F B y a W N l X n t 7 M X 0 s N H 0 m c X V v d D s s J n F 1 b 3 Q 7 U 2 V j d G l v b j E v T W F y Y 2 g y M D I x L 0 N o Y W 5 n Z W Q g V H l w Z S 5 7 T m V 3 I E x p c 3 R p b m d z X n t 7 M n 0 s N X 0 m c X V v d D s s J n F 1 b 3 Q 7 U 2 V j d G l v b j E v T W F y Y 2 g y M D I x L 0 N o Y W 5 n Z W Q g V H l w Z S 5 7 Q W N 0 a X Z l I E x p c 3 R p b m d z X n t 7 M 3 0 s N n 0 m c X V v d D s s J n F 1 b 3 Q 7 U 2 V j d G l v b j E v T W F y Y 2 g y M D I x L 0 N o Y W 5 n Z W Q g V H l w Z S 5 7 Q X Z n L i B T U C 9 M U F 5 7 e z R 9 L D d 9 J n F 1 b 3 Q 7 L C Z x d W 9 0 O 1 N l Y 3 R p b 2 4 x L 0 1 h c m N o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J j a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g y M D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j A y M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j a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j a D I w M j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M j A y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M 4 O j E 1 L j A 0 M z E 2 O T Z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J p b D I w M j E v Q 2 h h b m d l Z C B U e X B l L n t N d W 5 p Y 2 l w Y W x p d H k s M H 0 m c X V v d D s s J n F 1 b 3 Q 7 U 2 V j d G l v b j E v Q X B y a W w y M D I x L 0 N o Y W 5 n Z W Q g V H l w Z S 5 7 T n V t Y m V y I G 9 m I F N h b G V z X n t 7 M X 0 s M X 0 m c X V v d D s s J n F 1 b 3 Q 7 U 2 V j d G l v b j E v Q X B y a W w y M D I x L 0 N o Y W 5 n Z W Q g V H l w Z S 5 7 R G 9 s b G F y I F Z v b H V t Z V 5 7 e z F 9 L D J 9 J n F 1 b 3 Q 7 L C Z x d W 9 0 O 1 N l Y 3 R p b 2 4 x L 0 F w c m l s M j A y M S 9 D a G F u Z 2 V k I F R 5 c G U u e 0 F 2 Z X J h Z 2 U g U H J p Y 2 V e e 3 s x f S w z f S Z x d W 9 0 O y w m c X V v d D t T Z W N 0 a W 9 u M S 9 B c H J p b D I w M j E v Q 2 h h b m d l Z C B U e X B l L n t N Z W R p Y W 4 g U H J p Y 2 V e e 3 s x f S w 0 f S Z x d W 9 0 O y w m c X V v d D t T Z W N 0 a W 9 u M S 9 B c H J p b D I w M j E v Q 2 h h b m d l Z C B U e X B l L n t O Z X c g T G l z d G l u Z 3 N e e 3 s y f S w 1 f S Z x d W 9 0 O y w m c X V v d D t T Z W N 0 a W 9 u M S 9 B c H J p b D I w M j E v Q 2 h h b m d l Z C B U e X B l L n t B Y 3 R p d m U g T G l z d G l u Z 3 N e e 3 s z f S w 2 f S Z x d W 9 0 O y w m c X V v d D t T Z W N 0 a W 9 u M S 9 B c H J p b D I w M j E v Q 2 h h b m d l Z C B U e X B l L n t B d m c u I F N Q L 0 x Q X n t 7 N H 0 s N 3 0 m c X V v d D s s J n F 1 b 3 Q 7 U 2 V j d G l v b j E v Q X B y a W w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X B y a W w y M D I x L 0 N o Y W 5 n Z W Q g V H l w Z S 5 7 T X V u a W N p c G F s a X R 5 L D B 9 J n F 1 b 3 Q 7 L C Z x d W 9 0 O 1 N l Y 3 R p b 2 4 x L 0 F w c m l s M j A y M S 9 D a G F u Z 2 V k I F R 5 c G U u e 0 5 1 b W J l c i B v Z i B T Y W x l c 1 5 7 e z F 9 L D F 9 J n F 1 b 3 Q 7 L C Z x d W 9 0 O 1 N l Y 3 R p b 2 4 x L 0 F w c m l s M j A y M S 9 D a G F u Z 2 V k I F R 5 c G U u e 0 R v b G x h c i B W b 2 x 1 b W V e e 3 s x f S w y f S Z x d W 9 0 O y w m c X V v d D t T Z W N 0 a W 9 u M S 9 B c H J p b D I w M j E v Q 2 h h b m d l Z C B U e X B l L n t B d m V y Y W d l I F B y a W N l X n t 7 M X 0 s M 3 0 m c X V v d D s s J n F 1 b 3 Q 7 U 2 V j d G l v b j E v Q X B y a W w y M D I x L 0 N o Y W 5 n Z W Q g V H l w Z S 5 7 T W V k a W F u I F B y a W N l X n t 7 M X 0 s N H 0 m c X V v d D s s J n F 1 b 3 Q 7 U 2 V j d G l v b j E v Q X B y a W w y M D I x L 0 N o Y W 5 n Z W Q g V H l w Z S 5 7 T m V 3 I E x p c 3 R p b m d z X n t 7 M n 0 s N X 0 m c X V v d D s s J n F 1 b 3 Q 7 U 2 V j d G l v b j E v Q X B y a W w y M D I x L 0 N o Y W 5 n Z W Q g V H l w Z S 5 7 Q W N 0 a X Z l I E x p c 3 R p b m d z X n t 7 M 3 0 s N n 0 m c X V v d D s s J n F 1 b 3 Q 7 U 2 V j d G l v b j E v Q X B y a W w y M D I x L 0 N o Y W 5 n Z W Q g V H l w Z S 5 7 Q X Z n L i B T U C 9 M U F 5 7 e z R 9 L D d 9 J n F 1 b 3 Q 7 L C Z x d W 9 0 O 1 N l Y 3 R p b 2 4 x L 0 F w c m l s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J p b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w y M D I x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w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M j A y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y M D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j E 6 N D A 6 M z g u M D c 4 N j E 1 N l o i I C 8 + P E V u d H J 5 I F R 5 c G U 9 I k Z p b G x D b 2 x 1 b W 5 U e X B l c y I g V m F s d W U 9 I n N C Z 0 1 S R V F Z R E F 3 W U c i I C 8 + P E V u d H J 5 I F R 5 c G U 9 I k Z p b G x D b 2 x 1 b W 5 O Y W 1 l c y I g V m F s d W U 9 I n N b J n F 1 b 3 Q 7 T X V u a W N p c G F s a X R 5 J n F 1 b 3 Q 7 L C Z x d W 9 0 O 0 5 1 b W J l c i B v Z i B T Y W x l c 1 5 7 M X 0 m c X V v d D s s J n F 1 b 3 Q 7 R G 9 s b G F y I F Z v b H V t Z V 5 7 M X 0 m c X V v d D s s J n F 1 b 3 Q 7 Q X Z l c m F n Z S B Q c m l j Z V 5 7 M X 0 m c X V v d D s s J n F 1 b 3 Q 7 T W V k a W F u I F B y a W N l X n s x f S Z x d W 9 0 O y w m c X V v d D t O Z X c g T G l z d G l u Z 3 N e e z J 9 J n F 1 b 3 Q 7 L C Z x d W 9 0 O 0 F j d G l 2 Z S B M a X N 0 a W 5 n c 1 5 7 M 3 0 m c X V v d D s s J n F 1 b 3 Q 7 Q X Z n L i B T U C 9 M U F 5 7 N H 0 m c X V v d D s s J n F 1 b 3 Q 7 Q X Z n L i B M R E 9 N X n s 1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T I w M j E v Q 2 h h b m d l Z C B U e X B l L n t N d W 5 p Y 2 l w Y W x p d H k s M H 0 m c X V v d D s s J n F 1 b 3 Q 7 U 2 V j d G l v b j E v T W F 5 M j A y M S 9 D a G F u Z 2 V k I F R 5 c G U u e 0 5 1 b W J l c i B v Z i B T Y W x l c 1 5 7 e z F 9 L D F 9 J n F 1 b 3 Q 7 L C Z x d W 9 0 O 1 N l Y 3 R p b 2 4 x L 0 1 h e T I w M j E v Q 2 h h b m d l Z C B U e X B l L n t E b 2 x s Y X I g V m 9 s d W 1 l X n t 7 M X 0 s M n 0 m c X V v d D s s J n F 1 b 3 Q 7 U 2 V j d G l v b j E v T W F 5 M j A y M S 9 D a G F u Z 2 V k I F R 5 c G U u e 0 F 2 Z X J h Z 2 U g U H J p Y 2 V e e 3 s x f S w z f S Z x d W 9 0 O y w m c X V v d D t T Z W N 0 a W 9 u M S 9 N Y X k y M D I x L 0 N o Y W 5 n Z W Q g V H l w Z S 5 7 T W V k a W F u I F B y a W N l X n t 7 M X 0 s N H 0 m c X V v d D s s J n F 1 b 3 Q 7 U 2 V j d G l v b j E v T W F 5 M j A y M S 9 D a G F u Z 2 V k I F R 5 c G U u e 0 5 l d y B M a X N 0 a W 5 n c 1 5 7 e z J 9 L D V 9 J n F 1 b 3 Q 7 L C Z x d W 9 0 O 1 N l Y 3 R p b 2 4 x L 0 1 h e T I w M j E v Q 2 h h b m d l Z C B U e X B l L n t B Y 3 R p d m U g T G l z d G l u Z 3 N e e 3 s z f S w 2 f S Z x d W 9 0 O y w m c X V v d D t T Z W N 0 a W 9 u M S 9 N Y X k y M D I x L 0 N o Y W 5 n Z W Q g V H l w Z S 5 7 Q X Z n L i B T U C 9 M U F 5 7 e z R 9 L D d 9 J n F 1 b 3 Q 7 L C Z x d W 9 0 O 1 N l Y 3 R p b 2 4 x L 0 1 h e T I w M j E v Q 2 h h b m d l Z C B U e X B l L n t B d m c u I E x E T 0 1 e e 3 s 1 f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Y X k y M D I x L 0 N o Y W 5 n Z W Q g V H l w Z S 5 7 T X V u a W N p c G F s a X R 5 L D B 9 J n F 1 b 3 Q 7 L C Z x d W 9 0 O 1 N l Y 3 R p b 2 4 x L 0 1 h e T I w M j E v Q 2 h h b m d l Z C B U e X B l L n t O d W 1 i Z X I g b 2 Y g U 2 F s Z X N e e 3 s x f S w x f S Z x d W 9 0 O y w m c X V v d D t T Z W N 0 a W 9 u M S 9 N Y X k y M D I x L 0 N o Y W 5 n Z W Q g V H l w Z S 5 7 R G 9 s b G F y I F Z v b H V t Z V 5 7 e z F 9 L D J 9 J n F 1 b 3 Q 7 L C Z x d W 9 0 O 1 N l Y 3 R p b 2 4 x L 0 1 h e T I w M j E v Q 2 h h b m d l Z C B U e X B l L n t B d m V y Y W d l I F B y a W N l X n t 7 M X 0 s M 3 0 m c X V v d D s s J n F 1 b 3 Q 7 U 2 V j d G l v b j E v T W F 5 M j A y M S 9 D a G F u Z 2 V k I F R 5 c G U u e 0 1 l Z G l h b i B Q c m l j Z V 5 7 e z F 9 L D R 9 J n F 1 b 3 Q 7 L C Z x d W 9 0 O 1 N l Y 3 R p b 2 4 x L 0 1 h e T I w M j E v Q 2 h h b m d l Z C B U e X B l L n t O Z X c g T G l z d G l u Z 3 N e e 3 s y f S w 1 f S Z x d W 9 0 O y w m c X V v d D t T Z W N 0 a W 9 u M S 9 N Y X k y M D I x L 0 N o Y W 5 n Z W Q g V H l w Z S 5 7 Q W N 0 a X Z l I E x p c 3 R p b m d z X n t 7 M 3 0 s N n 0 m c X V v d D s s J n F 1 b 3 Q 7 U 2 V j d G l v b j E v T W F 5 M j A y M S 9 D a G F u Z 2 V k I F R 5 c G U u e 0 F 2 Z y 4 g U 1 A v T F B e e 3 s 0 f S w 3 f S Z x d W 9 0 O y w m c X V v d D t T Z W N 0 a W 9 u M S 9 N Y X k y M D I x L 0 N o Y W 5 n Z W Q g V H l w Z S 5 7 Q X Z n L i B M R E 9 N X n t 7 N X 0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e T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M j A y M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I w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T I w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R d W V y e U l E I i B W Y W x 1 Z T 0 i c z Q x M z E 1 Z G I 5 L T c 2 Y T U t N D I 2 N i 0 5 O T c 5 L T g 1 M j N j O W Y 4 N W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y M T o 0 N D o y N S 4 z N T I 4 O T Y 1 W i I g L z 4 8 R W 5 0 c n k g V H l w Z T 0 i R m l s b E N v b H V t b l R 5 c G V z I i B W Y W x 1 Z T 0 i c 0 J n T V J F U V l E Q X d Z R y I g L z 4 8 R W 5 0 c n k g V H l w Z T 0 i R m l s b E N v b H V t b k 5 h b W V z I i B W Y W x 1 Z T 0 i c 1 s m c X V v d D t N d W 5 p Y 2 l w Y W x p d H k m c X V v d D s s J n F 1 b 3 Q 7 T n V t Y m V y I G 9 m I F N h b G V z X n s x f S Z x d W 9 0 O y w m c X V v d D t E b 2 x s Y X I g V m 9 s d W 1 l X n s x f S Z x d W 9 0 O y w m c X V v d D t B d m V y Y W d l I F B y a W N l X n s x f S Z x d W 9 0 O y w m c X V v d D t N Z W R p Y W 4 g U H J p Y 2 V e e z F 9 J n F 1 b 3 Q 7 L C Z x d W 9 0 O 0 5 l d y B M a X N 0 a W 5 n c 1 5 7 M n 0 m c X V v d D s s J n F 1 b 3 Q 7 Q W N 0 a X Z l I E x p c 3 R p b m d z X n s z f S Z x d W 9 0 O y w m c X V v d D t B d m c u I F N Q L 0 x Q X n s 0 f S Z x d W 9 0 O y w m c X V v d D t B d m c u I E x E T 0 1 e e z V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u Z T I w M S 9 D a G F u Z 2 V k I F R 5 c G U u e 0 1 1 b m l j a X B h b G l 0 e S w w f S Z x d W 9 0 O y w m c X V v d D t T Z W N 0 a W 9 u M S 9 K d W 5 l M j A x L 0 N o Y W 5 n Z W Q g V H l w Z S 5 7 T n V t Y m V y I G 9 m I F N h b G V z X n t 7 M X 0 s M X 0 m c X V v d D s s J n F 1 b 3 Q 7 U 2 V j d G l v b j E v S n V u Z T I w M S 9 D a G F u Z 2 V k I F R 5 c G U u e 0 R v b G x h c i B W b 2 x 1 b W V e e 3 s x f S w y f S Z x d W 9 0 O y w m c X V v d D t T Z W N 0 a W 9 u M S 9 K d W 5 l M j A x L 0 N o Y W 5 n Z W Q g V H l w Z S 5 7 Q X Z l c m F n Z S B Q c m l j Z V 5 7 e z F 9 L D N 9 J n F 1 b 3 Q 7 L C Z x d W 9 0 O 1 N l Y 3 R p b 2 4 x L 0 p 1 b m U y M D E v Q 2 h h b m d l Z C B U e X B l L n t N Z W R p Y W 4 g U H J p Y 2 V e e 3 s x f S w 0 f S Z x d W 9 0 O y w m c X V v d D t T Z W N 0 a W 9 u M S 9 K d W 5 l M j A x L 0 N o Y W 5 n Z W Q g V H l w Z S 5 7 T m V 3 I E x p c 3 R p b m d z X n t 7 M n 0 s N X 0 m c X V v d D s s J n F 1 b 3 Q 7 U 2 V j d G l v b j E v S n V u Z T I w M S 9 D a G F u Z 2 V k I F R 5 c G U u e 0 F j d G l 2 Z S B M a X N 0 a W 5 n c 1 5 7 e z N 9 L D Z 9 J n F 1 b 3 Q 7 L C Z x d W 9 0 O 1 N l Y 3 R p b 2 4 x L 0 p 1 b m U y M D E v Q 2 h h b m d l Z C B U e X B l L n t B d m c u I F N Q L 0 x Q X n t 7 N H 0 s N 3 0 m c X V v d D s s J n F 1 b 3 Q 7 U 2 V j d G l v b j E v S n V u Z T I w M S 9 D a G F u Z 2 V k I F R 5 c G U u e 0 F 2 Z y 4 g T E R P T V 5 7 e z V 9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1 b m U y M D E v Q 2 h h b m d l Z C B U e X B l L n t N d W 5 p Y 2 l w Y W x p d H k s M H 0 m c X V v d D s s J n F 1 b 3 Q 7 U 2 V j d G l v b j E v S n V u Z T I w M S 9 D a G F u Z 2 V k I F R 5 c G U u e 0 5 1 b W J l c i B v Z i B T Y W x l c 1 5 7 e z F 9 L D F 9 J n F 1 b 3 Q 7 L C Z x d W 9 0 O 1 N l Y 3 R p b 2 4 x L 0 p 1 b m U y M D E v Q 2 h h b m d l Z C B U e X B l L n t E b 2 x s Y X I g V m 9 s d W 1 l X n t 7 M X 0 s M n 0 m c X V v d D s s J n F 1 b 3 Q 7 U 2 V j d G l v b j E v S n V u Z T I w M S 9 D a G F u Z 2 V k I F R 5 c G U u e 0 F 2 Z X J h Z 2 U g U H J p Y 2 V e e 3 s x f S w z f S Z x d W 9 0 O y w m c X V v d D t T Z W N 0 a W 9 u M S 9 K d W 5 l M j A x L 0 N o Y W 5 n Z W Q g V H l w Z S 5 7 T W V k a W F u I F B y a W N l X n t 7 M X 0 s N H 0 m c X V v d D s s J n F 1 b 3 Q 7 U 2 V j d G l v b j E v S n V u Z T I w M S 9 D a G F u Z 2 V k I F R 5 c G U u e 0 5 l d y B M a X N 0 a W 5 n c 1 5 7 e z J 9 L D V 9 J n F 1 b 3 Q 7 L C Z x d W 9 0 O 1 N l Y 3 R p b 2 4 x L 0 p 1 b m U y M D E v Q 2 h h b m d l Z C B U e X B l L n t B Y 3 R p d m U g T G l z d G l u Z 3 N e e 3 s z f S w 2 f S Z x d W 9 0 O y w m c X V v d D t T Z W N 0 a W 9 u M S 9 K d W 5 l M j A x L 0 N o Y W 5 n Z W Q g V H l w Z S 5 7 Q X Z n L i B T U C 9 M U F 5 7 e z R 9 L D d 9 J n F 1 b 3 Q 7 L C Z x d W 9 0 O 1 N l Y 3 R p b 2 4 x L 0 p 1 b m U y M D E v Q 2 h h b m d l Z C B U e X B l L n t B d m c u I E x E T 0 1 e e 3 s 1 f S w 4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n V u Z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M j A x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T I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M j A y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Q 2 O j A 3 L j c 3 N j c y N D N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x 5 M j A y M S 9 D a G F u Z 2 V k I F R 5 c G U u e 0 1 1 b m l j a X B h b G l 0 e S w w f S Z x d W 9 0 O y w m c X V v d D t T Z W N 0 a W 9 u M S 9 K d W x 5 M j A y M S 9 D a G F u Z 2 V k I F R 5 c G U u e 0 5 1 b W J l c i B v Z i B T Y W x l c 1 5 7 e z F 9 L D F 9 J n F 1 b 3 Q 7 L C Z x d W 9 0 O 1 N l Y 3 R p b 2 4 x L 0 p 1 b H k y M D I x L 0 N o Y W 5 n Z W Q g V H l w Z S 5 7 R G 9 s b G F y I F Z v b H V t Z V 5 7 e z F 9 L D J 9 J n F 1 b 3 Q 7 L C Z x d W 9 0 O 1 N l Y 3 R p b 2 4 x L 0 p 1 b H k y M D I x L 0 N o Y W 5 n Z W Q g V H l w Z S 5 7 Q X Z l c m F n Z S B Q c m l j Z V 5 7 e z F 9 L D N 9 J n F 1 b 3 Q 7 L C Z x d W 9 0 O 1 N l Y 3 R p b 2 4 x L 0 p 1 b H k y M D I x L 0 N o Y W 5 n Z W Q g V H l w Z S 5 7 T W V k a W F u I F B y a W N l X n t 7 M X 0 s N H 0 m c X V v d D s s J n F 1 b 3 Q 7 U 2 V j d G l v b j E v S n V s e T I w M j E v Q 2 h h b m d l Z C B U e X B l L n t O Z X c g T G l z d G l u Z 3 N e e 3 s y f S w 1 f S Z x d W 9 0 O y w m c X V v d D t T Z W N 0 a W 9 u M S 9 K d W x 5 M j A y M S 9 D a G F u Z 2 V k I F R 5 c G U u e 0 F j d G l 2 Z S B M a X N 0 a W 5 n c 1 5 7 e z N 9 L D Z 9 J n F 1 b 3 Q 7 L C Z x d W 9 0 O 1 N l Y 3 R p b 2 4 x L 0 p 1 b H k y M D I x L 0 N o Y W 5 n Z W Q g V H l w Z S 5 7 Q X Z n L i B T U C 9 M U F 5 7 e z R 9 L D d 9 J n F 1 b 3 Q 7 L C Z x d W 9 0 O 1 N l Y 3 R p b 2 4 x L 0 p 1 b H k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n V s e T I w M j E v Q 2 h h b m d l Z C B U e X B l L n t N d W 5 p Y 2 l w Y W x p d H k s M H 0 m c X V v d D s s J n F 1 b 3 Q 7 U 2 V j d G l v b j E v S n V s e T I w M j E v Q 2 h h b m d l Z C B U e X B l L n t O d W 1 i Z X I g b 2 Y g U 2 F s Z X N e e 3 s x f S w x f S Z x d W 9 0 O y w m c X V v d D t T Z W N 0 a W 9 u M S 9 K d W x 5 M j A y M S 9 D a G F u Z 2 V k I F R 5 c G U u e 0 R v b G x h c i B W b 2 x 1 b W V e e 3 s x f S w y f S Z x d W 9 0 O y w m c X V v d D t T Z W N 0 a W 9 u M S 9 K d W x 5 M j A y M S 9 D a G F u Z 2 V k I F R 5 c G U u e 0 F 2 Z X J h Z 2 U g U H J p Y 2 V e e 3 s x f S w z f S Z x d W 9 0 O y w m c X V v d D t T Z W N 0 a W 9 u M S 9 K d W x 5 M j A y M S 9 D a G F u Z 2 V k I F R 5 c G U u e 0 1 l Z G l h b i B Q c m l j Z V 5 7 e z F 9 L D R 9 J n F 1 b 3 Q 7 L C Z x d W 9 0 O 1 N l Y 3 R p b 2 4 x L 0 p 1 b H k y M D I x L 0 N o Y W 5 n Z W Q g V H l w Z S 5 7 T m V 3 I E x p c 3 R p b m d z X n t 7 M n 0 s N X 0 m c X V v d D s s J n F 1 b 3 Q 7 U 2 V j d G l v b j E v S n V s e T I w M j E v Q 2 h h b m d l Z C B U e X B l L n t B Y 3 R p d m U g T G l z d G l u Z 3 N e e 3 s z f S w 2 f S Z x d W 9 0 O y w m c X V v d D t T Z W N 0 a W 9 u M S 9 K d W x 5 M j A y M S 9 D a G F u Z 2 V k I F R 5 c G U u e 0 F 2 Z y 4 g U 1 A v T F B e e 3 s 0 f S w 3 f S Z x d W 9 0 O y w m c X V v d D t T Z W N 0 a W 9 u M S 9 K d W x 5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d W x 5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M j A y M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T I w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M j A y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Q 5 O j E 0 L j M z N T U w M D J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c y M D I x L 0 N o Y W 5 n Z W Q g V H l w Z S 5 7 T X V u a W N p c G F s a X R 5 L D B 9 J n F 1 b 3 Q 7 L C Z x d W 9 0 O 1 N l Y 3 R p b 2 4 x L 0 F 1 Z z I w M j E v Q 2 h h b m d l Z C B U e X B l L n t O d W 1 i Z X I g b 2 Y g U 2 F s Z X N e e 3 s x f S w x f S Z x d W 9 0 O y w m c X V v d D t T Z W N 0 a W 9 u M S 9 B d W c y M D I x L 0 N o Y W 5 n Z W Q g V H l w Z S 5 7 R G 9 s b G F y I F Z v b H V t Z V 5 7 e z F 9 L D J 9 J n F 1 b 3 Q 7 L C Z x d W 9 0 O 1 N l Y 3 R p b 2 4 x L 0 F 1 Z z I w M j E v Q 2 h h b m d l Z C B U e X B l L n t B d m V y Y W d l I F B y a W N l X n t 7 M X 0 s M 3 0 m c X V v d D s s J n F 1 b 3 Q 7 U 2 V j d G l v b j E v Q X V n M j A y M S 9 D a G F u Z 2 V k I F R 5 c G U u e 0 1 l Z G l h b i B Q c m l j Z V 5 7 e z F 9 L D R 9 J n F 1 b 3 Q 7 L C Z x d W 9 0 O 1 N l Y 3 R p b 2 4 x L 0 F 1 Z z I w M j E v Q 2 h h b m d l Z C B U e X B l L n t O Z X c g T G l z d G l u Z 3 N e e 3 s y f S w 1 f S Z x d W 9 0 O y w m c X V v d D t T Z W N 0 a W 9 u M S 9 B d W c y M D I x L 0 N o Y W 5 n Z W Q g V H l w Z S 5 7 Q W N 0 a X Z l I E x p c 3 R p b m d z X n t 7 M 3 0 s N n 0 m c X V v d D s s J n F 1 b 3 Q 7 U 2 V j d G l v b j E v Q X V n M j A y M S 9 D a G F u Z 2 V k I F R 5 c G U u e 0 F 2 Z y 4 g U 1 A v T F B e e 3 s 0 f S w 3 f S Z x d W 9 0 O y w m c X V v d D t T Z W N 0 a W 9 u M S 9 B d W c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X V n M j A y M S 9 D a G F u Z 2 V k I F R 5 c G U u e 0 1 1 b m l j a X B h b G l 0 e S w w f S Z x d W 9 0 O y w m c X V v d D t T Z W N 0 a W 9 u M S 9 B d W c y M D I x L 0 N o Y W 5 n Z W Q g V H l w Z S 5 7 T n V t Y m V y I G 9 m I F N h b G V z X n t 7 M X 0 s M X 0 m c X V v d D s s J n F 1 b 3 Q 7 U 2 V j d G l v b j E v Q X V n M j A y M S 9 D a G F u Z 2 V k I F R 5 c G U u e 0 R v b G x h c i B W b 2 x 1 b W V e e 3 s x f S w y f S Z x d W 9 0 O y w m c X V v d D t T Z W N 0 a W 9 u M S 9 B d W c y M D I x L 0 N o Y W 5 n Z W Q g V H l w Z S 5 7 Q X Z l c m F n Z S B Q c m l j Z V 5 7 e z F 9 L D N 9 J n F 1 b 3 Q 7 L C Z x d W 9 0 O 1 N l Y 3 R p b 2 4 x L 0 F 1 Z z I w M j E v Q 2 h h b m d l Z C B U e X B l L n t N Z W R p Y W 4 g U H J p Y 2 V e e 3 s x f S w 0 f S Z x d W 9 0 O y w m c X V v d D t T Z W N 0 a W 9 u M S 9 B d W c y M D I x L 0 N o Y W 5 n Z W Q g V H l w Z S 5 7 T m V 3 I E x p c 3 R p b m d z X n t 7 M n 0 s N X 0 m c X V v d D s s J n F 1 b 3 Q 7 U 2 V j d G l v b j E v Q X V n M j A y M S 9 D a G F u Z 2 V k I F R 5 c G U u e 0 F j d G l 2 Z S B M a X N 0 a W 5 n c 1 5 7 e z N 9 L D Z 9 J n F 1 b 3 Q 7 L C Z x d W 9 0 O 1 N l Y 3 R p b 2 4 x L 0 F 1 Z z I w M j E v Q 2 h h b m d l Z C B U e X B l L n t B d m c u I F N Q L 0 x Q X n t 7 N H 0 s N 3 0 m c X V v d D s s J n F 1 b 3 Q 7 U 2 V j d G l v b j E v Q X V n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W c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z I w M j E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c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c y M D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Q y M D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j E 6 N T M 6 N T Q u M z U 5 N D c 3 M 1 o i I C 8 + P E V u d H J 5 I F R 5 c G U 9 I k Z p b G x D b 2 x 1 b W 5 U e X B l c y I g V m F s d W U 9 I n N C Z 0 1 S R V F Z R E F 3 W U c i I C 8 + P E V u d H J 5 I F R 5 c G U 9 I k Z p b G x D b 2 x 1 b W 5 O Y W 1 l c y I g V m F s d W U 9 I n N b J n F 1 b 3 Q 7 T X V u a W N p c G F s a X R 5 J n F 1 b 3 Q 7 L C Z x d W 9 0 O 0 5 1 b W J l c i B v Z i B T Y W x l c 1 5 7 M X 0 m c X V v d D s s J n F 1 b 3 Q 7 R G 9 s b G F y I F Z v b H V t Z V 5 7 M X 0 m c X V v d D s s J n F 1 b 3 Q 7 Q X Z l c m F n Z S B Q c m l j Z V 5 7 M X 0 m c X V v d D s s J n F 1 b 3 Q 7 T W V k a W F u I F B y a W N l X n s x f S Z x d W 9 0 O y w m c X V v d D t O Z X c g T G l z d G l u Z 3 N e e z J 9 J n F 1 b 3 Q 7 L C Z x d W 9 0 O 0 F j d G l 2 Z S B M a X N 0 a W 5 n c 1 5 7 M 3 0 m c X V v d D s s J n F 1 b 3 Q 7 Q X Z n L i B T U C 9 M U F 5 7 N H 0 m c X V v d D s s J n F 1 b 3 Q 7 Q X Z n L i B M R E 9 N X n s 1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H Q y M D I x L 0 N o Y W 5 n Z W Q g V H l w Z S 5 7 T X V u a W N p c G F s a X R 5 L D B 9 J n F 1 b 3 Q 7 L C Z x d W 9 0 O 1 N l Y 3 R p b 2 4 x L 1 N l c H Q y M D I x L 0 N o Y W 5 n Z W Q g V H l w Z S 5 7 T n V t Y m V y I G 9 m I F N h b G V z X n t 7 M X 0 s M X 0 m c X V v d D s s J n F 1 b 3 Q 7 U 2 V j d G l v b j E v U 2 V w d D I w M j E v Q 2 h h b m d l Z C B U e X B l L n t E b 2 x s Y X I g V m 9 s d W 1 l X n t 7 M X 0 s M n 0 m c X V v d D s s J n F 1 b 3 Q 7 U 2 V j d G l v b j E v U 2 V w d D I w M j E v Q 2 h h b m d l Z C B U e X B l L n t B d m V y Y W d l I F B y a W N l X n t 7 M X 0 s M 3 0 m c X V v d D s s J n F 1 b 3 Q 7 U 2 V j d G l v b j E v U 2 V w d D I w M j E v Q 2 h h b m d l Z C B U e X B l L n t N Z W R p Y W 4 g U H J p Y 2 V e e 3 s x f S w 0 f S Z x d W 9 0 O y w m c X V v d D t T Z W N 0 a W 9 u M S 9 T Z X B 0 M j A y M S 9 D a G F u Z 2 V k I F R 5 c G U u e 0 5 l d y B M a X N 0 a W 5 n c 1 5 7 e z J 9 L D V 9 J n F 1 b 3 Q 7 L C Z x d W 9 0 O 1 N l Y 3 R p b 2 4 x L 1 N l c H Q y M D I x L 0 N o Y W 5 n Z W Q g V H l w Z S 5 7 Q W N 0 a X Z l I E x p c 3 R p b m d z X n t 7 M 3 0 s N n 0 m c X V v d D s s J n F 1 b 3 Q 7 U 2 V j d G l v b j E v U 2 V w d D I w M j E v Q 2 h h b m d l Z C B U e X B l L n t B d m c u I F N Q L 0 x Q X n t 7 N H 0 s N 3 0 m c X V v d D s s J n F 1 b 3 Q 7 U 2 V j d G l v b j E v U 2 V w d D I w M j E v Q 2 h h b m d l Z C B U e X B l L n t B d m c u I E x E T 0 1 e e 3 s 1 f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B 0 M j A y M S 9 D a G F u Z 2 V k I F R 5 c G U u e 0 1 1 b m l j a X B h b G l 0 e S w w f S Z x d W 9 0 O y w m c X V v d D t T Z W N 0 a W 9 u M S 9 T Z X B 0 M j A y M S 9 D a G F u Z 2 V k I F R 5 c G U u e 0 5 1 b W J l c i B v Z i B T Y W x l c 1 5 7 e z F 9 L D F 9 J n F 1 b 3 Q 7 L C Z x d W 9 0 O 1 N l Y 3 R p b 2 4 x L 1 N l c H Q y M D I x L 0 N o Y W 5 n Z W Q g V H l w Z S 5 7 R G 9 s b G F y I F Z v b H V t Z V 5 7 e z F 9 L D J 9 J n F 1 b 3 Q 7 L C Z x d W 9 0 O 1 N l Y 3 R p b 2 4 x L 1 N l c H Q y M D I x L 0 N o Y W 5 n Z W Q g V H l w Z S 5 7 Q X Z l c m F n Z S B Q c m l j Z V 5 7 e z F 9 L D N 9 J n F 1 b 3 Q 7 L C Z x d W 9 0 O 1 N l Y 3 R p b 2 4 x L 1 N l c H Q y M D I x L 0 N o Y W 5 n Z W Q g V H l w Z S 5 7 T W V k a W F u I F B y a W N l X n t 7 M X 0 s N H 0 m c X V v d D s s J n F 1 b 3 Q 7 U 2 V j d G l v b j E v U 2 V w d D I w M j E v Q 2 h h b m d l Z C B U e X B l L n t O Z X c g T G l z d G l u Z 3 N e e 3 s y f S w 1 f S Z x d W 9 0 O y w m c X V v d D t T Z W N 0 a W 9 u M S 9 T Z X B 0 M j A y M S 9 D a G F u Z 2 V k I F R 5 c G U u e 0 F j d G l 2 Z S B M a X N 0 a W 5 n c 1 5 7 e z N 9 L D Z 9 J n F 1 b 3 Q 7 L C Z x d W 9 0 O 1 N l Y 3 R p b 2 4 x L 1 N l c H Q y M D I x L 0 N o Y W 5 n Z W Q g V H l w Z S 5 7 Q X Z n L i B T U C 9 M U F 5 7 e z R 9 L D d 9 J n F 1 b 3 Q 7 L C Z x d W 9 0 O 1 N l Y 3 R p b 2 4 x L 1 N l c H Q y M D I x L 0 N o Y W 5 n Z W Q g V H l w Z S 5 7 Q X Z n L i B M R E 9 N X n t 7 N X 0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c H Q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Q y M D I x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D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M j A y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Q y M D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j E 6 N T U 6 M j E u N j U x M T M 5 O F o i I C 8 + P E V u d H J 5 I F R 5 c G U 9 I k Z p b G x D b 2 x 1 b W 5 U e X B l c y I g V m F s d W U 9 I n N C Z 0 1 S R V F Z R E F 3 W U c i I C 8 + P E V u d H J 5 I F R 5 c G U 9 I k Z p b G x D b 2 x 1 b W 5 O Y W 1 l c y I g V m F s d W U 9 I n N b J n F 1 b 3 Q 7 T X V u a W N p c G F s a X R 5 J n F 1 b 3 Q 7 L C Z x d W 9 0 O 0 5 1 b W J l c i B v Z i B T Y W x l c 1 5 7 M X 0 m c X V v d D s s J n F 1 b 3 Q 7 R G 9 s b G F y I F Z v b H V t Z V 5 7 M X 0 m c X V v d D s s J n F 1 b 3 Q 7 Q X Z l c m F n Z S B Q c m l j Z V 5 7 M X 0 m c X V v d D s s J n F 1 b 3 Q 7 T W V k a W F u I F B y a W N l X n s x f S Z x d W 9 0 O y w m c X V v d D t O Z X c g T G l z d G l u Z 3 N e e z J 9 J n F 1 b 3 Q 7 L C Z x d W 9 0 O 0 F j d G l 2 Z S B M a X N 0 a W 5 n c 1 5 7 M 3 0 m c X V v d D s s J n F 1 b 3 Q 7 Q X Z n L i B T U C 9 M U F 5 7 N H 0 m c X V v d D s s J n F 1 b 3 Q 7 Q X Z n L i B M R E 9 N X n s 1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j d D I w M j E v Q 2 h h b m d l Z C B U e X B l L n t N d W 5 p Y 2 l w Y W x p d H k s M H 0 m c X V v d D s s J n F 1 b 3 Q 7 U 2 V j d G l v b j E v T 2 N 0 M j A y M S 9 D a G F u Z 2 V k I F R 5 c G U u e 0 5 1 b W J l c i B v Z i B T Y W x l c 1 5 7 e z F 9 L D F 9 J n F 1 b 3 Q 7 L C Z x d W 9 0 O 1 N l Y 3 R p b 2 4 x L 0 9 j d D I w M j E v Q 2 h h b m d l Z C B U e X B l L n t E b 2 x s Y X I g V m 9 s d W 1 l X n t 7 M X 0 s M n 0 m c X V v d D s s J n F 1 b 3 Q 7 U 2 V j d G l v b j E v T 2 N 0 M j A y M S 9 D a G F u Z 2 V k I F R 5 c G U u e 0 F 2 Z X J h Z 2 U g U H J p Y 2 V e e 3 s x f S w z f S Z x d W 9 0 O y w m c X V v d D t T Z W N 0 a W 9 u M S 9 P Y 3 Q y M D I x L 0 N o Y W 5 n Z W Q g V H l w Z S 5 7 T W V k a W F u I F B y a W N l X n t 7 M X 0 s N H 0 m c X V v d D s s J n F 1 b 3 Q 7 U 2 V j d G l v b j E v T 2 N 0 M j A y M S 9 D a G F u Z 2 V k I F R 5 c G U u e 0 5 l d y B M a X N 0 a W 5 n c 1 5 7 e z J 9 L D V 9 J n F 1 b 3 Q 7 L C Z x d W 9 0 O 1 N l Y 3 R p b 2 4 x L 0 9 j d D I w M j E v Q 2 h h b m d l Z C B U e X B l L n t B Y 3 R p d m U g T G l z d G l u Z 3 N e e 3 s z f S w 2 f S Z x d W 9 0 O y w m c X V v d D t T Z W N 0 a W 9 u M S 9 P Y 3 Q y M D I x L 0 N o Y W 5 n Z W Q g V H l w Z S 5 7 Q X Z n L i B T U C 9 M U F 5 7 e z R 9 L D d 9 J n F 1 b 3 Q 7 L C Z x d W 9 0 O 1 N l Y 3 R p b 2 4 x L 0 9 j d D I w M j E v Q 2 h h b m d l Z C B U e X B l L n t B d m c u I E x E T 0 1 e e 3 s 1 f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Y 3 Q y M D I x L 0 N o Y W 5 n Z W Q g V H l w Z S 5 7 T X V u a W N p c G F s a X R 5 L D B 9 J n F 1 b 3 Q 7 L C Z x d W 9 0 O 1 N l Y 3 R p b 2 4 x L 0 9 j d D I w M j E v Q 2 h h b m d l Z C B U e X B l L n t O d W 1 i Z X I g b 2 Y g U 2 F s Z X N e e 3 s x f S w x f S Z x d W 9 0 O y w m c X V v d D t T Z W N 0 a W 9 u M S 9 P Y 3 Q y M D I x L 0 N o Y W 5 n Z W Q g V H l w Z S 5 7 R G 9 s b G F y I F Z v b H V t Z V 5 7 e z F 9 L D J 9 J n F 1 b 3 Q 7 L C Z x d W 9 0 O 1 N l Y 3 R p b 2 4 x L 0 9 j d D I w M j E v Q 2 h h b m d l Z C B U e X B l L n t B d m V y Y W d l I F B y a W N l X n t 7 M X 0 s M 3 0 m c X V v d D s s J n F 1 b 3 Q 7 U 2 V j d G l v b j E v T 2 N 0 M j A y M S 9 D a G F u Z 2 V k I F R 5 c G U u e 0 1 l Z G l h b i B Q c m l j Z V 5 7 e z F 9 L D R 9 J n F 1 b 3 Q 7 L C Z x d W 9 0 O 1 N l Y 3 R p b 2 4 x L 0 9 j d D I w M j E v Q 2 h h b m d l Z C B U e X B l L n t O Z X c g T G l z d G l u Z 3 N e e 3 s y f S w 1 f S Z x d W 9 0 O y w m c X V v d D t T Z W N 0 a W 9 u M S 9 P Y 3 Q y M D I x L 0 N o Y W 5 n Z W Q g V H l w Z S 5 7 Q W N 0 a X Z l I E x p c 3 R p b m d z X n t 7 M 3 0 s N n 0 m c X V v d D s s J n F 1 b 3 Q 7 U 2 V j d G l v b j E v T 2 N 0 M j A y M S 9 D a G F u Z 2 V k I F R 5 c G U u e 0 F 2 Z y 4 g U 1 A v T F B e e 3 s 0 f S w 3 f S Z x d W 9 0 O y w m c X V v d D t T Z W N 0 a W 9 u M S 9 P Y 3 Q y M D I x L 0 N o Y W 5 n Z W Q g V H l w Z S 5 7 Q X Z n L i B M R E 9 N X n t 7 N X 0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j d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M j A y M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D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D I w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M j A y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U 2 O j Q 4 L j I y O T c y M j Z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Y y M D I x L 0 N o Y W 5 n Z W Q g V H l w Z S 5 7 T X V u a W N p c G F s a X R 5 L D B 9 J n F 1 b 3 Q 7 L C Z x d W 9 0 O 1 N l Y 3 R p b 2 4 x L 0 5 v d j I w M j E v Q 2 h h b m d l Z C B U e X B l L n t O d W 1 i Z X I g b 2 Y g U 2 F s Z X N e e 3 s x f S w x f S Z x d W 9 0 O y w m c X V v d D t T Z W N 0 a W 9 u M S 9 O b 3 Y y M D I x L 0 N o Y W 5 n Z W Q g V H l w Z S 5 7 R G 9 s b G F y I F Z v b H V t Z V 5 7 e z F 9 L D J 9 J n F 1 b 3 Q 7 L C Z x d W 9 0 O 1 N l Y 3 R p b 2 4 x L 0 5 v d j I w M j E v Q 2 h h b m d l Z C B U e X B l L n t B d m V y Y W d l I F B y a W N l X n t 7 M X 0 s M 3 0 m c X V v d D s s J n F 1 b 3 Q 7 U 2 V j d G l v b j E v T m 9 2 M j A y M S 9 D a G F u Z 2 V k I F R 5 c G U u e 0 1 l Z G l h b i B Q c m l j Z V 5 7 e z F 9 L D R 9 J n F 1 b 3 Q 7 L C Z x d W 9 0 O 1 N l Y 3 R p b 2 4 x L 0 5 v d j I w M j E v Q 2 h h b m d l Z C B U e X B l L n t O Z X c g T G l z d G l u Z 3 N e e 3 s y f S w 1 f S Z x d W 9 0 O y w m c X V v d D t T Z W N 0 a W 9 u M S 9 O b 3 Y y M D I x L 0 N o Y W 5 n Z W Q g V H l w Z S 5 7 Q W N 0 a X Z l I E x p c 3 R p b m d z X n t 7 M 3 0 s N n 0 m c X V v d D s s J n F 1 b 3 Q 7 U 2 V j d G l v b j E v T m 9 2 M j A y M S 9 D a G F u Z 2 V k I F R 5 c G U u e 0 F 2 Z y 4 g U 1 A v T F B e e 3 s 0 f S w 3 f S Z x d W 9 0 O y w m c X V v d D t T Z W N 0 a W 9 u M S 9 O b 3 Y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m 9 2 M j A y M S 9 D a G F u Z 2 V k I F R 5 c G U u e 0 1 1 b m l j a X B h b G l 0 e S w w f S Z x d W 9 0 O y w m c X V v d D t T Z W N 0 a W 9 u M S 9 O b 3 Y y M D I x L 0 N o Y W 5 n Z W Q g V H l w Z S 5 7 T n V t Y m V y I G 9 m I F N h b G V z X n t 7 M X 0 s M X 0 m c X V v d D s s J n F 1 b 3 Q 7 U 2 V j d G l v b j E v T m 9 2 M j A y M S 9 D a G F u Z 2 V k I F R 5 c G U u e 0 R v b G x h c i B W b 2 x 1 b W V e e 3 s x f S w y f S Z x d W 9 0 O y w m c X V v d D t T Z W N 0 a W 9 u M S 9 O b 3 Y y M D I x L 0 N o Y W 5 n Z W Q g V H l w Z S 5 7 Q X Z l c m F n Z S B Q c m l j Z V 5 7 e z F 9 L D N 9 J n F 1 b 3 Q 7 L C Z x d W 9 0 O 1 N l Y 3 R p b 2 4 x L 0 5 v d j I w M j E v Q 2 h h b m d l Z C B U e X B l L n t N Z W R p Y W 4 g U H J p Y 2 V e e 3 s x f S w 0 f S Z x d W 9 0 O y w m c X V v d D t T Z W N 0 a W 9 u M S 9 O b 3 Y y M D I x L 0 N o Y W 5 n Z W Q g V H l w Z S 5 7 T m V 3 I E x p c 3 R p b m d z X n t 7 M n 0 s N X 0 m c X V v d D s s J n F 1 b 3 Q 7 U 2 V j d G l v b j E v T m 9 2 M j A y M S 9 D a G F u Z 2 V k I F R 5 c G U u e 0 F j d G l 2 Z S B M a X N 0 a W 5 n c 1 5 7 e z N 9 L D Z 9 J n F 1 b 3 Q 7 L C Z x d W 9 0 O 1 N l Y 3 R p b 2 4 x L 0 5 v d j I w M j E v Q 2 h h b m d l Z C B U e X B l L n t B d m c u I F N Q L 0 x Q X n t 7 N H 0 s N 3 0 m c X V v d D s s J n F 1 b 3 Q 7 U 2 V j d G l v b j E v T m 9 2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Y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j I w M j E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Y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j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Y y M D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z I w M j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T Q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y M T o 1 O D o z N i 4 y M j c w N D E x W i I g L z 4 8 R W 5 0 c n k g V H l w Z T 0 i R m l s b E N v b H V t b l R 5 c G V z I i B W Y W x 1 Z T 0 i c 0 J n T V J F U V l E Q X d Z R y I g L z 4 8 R W 5 0 c n k g V H l w Z T 0 i R m l s b E N v b H V t b k 5 h b W V z I i B W Y W x 1 Z T 0 i c 1 s m c X V v d D t N d W 5 p Y 2 l w Y W x p d H k m c X V v d D s s J n F 1 b 3 Q 7 T n V t Y m V y I G 9 m I F N h b G V z X n s x f S Z x d W 9 0 O y w m c X V v d D t E b 2 x s Y X I g V m 9 s d W 1 l X n s x f S Z x d W 9 0 O y w m c X V v d D t B d m V y Y W d l I F B y a W N l X n s x f S Z x d W 9 0 O y w m c X V v d D t N Z W R p Y W 4 g U H J p Y 2 V e e z F 9 J n F 1 b 3 Q 7 L C Z x d W 9 0 O 0 5 l d y B M a X N 0 a W 5 n c 1 5 7 M n 0 m c X V v d D s s J n F 1 b 3 Q 7 Q W N 0 a X Z l I E x p c 3 R p b m d z X n s z f S Z x d W 9 0 O y w m c X V v d D t B d m c u I F N Q L 0 x Q X n s 0 f S Z x d W 9 0 O y w m c X V v d D t B d m c u I E x E T 0 1 e e z V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j M j A y M S 9 D a G F u Z 2 V k I F R 5 c G U u e 0 1 1 b m l j a X B h b G l 0 e S w w f S Z x d W 9 0 O y w m c X V v d D t T Z W N 0 a W 9 u M S 9 E Z W M y M D I x L 0 N o Y W 5 n Z W Q g V H l w Z S 5 7 T n V t Y m V y I G 9 m I F N h b G V z X n t 7 M X 0 s M X 0 m c X V v d D s s J n F 1 b 3 Q 7 U 2 V j d G l v b j E v R G V j M j A y M S 9 D a G F u Z 2 V k I F R 5 c G U u e 0 R v b G x h c i B W b 2 x 1 b W V e e 3 s x f S w y f S Z x d W 9 0 O y w m c X V v d D t T Z W N 0 a W 9 u M S 9 E Z W M y M D I x L 0 N o Y W 5 n Z W Q g V H l w Z S 5 7 Q X Z l c m F n Z S B Q c m l j Z V 5 7 e z F 9 L D N 9 J n F 1 b 3 Q 7 L C Z x d W 9 0 O 1 N l Y 3 R p b 2 4 x L 0 R l Y z I w M j E v Q 2 h h b m d l Z C B U e X B l L n t N Z W R p Y W 4 g U H J p Y 2 V e e 3 s x f S w 0 f S Z x d W 9 0 O y w m c X V v d D t T Z W N 0 a W 9 u M S 9 E Z W M y M D I x L 0 N o Y W 5 n Z W Q g V H l w Z S 5 7 T m V 3 I E x p c 3 R p b m d z X n t 7 M n 0 s N X 0 m c X V v d D s s J n F 1 b 3 Q 7 U 2 V j d G l v b j E v R G V j M j A y M S 9 D a G F u Z 2 V k I F R 5 c G U u e 0 F j d G l 2 Z S B M a X N 0 a W 5 n c 1 5 7 e z N 9 L D Z 9 J n F 1 b 3 Q 7 L C Z x d W 9 0 O 1 N l Y 3 R p b 2 4 x L 0 R l Y z I w M j E v Q 2 h h b m d l Z C B U e X B l L n t B d m c u I F N Q L 0 x Q X n t 7 N H 0 s N 3 0 m c X V v d D s s J n F 1 b 3 Q 7 U 2 V j d G l v b j E v R G V j M j A y M S 9 D a G F u Z 2 V k I F R 5 c G U u e 0 F 2 Z y 4 g T E R P T V 5 7 e z V 9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l Y z I w M j E v Q 2 h h b m d l Z C B U e X B l L n t N d W 5 p Y 2 l w Y W x p d H k s M H 0 m c X V v d D s s J n F 1 b 3 Q 7 U 2 V j d G l v b j E v R G V j M j A y M S 9 D a G F u Z 2 V k I F R 5 c G U u e 0 5 1 b W J l c i B v Z i B T Y W x l c 1 5 7 e z F 9 L D F 9 J n F 1 b 3 Q 7 L C Z x d W 9 0 O 1 N l Y 3 R p b 2 4 x L 0 R l Y z I w M j E v Q 2 h h b m d l Z C B U e X B l L n t E b 2 x s Y X I g V m 9 s d W 1 l X n t 7 M X 0 s M n 0 m c X V v d D s s J n F 1 b 3 Q 7 U 2 V j d G l v b j E v R G V j M j A y M S 9 D a G F u Z 2 V k I F R 5 c G U u e 0 F 2 Z X J h Z 2 U g U H J p Y 2 V e e 3 s x f S w z f S Z x d W 9 0 O y w m c X V v d D t T Z W N 0 a W 9 u M S 9 E Z W M y M D I x L 0 N o Y W 5 n Z W Q g V H l w Z S 5 7 T W V k a W F u I F B y a W N l X n t 7 M X 0 s N H 0 m c X V v d D s s J n F 1 b 3 Q 7 U 2 V j d G l v b j E v R G V j M j A y M S 9 D a G F u Z 2 V k I F R 5 c G U u e 0 5 l d y B M a X N 0 a W 5 n c 1 5 7 e z J 9 L D V 9 J n F 1 b 3 Q 7 L C Z x d W 9 0 O 1 N l Y 3 R p b 2 4 x L 0 R l Y z I w M j E v Q 2 h h b m d l Z C B U e X B l L n t B Y 3 R p d m U g T G l z d G l u Z 3 N e e 3 s z f S w 2 f S Z x d W 9 0 O y w m c X V v d D t T Z W N 0 a W 9 u M S 9 E Z W M y M D I x L 0 N o Y W 5 n Z W Q g V H l w Z S 5 7 Q X Z n L i B T U C 9 M U F 5 7 e z R 9 L D d 9 J n F 1 b 3 Q 7 L C Z x d W 9 0 O 1 N l Y 3 R p b 2 4 x L 0 R l Y z I w M j E v Q 2 h h b m d l Z C B U e X B l L n t B d m c u I E x E T 0 1 e e 3 s 1 f S w 4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j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x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M j A y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j a D I w M j E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j E 6 M z Y 6 M z A u M j U x M j Y 5 M l o i I C 8 + P E V u d H J 5 I F R 5 c G U 9 I k Z p b G x D b 2 x 1 b W 5 U e X B l c y I g V m F s d W U 9 I n N C Z 0 1 S R V F Z R E F 3 W U c i I C 8 + P E V u d H J 5 I F R 5 c G U 9 I k Z p b G x D b 2 x 1 b W 5 O Y W 1 l c y I g V m F s d W U 9 I n N b J n F 1 b 3 Q 7 T X V u a W N p c G F s a X R 5 J n F 1 b 3 Q 7 L C Z x d W 9 0 O 0 5 1 b W J l c i B v Z i B T Y W x l c 1 5 7 M X 0 m c X V v d D s s J n F 1 b 3 Q 7 R G 9 s b G F y I F Z v b H V t Z V 5 7 M X 0 m c X V v d D s s J n F 1 b 3 Q 7 Q X Z l c m F n Z S B Q c m l j Z V 5 7 M X 0 m c X V v d D s s J n F 1 b 3 Q 7 T W V k a W F u I F B y a W N l X n s x f S Z x d W 9 0 O y w m c X V v d D t O Z X c g T G l z d G l u Z 3 N e e z J 9 J n F 1 b 3 Q 7 L C Z x d W 9 0 O 0 F j d G l 2 Z S B M a X N 0 a W 5 n c 1 5 7 M 3 0 m c X V v d D s s J n F 1 b 3 Q 7 Q X Z n L i B T U C 9 M U F 5 7 N H 0 m c X V v d D s s J n F 1 b 3 Q 7 Q X Z n L i B M R E 9 N X n s 1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m N o M j A y M S 9 D a G F u Z 2 V k I F R 5 c G U u e 0 1 1 b m l j a X B h b G l 0 e S w w f S Z x d W 9 0 O y w m c X V v d D t T Z W N 0 a W 9 u M S 9 N Y X J j a D I w M j E v Q 2 h h b m d l Z C B U e X B l L n t O d W 1 i Z X I g b 2 Y g U 2 F s Z X N e e 3 s x f S w x f S Z x d W 9 0 O y w m c X V v d D t T Z W N 0 a W 9 u M S 9 N Y X J j a D I w M j E v Q 2 h h b m d l Z C B U e X B l L n t E b 2 x s Y X I g V m 9 s d W 1 l X n t 7 M X 0 s M n 0 m c X V v d D s s J n F 1 b 3 Q 7 U 2 V j d G l v b j E v T W F y Y 2 g y M D I x L 0 N o Y W 5 n Z W Q g V H l w Z S 5 7 Q X Z l c m F n Z S B Q c m l j Z V 5 7 e z F 9 L D N 9 J n F 1 b 3 Q 7 L C Z x d W 9 0 O 1 N l Y 3 R p b 2 4 x L 0 1 h c m N o M j A y M S 9 D a G F u Z 2 V k I F R 5 c G U u e 0 1 l Z G l h b i B Q c m l j Z V 5 7 e z F 9 L D R 9 J n F 1 b 3 Q 7 L C Z x d W 9 0 O 1 N l Y 3 R p b 2 4 x L 0 1 h c m N o M j A y M S 9 D a G F u Z 2 V k I F R 5 c G U u e 0 5 l d y B M a X N 0 a W 5 n c 1 5 7 e z J 9 L D V 9 J n F 1 b 3 Q 7 L C Z x d W 9 0 O 1 N l Y 3 R p b 2 4 x L 0 1 h c m N o M j A y M S 9 D a G F u Z 2 V k I F R 5 c G U u e 0 F j d G l 2 Z S B M a X N 0 a W 5 n c 1 5 7 e z N 9 L D Z 9 J n F 1 b 3 Q 7 L C Z x d W 9 0 O 1 N l Y 3 R p b 2 4 x L 0 1 h c m N o M j A y M S 9 D a G F u Z 2 V k I F R 5 c G U u e 0 F 2 Z y 4 g U 1 A v T F B e e 3 s 0 f S w 3 f S Z x d W 9 0 O y w m c X V v d D t T Z W N 0 a W 9 u M S 9 N Y X J j a D I w M j E v Q 2 h h b m d l Z C B U e X B l L n t B d m c u I E x E T 0 1 e e 3 s 1 f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Y X J j a D I w M j E v Q 2 h h b m d l Z C B U e X B l L n t N d W 5 p Y 2 l w Y W x p d H k s M H 0 m c X V v d D s s J n F 1 b 3 Q 7 U 2 V j d G l v b j E v T W F y Y 2 g y M D I x L 0 N o Y W 5 n Z W Q g V H l w Z S 5 7 T n V t Y m V y I G 9 m I F N h b G V z X n t 7 M X 0 s M X 0 m c X V v d D s s J n F 1 b 3 Q 7 U 2 V j d G l v b j E v T W F y Y 2 g y M D I x L 0 N o Y W 5 n Z W Q g V H l w Z S 5 7 R G 9 s b G F y I F Z v b H V t Z V 5 7 e z F 9 L D J 9 J n F 1 b 3 Q 7 L C Z x d W 9 0 O 1 N l Y 3 R p b 2 4 x L 0 1 h c m N o M j A y M S 9 D a G F u Z 2 V k I F R 5 c G U u e 0 F 2 Z X J h Z 2 U g U H J p Y 2 V e e 3 s x f S w z f S Z x d W 9 0 O y w m c X V v d D t T Z W N 0 a W 9 u M S 9 N Y X J j a D I w M j E v Q 2 h h b m d l Z C B U e X B l L n t N Z W R p Y W 4 g U H J p Y 2 V e e 3 s x f S w 0 f S Z x d W 9 0 O y w m c X V v d D t T Z W N 0 a W 9 u M S 9 N Y X J j a D I w M j E v Q 2 h h b m d l Z C B U e X B l L n t O Z X c g T G l z d G l u Z 3 N e e 3 s y f S w 1 f S Z x d W 9 0 O y w m c X V v d D t T Z W N 0 a W 9 u M S 9 N Y X J j a D I w M j E v Q 2 h h b m d l Z C B U e X B l L n t B Y 3 R p d m U g T G l z d G l u Z 3 N e e 3 s z f S w 2 f S Z x d W 9 0 O y w m c X V v d D t T Z W N 0 a W 9 u M S 9 N Y X J j a D I w M j E v Q 2 h h b m d l Z C B U e X B l L n t B d m c u I F N Q L 0 x Q X n t 7 N H 0 s N 3 0 m c X V v d D s s J n F 1 b 3 Q 7 U 2 V j d G l v b j E v T W F y Y 2 g y M D I x L 0 N o Y W 5 n Z W Q g V H l w Z S 5 7 Q X Z n L i B M R E 9 N X n t 7 N X 0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1 h c m N o M j A y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j a D I w M j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g y M D I x J T I w K D I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g y M D I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j A y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j A y M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w y M D I x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M 4 O j E 1 L j A 0 M z E 2 O T Z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J p b D I w M j E v Q 2 h h b m d l Z C B U e X B l L n t N d W 5 p Y 2 l w Y W x p d H k s M H 0 m c X V v d D s s J n F 1 b 3 Q 7 U 2 V j d G l v b j E v Q X B y a W w y M D I x L 0 N o Y W 5 n Z W Q g V H l w Z S 5 7 T n V t Y m V y I G 9 m I F N h b G V z X n t 7 M X 0 s M X 0 m c X V v d D s s J n F 1 b 3 Q 7 U 2 V j d G l v b j E v Q X B y a W w y M D I x L 0 N o Y W 5 n Z W Q g V H l w Z S 5 7 R G 9 s b G F y I F Z v b H V t Z V 5 7 e z F 9 L D J 9 J n F 1 b 3 Q 7 L C Z x d W 9 0 O 1 N l Y 3 R p b 2 4 x L 0 F w c m l s M j A y M S 9 D a G F u Z 2 V k I F R 5 c G U u e 0 F 2 Z X J h Z 2 U g U H J p Y 2 V e e 3 s x f S w z f S Z x d W 9 0 O y w m c X V v d D t T Z W N 0 a W 9 u M S 9 B c H J p b D I w M j E v Q 2 h h b m d l Z C B U e X B l L n t N Z W R p Y W 4 g U H J p Y 2 V e e 3 s x f S w 0 f S Z x d W 9 0 O y w m c X V v d D t T Z W N 0 a W 9 u M S 9 B c H J p b D I w M j E v Q 2 h h b m d l Z C B U e X B l L n t O Z X c g T G l z d G l u Z 3 N e e 3 s y f S w 1 f S Z x d W 9 0 O y w m c X V v d D t T Z W N 0 a W 9 u M S 9 B c H J p b D I w M j E v Q 2 h h b m d l Z C B U e X B l L n t B Y 3 R p d m U g T G l z d G l u Z 3 N e e 3 s z f S w 2 f S Z x d W 9 0 O y w m c X V v d D t T Z W N 0 a W 9 u M S 9 B c H J p b D I w M j E v Q 2 h h b m d l Z C B U e X B l L n t B d m c u I F N Q L 0 x Q X n t 7 N H 0 s N 3 0 m c X V v d D s s J n F 1 b 3 Q 7 U 2 V j d G l v b j E v Q X B y a W w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X B y a W w y M D I x L 0 N o Y W 5 n Z W Q g V H l w Z S 5 7 T X V u a W N p c G F s a X R 5 L D B 9 J n F 1 b 3 Q 7 L C Z x d W 9 0 O 1 N l Y 3 R p b 2 4 x L 0 F w c m l s M j A y M S 9 D a G F u Z 2 V k I F R 5 c G U u e 0 5 1 b W J l c i B v Z i B T Y W x l c 1 5 7 e z F 9 L D F 9 J n F 1 b 3 Q 7 L C Z x d W 9 0 O 1 N l Y 3 R p b 2 4 x L 0 F w c m l s M j A y M S 9 D a G F u Z 2 V k I F R 5 c G U u e 0 R v b G x h c i B W b 2 x 1 b W V e e 3 s x f S w y f S Z x d W 9 0 O y w m c X V v d D t T Z W N 0 a W 9 u M S 9 B c H J p b D I w M j E v Q 2 h h b m d l Z C B U e X B l L n t B d m V y Y W d l I F B y a W N l X n t 7 M X 0 s M 3 0 m c X V v d D s s J n F 1 b 3 Q 7 U 2 V j d G l v b j E v Q X B y a W w y M D I x L 0 N o Y W 5 n Z W Q g V H l w Z S 5 7 T W V k a W F u I F B y a W N l X n t 7 M X 0 s N H 0 m c X V v d D s s J n F 1 b 3 Q 7 U 2 V j d G l v b j E v Q X B y a W w y M D I x L 0 N o Y W 5 n Z W Q g V H l w Z S 5 7 T m V 3 I E x p c 3 R p b m d z X n t 7 M n 0 s N X 0 m c X V v d D s s J n F 1 b 3 Q 7 U 2 V j d G l v b j E v Q X B y a W w y M D I x L 0 N o Y W 5 n Z W Q g V H l w Z S 5 7 Q W N 0 a X Z l I E x p c 3 R p b m d z X n t 7 M 3 0 s N n 0 m c X V v d D s s J n F 1 b 3 Q 7 U 2 V j d G l v b j E v Q X B y a W w y M D I x L 0 N o Y W 5 n Z W Q g V H l w Z S 5 7 Q X Z n L i B T U C 9 M U F 5 7 e z R 9 L D d 9 J n F 1 b 3 Q 7 L C Z x d W 9 0 O 1 N l Y 3 R p b 2 4 x L 0 F w c m l s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B c H J p b D I w M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w y M D I x J T I w K D I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w y M D I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M j A y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M j A y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y M D I x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Q w O j M 4 L j A 3 O D Y x N T Z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k y M D I x L 0 N o Y W 5 n Z W Q g V H l w Z S 5 7 T X V u a W N p c G F s a X R 5 L D B 9 J n F 1 b 3 Q 7 L C Z x d W 9 0 O 1 N l Y 3 R p b 2 4 x L 0 1 h e T I w M j E v Q 2 h h b m d l Z C B U e X B l L n t O d W 1 i Z X I g b 2 Y g U 2 F s Z X N e e 3 s x f S w x f S Z x d W 9 0 O y w m c X V v d D t T Z W N 0 a W 9 u M S 9 N Y X k y M D I x L 0 N o Y W 5 n Z W Q g V H l w Z S 5 7 R G 9 s b G F y I F Z v b H V t Z V 5 7 e z F 9 L D J 9 J n F 1 b 3 Q 7 L C Z x d W 9 0 O 1 N l Y 3 R p b 2 4 x L 0 1 h e T I w M j E v Q 2 h h b m d l Z C B U e X B l L n t B d m V y Y W d l I F B y a W N l X n t 7 M X 0 s M 3 0 m c X V v d D s s J n F 1 b 3 Q 7 U 2 V j d G l v b j E v T W F 5 M j A y M S 9 D a G F u Z 2 V k I F R 5 c G U u e 0 1 l Z G l h b i B Q c m l j Z V 5 7 e z F 9 L D R 9 J n F 1 b 3 Q 7 L C Z x d W 9 0 O 1 N l Y 3 R p b 2 4 x L 0 1 h e T I w M j E v Q 2 h h b m d l Z C B U e X B l L n t O Z X c g T G l z d G l u Z 3 N e e 3 s y f S w 1 f S Z x d W 9 0 O y w m c X V v d D t T Z W N 0 a W 9 u M S 9 N Y X k y M D I x L 0 N o Y W 5 n Z W Q g V H l w Z S 5 7 Q W N 0 a X Z l I E x p c 3 R p b m d z X n t 7 M 3 0 s N n 0 m c X V v d D s s J n F 1 b 3 Q 7 U 2 V j d G l v b j E v T W F 5 M j A y M S 9 D a G F u Z 2 V k I F R 5 c G U u e 0 F 2 Z y 4 g U 1 A v T F B e e 3 s 0 f S w 3 f S Z x d W 9 0 O y w m c X V v d D t T Z W N 0 a W 9 u M S 9 N Y X k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F 5 M j A y M S 9 D a G F u Z 2 V k I F R 5 c G U u e 0 1 1 b m l j a X B h b G l 0 e S w w f S Z x d W 9 0 O y w m c X V v d D t T Z W N 0 a W 9 u M S 9 N Y X k y M D I x L 0 N o Y W 5 n Z W Q g V H l w Z S 5 7 T n V t Y m V y I G 9 m I F N h b G V z X n t 7 M X 0 s M X 0 m c X V v d D s s J n F 1 b 3 Q 7 U 2 V j d G l v b j E v T W F 5 M j A y M S 9 D a G F u Z 2 V k I F R 5 c G U u e 0 R v b G x h c i B W b 2 x 1 b W V e e 3 s x f S w y f S Z x d W 9 0 O y w m c X V v d D t T Z W N 0 a W 9 u M S 9 N Y X k y M D I x L 0 N o Y W 5 n Z W Q g V H l w Z S 5 7 Q X Z l c m F n Z S B Q c m l j Z V 5 7 e z F 9 L D N 9 J n F 1 b 3 Q 7 L C Z x d W 9 0 O 1 N l Y 3 R p b 2 4 x L 0 1 h e T I w M j E v Q 2 h h b m d l Z C B U e X B l L n t N Z W R p Y W 4 g U H J p Y 2 V e e 3 s x f S w 0 f S Z x d W 9 0 O y w m c X V v d D t T Z W N 0 a W 9 u M S 9 N Y X k y M D I x L 0 N o Y W 5 n Z W Q g V H l w Z S 5 7 T m V 3 I E x p c 3 R p b m d z X n t 7 M n 0 s N X 0 m c X V v d D s s J n F 1 b 3 Q 7 U 2 V j d G l v b j E v T W F 5 M j A y M S 9 D a G F u Z 2 V k I F R 5 c G U u e 0 F j d G l 2 Z S B M a X N 0 a W 5 n c 1 5 7 e z N 9 L D Z 9 J n F 1 b 3 Q 7 L C Z x d W 9 0 O 1 N l Y 3 R p b 2 4 x L 0 1 h e T I w M j E v Q 2 h h b m d l Z C B U e X B l L n t B d m c u I F N Q L 0 x Q X n t 7 N H 0 s N 3 0 m c X V v d D s s J n F 1 b 3 Q 7 U 2 V j d G l v b j E v T W F 5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N Y X k y M D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I w M j E l M j A o M i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y M D I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I w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y M D I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y M D E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j E 6 N D Q 6 M j U u M z U y O D k 2 N V o i I C 8 + P E V u d H J 5 I F R 5 c G U 9 I k Z p b G x D b 2 x 1 b W 5 U e X B l c y I g V m F s d W U 9 I n N C Z 0 1 S R V F Z R E F 3 W U c i I C 8 + P E V u d H J 5 I F R 5 c G U 9 I k Z p b G x D b 2 x 1 b W 5 O Y W 1 l c y I g V m F s d W U 9 I n N b J n F 1 b 3 Q 7 T X V u a W N p c G F s a X R 5 J n F 1 b 3 Q 7 L C Z x d W 9 0 O 0 5 1 b W J l c i B v Z i B T Y W x l c 1 5 7 M X 0 m c X V v d D s s J n F 1 b 3 Q 7 R G 9 s b G F y I F Z v b H V t Z V 5 7 M X 0 m c X V v d D s s J n F 1 b 3 Q 7 Q X Z l c m F n Z S B Q c m l j Z V 5 7 M X 0 m c X V v d D s s J n F 1 b 3 Q 7 T W V k a W F u I F B y a W N l X n s x f S Z x d W 9 0 O y w m c X V v d D t O Z X c g T G l z d G l u Z 3 N e e z J 9 J n F 1 b 3 Q 7 L C Z x d W 9 0 O 0 F j d G l 2 Z S B M a X N 0 a W 5 n c 1 5 7 M 3 0 m c X V v d D s s J n F 1 b 3 Q 7 Q X Z n L i B T U C 9 M U F 5 7 N H 0 m c X V v d D s s J n F 1 b 3 Q 7 Q X Z n L i B M R E 9 N X n s 1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1 b m U y M D E v Q 2 h h b m d l Z C B U e X B l L n t N d W 5 p Y 2 l w Y W x p d H k s M H 0 m c X V v d D s s J n F 1 b 3 Q 7 U 2 V j d G l v b j E v S n V u Z T I w M S 9 D a G F u Z 2 V k I F R 5 c G U u e 0 5 1 b W J l c i B v Z i B T Y W x l c 1 5 7 e z F 9 L D F 9 J n F 1 b 3 Q 7 L C Z x d W 9 0 O 1 N l Y 3 R p b 2 4 x L 0 p 1 b m U y M D E v Q 2 h h b m d l Z C B U e X B l L n t E b 2 x s Y X I g V m 9 s d W 1 l X n t 7 M X 0 s M n 0 m c X V v d D s s J n F 1 b 3 Q 7 U 2 V j d G l v b j E v S n V u Z T I w M S 9 D a G F u Z 2 V k I F R 5 c G U u e 0 F 2 Z X J h Z 2 U g U H J p Y 2 V e e 3 s x f S w z f S Z x d W 9 0 O y w m c X V v d D t T Z W N 0 a W 9 u M S 9 K d W 5 l M j A x L 0 N o Y W 5 n Z W Q g V H l w Z S 5 7 T W V k a W F u I F B y a W N l X n t 7 M X 0 s N H 0 m c X V v d D s s J n F 1 b 3 Q 7 U 2 V j d G l v b j E v S n V u Z T I w M S 9 D a G F u Z 2 V k I F R 5 c G U u e 0 5 l d y B M a X N 0 a W 5 n c 1 5 7 e z J 9 L D V 9 J n F 1 b 3 Q 7 L C Z x d W 9 0 O 1 N l Y 3 R p b 2 4 x L 0 p 1 b m U y M D E v Q 2 h h b m d l Z C B U e X B l L n t B Y 3 R p d m U g T G l z d G l u Z 3 N e e 3 s z f S w 2 f S Z x d W 9 0 O y w m c X V v d D t T Z W N 0 a W 9 u M S 9 K d W 5 l M j A x L 0 N o Y W 5 n Z W Q g V H l w Z S 5 7 Q X Z n L i B T U C 9 M U F 5 7 e z R 9 L D d 9 J n F 1 b 3 Q 7 L C Z x d W 9 0 O 1 N l Y 3 R p b 2 4 x L 0 p 1 b m U y M D E v Q 2 h h b m d l Z C B U e X B l L n t B d m c u I E x E T 0 1 e e 3 s 1 f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d W 5 l M j A x L 0 N o Y W 5 n Z W Q g V H l w Z S 5 7 T X V u a W N p c G F s a X R 5 L D B 9 J n F 1 b 3 Q 7 L C Z x d W 9 0 O 1 N l Y 3 R p b 2 4 x L 0 p 1 b m U y M D E v Q 2 h h b m d l Z C B U e X B l L n t O d W 1 i Z X I g b 2 Y g U 2 F s Z X N e e 3 s x f S w x f S Z x d W 9 0 O y w m c X V v d D t T Z W N 0 a W 9 u M S 9 K d W 5 l M j A x L 0 N o Y W 5 n Z W Q g V H l w Z S 5 7 R G 9 s b G F y I F Z v b H V t Z V 5 7 e z F 9 L D J 9 J n F 1 b 3 Q 7 L C Z x d W 9 0 O 1 N l Y 3 R p b 2 4 x L 0 p 1 b m U y M D E v Q 2 h h b m d l Z C B U e X B l L n t B d m V y Y W d l I F B y a W N l X n t 7 M X 0 s M 3 0 m c X V v d D s s J n F 1 b 3 Q 7 U 2 V j d G l v b j E v S n V u Z T I w M S 9 D a G F u Z 2 V k I F R 5 c G U u e 0 1 l Z G l h b i B Q c m l j Z V 5 7 e z F 9 L D R 9 J n F 1 b 3 Q 7 L C Z x d W 9 0 O 1 N l Y 3 R p b 2 4 x L 0 p 1 b m U y M D E v Q 2 h h b m d l Z C B U e X B l L n t O Z X c g T G l z d G l u Z 3 N e e 3 s y f S w 1 f S Z x d W 9 0 O y w m c X V v d D t T Z W N 0 a W 9 u M S 9 K d W 5 l M j A x L 0 N o Y W 5 n Z W Q g V H l w Z S 5 7 Q W N 0 a X Z l I E x p c 3 R p b m d z X n t 7 M 3 0 s N n 0 m c X V v d D s s J n F 1 b 3 Q 7 U 2 V j d G l v b j E v S n V u Z T I w M S 9 D a G F u Z 2 V k I F R 5 c G U u e 0 F 2 Z y 4 g U 1 A v T F B e e 3 s 0 f S w 3 f S Z x d W 9 0 O y w m c X V v d D t T Z W N 0 a W 9 u M S 9 K d W 5 l M j A x L 0 N o Y W 5 n Z W Q g V H l w Z S 5 7 Q X Z n L i B M R E 9 N X n t 7 N X 0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p 1 b m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T I w M S U y M C g y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y M D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M j A y M S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N T Q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y M T o 1 N T o y M S 4 2 N T E x M z k 4 W i I g L z 4 8 R W 5 0 c n k g V H l w Z T 0 i R m l s b E N v b H V t b l R 5 c G V z I i B W Y W x 1 Z T 0 i c 0 J n T V J F U V l E Q X d Z R y I g L z 4 8 R W 5 0 c n k g V H l w Z T 0 i R m l s b E N v b H V t b k 5 h b W V z I i B W Y W x 1 Z T 0 i c 1 s m c X V v d D t N d W 5 p Y 2 l w Y W x p d H k m c X V v d D s s J n F 1 b 3 Q 7 T n V t Y m V y I G 9 m I F N h b G V z X n s x f S Z x d W 9 0 O y w m c X V v d D t E b 2 x s Y X I g V m 9 s d W 1 l X n s x f S Z x d W 9 0 O y w m c X V v d D t B d m V y Y W d l I F B y a W N l X n s x f S Z x d W 9 0 O y w m c X V v d D t N Z W R p Y W 4 g U H J p Y 2 V e e z F 9 J n F 1 b 3 Q 7 L C Z x d W 9 0 O 0 5 l d y B M a X N 0 a W 5 n c 1 5 7 M n 0 m c X V v d D s s J n F 1 b 3 Q 7 Q W N 0 a X Z l I E x p c 3 R p b m d z X n s z f S Z x d W 9 0 O y w m c X V v d D t B d m c u I F N Q L 0 x Q X n s 0 f S Z x d W 9 0 O y w m c X V v d D t B d m c u I E x E T 0 1 e e z V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N 0 M j A y M S 9 D a G F u Z 2 V k I F R 5 c G U u e 0 1 1 b m l j a X B h b G l 0 e S w w f S Z x d W 9 0 O y w m c X V v d D t T Z W N 0 a W 9 u M S 9 P Y 3 Q y M D I x L 0 N o Y W 5 n Z W Q g V H l w Z S 5 7 T n V t Y m V y I G 9 m I F N h b G V z X n t 7 M X 0 s M X 0 m c X V v d D s s J n F 1 b 3 Q 7 U 2 V j d G l v b j E v T 2 N 0 M j A y M S 9 D a G F u Z 2 V k I F R 5 c G U u e 0 R v b G x h c i B W b 2 x 1 b W V e e 3 s x f S w y f S Z x d W 9 0 O y w m c X V v d D t T Z W N 0 a W 9 u M S 9 P Y 3 Q y M D I x L 0 N o Y W 5 n Z W Q g V H l w Z S 5 7 Q X Z l c m F n Z S B Q c m l j Z V 5 7 e z F 9 L D N 9 J n F 1 b 3 Q 7 L C Z x d W 9 0 O 1 N l Y 3 R p b 2 4 x L 0 9 j d D I w M j E v Q 2 h h b m d l Z C B U e X B l L n t N Z W R p Y W 4 g U H J p Y 2 V e e 3 s x f S w 0 f S Z x d W 9 0 O y w m c X V v d D t T Z W N 0 a W 9 u M S 9 P Y 3 Q y M D I x L 0 N o Y W 5 n Z W Q g V H l w Z S 5 7 T m V 3 I E x p c 3 R p b m d z X n t 7 M n 0 s N X 0 m c X V v d D s s J n F 1 b 3 Q 7 U 2 V j d G l v b j E v T 2 N 0 M j A y M S 9 D a G F u Z 2 V k I F R 5 c G U u e 0 F j d G l 2 Z S B M a X N 0 a W 5 n c 1 5 7 e z N 9 L D Z 9 J n F 1 b 3 Q 7 L C Z x d W 9 0 O 1 N l Y 3 R p b 2 4 x L 0 9 j d D I w M j E v Q 2 h h b m d l Z C B U e X B l L n t B d m c u I F N Q L 0 x Q X n t 7 N H 0 s N 3 0 m c X V v d D s s J n F 1 b 3 Q 7 U 2 V j d G l v b j E v T 2 N 0 M j A y M S 9 D a G F u Z 2 V k I F R 5 c G U u e 0 F 2 Z y 4 g T E R P T V 5 7 e z V 9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9 j d D I w M j E v Q 2 h h b m d l Z C B U e X B l L n t N d W 5 p Y 2 l w Y W x p d H k s M H 0 m c X V v d D s s J n F 1 b 3 Q 7 U 2 V j d G l v b j E v T 2 N 0 M j A y M S 9 D a G F u Z 2 V k I F R 5 c G U u e 0 5 1 b W J l c i B v Z i B T Y W x l c 1 5 7 e z F 9 L D F 9 J n F 1 b 3 Q 7 L C Z x d W 9 0 O 1 N l Y 3 R p b 2 4 x L 0 9 j d D I w M j E v Q 2 h h b m d l Z C B U e X B l L n t E b 2 x s Y X I g V m 9 s d W 1 l X n t 7 M X 0 s M n 0 m c X V v d D s s J n F 1 b 3 Q 7 U 2 V j d G l v b j E v T 2 N 0 M j A y M S 9 D a G F u Z 2 V k I F R 5 c G U u e 0 F 2 Z X J h Z 2 U g U H J p Y 2 V e e 3 s x f S w z f S Z x d W 9 0 O y w m c X V v d D t T Z W N 0 a W 9 u M S 9 P Y 3 Q y M D I x L 0 N o Y W 5 n Z W Q g V H l w Z S 5 7 T W V k a W F u I F B y a W N l X n t 7 M X 0 s N H 0 m c X V v d D s s J n F 1 b 3 Q 7 U 2 V j d G l v b j E v T 2 N 0 M j A y M S 9 D a G F u Z 2 V k I F R 5 c G U u e 0 5 l d y B M a X N 0 a W 5 n c 1 5 7 e z J 9 L D V 9 J n F 1 b 3 Q 7 L C Z x d W 9 0 O 1 N l Y 3 R p b 2 4 x L 0 9 j d D I w M j E v Q 2 h h b m d l Z C B U e X B l L n t B Y 3 R p d m U g T G l z d G l u Z 3 N e e 3 s z f S w 2 f S Z x d W 9 0 O y w m c X V v d D t T Z W N 0 a W 9 u M S 9 P Y 3 Q y M D I x L 0 N o Y W 5 n Z W Q g V H l w Z S 5 7 Q X Z n L i B T U C 9 M U F 5 7 e z R 9 L D d 9 J n F 1 b 3 Q 7 L C Z x d W 9 0 O 1 N l Y 3 R p b 2 4 x L 0 9 j d D I w M j E v Q 2 h h b m d l Z C B U e X B l L n t B d m c u I E x E T 0 1 e e 3 s 1 f S w 4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T 2 N 0 M j A y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Q y M D I x J T I w K D I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M j A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Q y M D I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M j A y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x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1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x O j U 4 O j M 2 L j I y N z A 0 M T F a I i A v P j x F b n R y e S B U e X B l P S J G a W x s Q 2 9 s d W 1 u V H l w Z X M i I F Z h b H V l P S J z Q m d N U k V R W U R B d 1 l H I i A v P j x F b n R y e S B U e X B l P S J G a W x s Q 2 9 s d W 1 u T m F t Z X M i I F Z h b H V l P S J z W y Z x d W 9 0 O 0 1 1 b m l j a X B h b G l 0 e S Z x d W 9 0 O y w m c X V v d D t O d W 1 i Z X I g b 2 Y g U 2 F s Z X N e e z F 9 J n F 1 b 3 Q 7 L C Z x d W 9 0 O 0 R v b G x h c i B W b 2 x 1 b W V e e z F 9 J n F 1 b 3 Q 7 L C Z x d W 9 0 O 0 F 2 Z X J h Z 2 U g U H J p Y 2 V e e z F 9 J n F 1 b 3 Q 7 L C Z x d W 9 0 O 0 1 l Z G l h b i B Q c m l j Z V 5 7 M X 0 m c X V v d D s s J n F 1 b 3 Q 7 T m V 3 I E x p c 3 R p b m d z X n s y f S Z x d W 9 0 O y w m c X V v d D t B Y 3 R p d m U g T G l z d G l u Z 3 N e e z N 9 J n F 1 b 3 Q 7 L C Z x d W 9 0 O 0 F 2 Z y 4 g U 1 A v T F B e e z R 9 J n F 1 b 3 Q 7 L C Z x d W 9 0 O 0 F 2 Z y 4 g T E R P T V 5 7 N X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M y M D I x L 0 N o Y W 5 n Z W Q g V H l w Z S 5 7 T X V u a W N p c G F s a X R 5 L D B 9 J n F 1 b 3 Q 7 L C Z x d W 9 0 O 1 N l Y 3 R p b 2 4 x L 0 R l Y z I w M j E v Q 2 h h b m d l Z C B U e X B l L n t O d W 1 i Z X I g b 2 Y g U 2 F s Z X N e e 3 s x f S w x f S Z x d W 9 0 O y w m c X V v d D t T Z W N 0 a W 9 u M S 9 E Z W M y M D I x L 0 N o Y W 5 n Z W Q g V H l w Z S 5 7 R G 9 s b G F y I F Z v b H V t Z V 5 7 e z F 9 L D J 9 J n F 1 b 3 Q 7 L C Z x d W 9 0 O 1 N l Y 3 R p b 2 4 x L 0 R l Y z I w M j E v Q 2 h h b m d l Z C B U e X B l L n t B d m V y Y W d l I F B y a W N l X n t 7 M X 0 s M 3 0 m c X V v d D s s J n F 1 b 3 Q 7 U 2 V j d G l v b j E v R G V j M j A y M S 9 D a G F u Z 2 V k I F R 5 c G U u e 0 1 l Z G l h b i B Q c m l j Z V 5 7 e z F 9 L D R 9 J n F 1 b 3 Q 7 L C Z x d W 9 0 O 1 N l Y 3 R p b 2 4 x L 0 R l Y z I w M j E v Q 2 h h b m d l Z C B U e X B l L n t O Z X c g T G l z d G l u Z 3 N e e 3 s y f S w 1 f S Z x d W 9 0 O y w m c X V v d D t T Z W N 0 a W 9 u M S 9 E Z W M y M D I x L 0 N o Y W 5 n Z W Q g V H l w Z S 5 7 Q W N 0 a X Z l I E x p c 3 R p b m d z X n t 7 M 3 0 s N n 0 m c X V v d D s s J n F 1 b 3 Q 7 U 2 V j d G l v b j E v R G V j M j A y M S 9 D a G F u Z 2 V k I F R 5 c G U u e 0 F 2 Z y 4 g U 1 A v T F B e e 3 s 0 f S w 3 f S Z x d W 9 0 O y w m c X V v d D t T Z W N 0 a W 9 u M S 9 E Z W M y M D I x L 0 N o Y W 5 n Z W Q g V H l w Z S 5 7 Q X Z n L i B M R E 9 N X n t 7 N X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V j M j A y M S 9 D a G F u Z 2 V k I F R 5 c G U u e 0 1 1 b m l j a X B h b G l 0 e S w w f S Z x d W 9 0 O y w m c X V v d D t T Z W N 0 a W 9 u M S 9 E Z W M y M D I x L 0 N o Y W 5 n Z W Q g V H l w Z S 5 7 T n V t Y m V y I G 9 m I F N h b G V z X n t 7 M X 0 s M X 0 m c X V v d D s s J n F 1 b 3 Q 7 U 2 V j d G l v b j E v R G V j M j A y M S 9 D a G F u Z 2 V k I F R 5 c G U u e 0 R v b G x h c i B W b 2 x 1 b W V e e 3 s x f S w y f S Z x d W 9 0 O y w m c X V v d D t T Z W N 0 a W 9 u M S 9 E Z W M y M D I x L 0 N o Y W 5 n Z W Q g V H l w Z S 5 7 Q X Z l c m F n Z S B Q c m l j Z V 5 7 e z F 9 L D N 9 J n F 1 b 3 Q 7 L C Z x d W 9 0 O 1 N l Y 3 R p b 2 4 x L 0 R l Y z I w M j E v Q 2 h h b m d l Z C B U e X B l L n t N Z W R p Y W 4 g U H J p Y 2 V e e 3 s x f S w 0 f S Z x d W 9 0 O y w m c X V v d D t T Z W N 0 a W 9 u M S 9 E Z W M y M D I x L 0 N o Y W 5 n Z W Q g V H l w Z S 5 7 T m V 3 I E x p c 3 R p b m d z X n t 7 M n 0 s N X 0 m c X V v d D s s J n F 1 b 3 Q 7 U 2 V j d G l v b j E v R G V j M j A y M S 9 D a G F u Z 2 V k I F R 5 c G U u e 0 F j d G l 2 Z S B M a X N 0 a W 5 n c 1 5 7 e z N 9 L D Z 9 J n F 1 b 3 Q 7 L C Z x d W 9 0 O 1 N l Y 3 R p b 2 4 x L 0 R l Y z I w M j E v Q 2 h h b m d l Z C B U e X B l L n t B d m c u I F N Q L 0 x Q X n t 7 N H 0 s N 3 0 m c X V v d D s s J n F 1 b 3 Q 7 U 2 V j d G l v b j E v R G V j M j A y M S 9 D a G F u Z 2 V k I F R 5 c G U u e 0 F 2 Z y 4 g T E R P T V 5 7 e z V 9 L D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E Z W M y M D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z I w M j E l M j A o M i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z I w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x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p b 5 I M J Y Z S Y d W h K + 8 8 A G k A A A A A A I A A A A A A B B m A A A A A Q A A I A A A A K t x a V i 2 C S d l T s i B w d X c P y 0 f A m f X x W v N e P D X k e L s C q w 3 A A A A A A 6 A A A A A A g A A I A A A A O F M 5 e c H O d k X 3 x 5 V 3 4 i 2 J F S 6 6 N K D d E B 8 W G i + S a b m V + c D U A A A A C C x l M 4 6 p m 2 6 x Q L L C a G W W Q b K y U J p a B 7 G H m o I 2 Y e x F a s E k Y v / e i E W A + j o Y G 8 Y 4 v F 9 Z T S X N S G p Y y A p j P y t h V K z 1 i P O 6 T c N n a S 9 q h 5 s 5 U 0 X m i H u Q A A A A B X g s n 8 z A U x f 4 l A 7 K 5 E s p A K 3 M h a J k J + B 5 g h P j y Z W n e C 4 l E S B Q c j p + Z d f J w i f s I 2 v Z T 7 b q d g 6 3 3 + 9 S y T w 5 l P c H f g = < / D a t a M a s h u p > 
</file>

<file path=customXml/itemProps1.xml><?xml version="1.0" encoding="utf-8"?>
<ds:datastoreItem xmlns:ds="http://schemas.openxmlformats.org/officeDocument/2006/customXml" ds:itemID="{D1C39A41-0942-4C90-B279-4049EF4DBB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January2021</vt:lpstr>
      <vt:lpstr>February2021</vt:lpstr>
      <vt:lpstr>March2021 </vt:lpstr>
      <vt:lpstr>April2021 </vt:lpstr>
      <vt:lpstr>May2021</vt:lpstr>
      <vt:lpstr>June2021</vt:lpstr>
      <vt:lpstr>July2021</vt:lpstr>
      <vt:lpstr>August2021</vt:lpstr>
      <vt:lpstr>Sept2021</vt:lpstr>
      <vt:lpstr>Oct2021</vt:lpstr>
      <vt:lpstr>Nov2021</vt:lpstr>
      <vt:lpstr>Dec2021</vt:lpstr>
      <vt:lpstr>EndOfTheYear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Teav</dc:creator>
  <cp:lastModifiedBy>D Teav</cp:lastModifiedBy>
  <dcterms:created xsi:type="dcterms:W3CDTF">2023-06-12T19:25:59Z</dcterms:created>
  <dcterms:modified xsi:type="dcterms:W3CDTF">2023-06-14T01:38:52Z</dcterms:modified>
</cp:coreProperties>
</file>