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85"/>
  </bookViews>
  <sheets>
    <sheet name="Hoja1" sheetId="1" r:id="rId1"/>
  </sheets>
  <calcPr calcId="144525"/>
</workbook>
</file>

<file path=xl/sharedStrings.xml><?xml version="1.0" encoding="utf-8"?>
<sst xmlns="http://schemas.openxmlformats.org/spreadsheetml/2006/main" count="59" uniqueCount="34">
  <si>
    <t>Dato</t>
  </si>
  <si>
    <t>F410</t>
  </si>
  <si>
    <t>F435</t>
  </si>
  <si>
    <t>F460</t>
  </si>
  <si>
    <t>F485</t>
  </si>
  <si>
    <t>F510</t>
  </si>
  <si>
    <t>F535</t>
  </si>
  <si>
    <t>F560</t>
  </si>
  <si>
    <t>F585</t>
  </si>
  <si>
    <t>F610</t>
  </si>
  <si>
    <t>F645</t>
  </si>
  <si>
    <t>F680</t>
  </si>
  <si>
    <t>F705</t>
  </si>
  <si>
    <t>F730</t>
  </si>
  <si>
    <t>F760</t>
  </si>
  <si>
    <t>F810</t>
  </si>
  <si>
    <t>F860</t>
  </si>
  <si>
    <t>F900</t>
  </si>
  <si>
    <t>F940</t>
  </si>
  <si>
    <t>MSest</t>
  </si>
  <si>
    <t>Peso tara</t>
  </si>
  <si>
    <t>Peso tara+ muestra fresca</t>
  </si>
  <si>
    <t>peso tara + muestra seca</t>
  </si>
  <si>
    <t>Peso muestra fresca</t>
  </si>
  <si>
    <t>peso muestra seca</t>
  </si>
  <si>
    <t>materia seca</t>
  </si>
  <si>
    <t>propietario</t>
  </si>
  <si>
    <t>TEMPERATURA EN ARBOL</t>
  </si>
  <si>
    <t xml:space="preserve">Temperatura dehojas </t>
  </si>
  <si>
    <t>Relaciön (fruto/hojas)</t>
  </si>
  <si>
    <t>Temperatura En laboratorio</t>
  </si>
  <si>
    <t>john</t>
  </si>
  <si>
    <t>Felix</t>
  </si>
  <si>
    <t>Materia seca extraña</t>
  </si>
</sst>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44" formatCode="_-&quot;£&quot;* #,##0.00_-;\-&quot;£&quot;* #,##0.00_-;_-&quot;£&quot;* &quot;-&quot;??_-;_-@_-"/>
    <numFmt numFmtId="43" formatCode="_-* #,##0.00_-;\-* #,##0.00_-;_-* &quot;-&quot;??_-;_-@_-"/>
    <numFmt numFmtId="42" formatCode="_-&quot;£&quot;* #,##0_-;\-&quot;£&quot;* #,##0_-;_-&quot;£&quot;* &quot;-&quot;_-;_-@_-"/>
  </numFmts>
  <fonts count="21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7" fillId="30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1" fillId="10" borderId="6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9" borderId="5" applyNumberFormat="0" applyFont="0" applyAlignment="0" applyProtection="0">
      <alignment vertical="center"/>
    </xf>
    <xf numFmtId="0" fontId="10" fillId="8" borderId="4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6" fillId="10" borderId="4" applyNumberFormat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9" fillId="0" borderId="1" applyNumberFormat="0" applyFill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5" fillId="5" borderId="2" applyNumberFormat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</cellStyleXfs>
  <cellXfs count="2">
    <xf numFmtId="0" fontId="0" fillId="0" borderId="0" xfId="0"/>
    <xf numFmtId="0" fontId="0" fillId="2" borderId="0" xfId="0" applyFill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john</a:t>
            </a:r>
            <a:endParaRPr lang="es-CO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1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Hoja1!$AR$3:$AR$17</c:f>
              <c:numCache>
                <c:formatCode>General</c:formatCode>
                <c:ptCount val="15"/>
                <c:pt idx="0">
                  <c:v>28.3422459893048</c:v>
                </c:pt>
                <c:pt idx="1">
                  <c:v>23.7745098039215</c:v>
                </c:pt>
                <c:pt idx="2">
                  <c:v>25.7971014492754</c:v>
                </c:pt>
                <c:pt idx="3">
                  <c:v>24.956369982548</c:v>
                </c:pt>
                <c:pt idx="4">
                  <c:v>14.8471615720524</c:v>
                </c:pt>
                <c:pt idx="5">
                  <c:v>23.5294117647059</c:v>
                </c:pt>
                <c:pt idx="6">
                  <c:v>23.21083172147</c:v>
                </c:pt>
                <c:pt idx="7">
                  <c:v>22.3529411764706</c:v>
                </c:pt>
                <c:pt idx="8">
                  <c:v>21.9251336898396</c:v>
                </c:pt>
                <c:pt idx="9">
                  <c:v>12.8571428571428</c:v>
                </c:pt>
                <c:pt idx="10">
                  <c:v>11.9298245614035</c:v>
                </c:pt>
                <c:pt idx="11">
                  <c:v>23.1060606060606</c:v>
                </c:pt>
                <c:pt idx="12">
                  <c:v>26.9565217391304</c:v>
                </c:pt>
                <c:pt idx="13">
                  <c:v>23.9130434782609</c:v>
                </c:pt>
                <c:pt idx="14">
                  <c:v>12.6637554585153</c:v>
                </c:pt>
              </c:numCache>
            </c:numRef>
          </c:xVal>
          <c:yVal>
            <c:numRef>
              <c:f>Hoja1!$AV$3:$AV$17</c:f>
              <c:numCache>
                <c:formatCode>General</c:formatCode>
                <c:ptCount val="15"/>
                <c:pt idx="0">
                  <c:v>1.05347593582888</c:v>
                </c:pt>
                <c:pt idx="1">
                  <c:v>1.03589743589744</c:v>
                </c:pt>
                <c:pt idx="2">
                  <c:v>0.994818652849741</c:v>
                </c:pt>
                <c:pt idx="3">
                  <c:v>1.07106598984772</c:v>
                </c:pt>
                <c:pt idx="4">
                  <c:v>1.05555555555556</c:v>
                </c:pt>
                <c:pt idx="5">
                  <c:v>1.06914893617021</c:v>
                </c:pt>
                <c:pt idx="6">
                  <c:v>1</c:v>
                </c:pt>
                <c:pt idx="7">
                  <c:v>1.04891304347826</c:v>
                </c:pt>
                <c:pt idx="8">
                  <c:v>1.05853658536585</c:v>
                </c:pt>
                <c:pt idx="9">
                  <c:v>1.1027027027027</c:v>
                </c:pt>
                <c:pt idx="10">
                  <c:v>1.21164021164021</c:v>
                </c:pt>
                <c:pt idx="11">
                  <c:v>1.10810810810811</c:v>
                </c:pt>
                <c:pt idx="12">
                  <c:v>1.11855670103093</c:v>
                </c:pt>
                <c:pt idx="13">
                  <c:v>1.07177033492823</c:v>
                </c:pt>
                <c:pt idx="14">
                  <c:v>1.3248730964467</c:v>
                </c:pt>
              </c:numCache>
            </c:numRef>
          </c:yVal>
          <c:smooth val="0"/>
        </c:ser>
        <c:ser>
          <c:idx val="0"/>
          <c:order val="1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Hoja1!$AR$3:$AR$17</c:f>
              <c:numCache>
                <c:formatCode>General</c:formatCode>
                <c:ptCount val="15"/>
                <c:pt idx="0">
                  <c:v>28.3422459893048</c:v>
                </c:pt>
                <c:pt idx="1">
                  <c:v>23.7745098039215</c:v>
                </c:pt>
                <c:pt idx="2">
                  <c:v>25.7971014492754</c:v>
                </c:pt>
                <c:pt idx="3">
                  <c:v>24.956369982548</c:v>
                </c:pt>
                <c:pt idx="4">
                  <c:v>14.8471615720524</c:v>
                </c:pt>
                <c:pt idx="5">
                  <c:v>23.5294117647059</c:v>
                </c:pt>
                <c:pt idx="6">
                  <c:v>23.21083172147</c:v>
                </c:pt>
                <c:pt idx="7">
                  <c:v>22.3529411764706</c:v>
                </c:pt>
                <c:pt idx="8">
                  <c:v>21.9251336898396</c:v>
                </c:pt>
                <c:pt idx="9">
                  <c:v>12.8571428571428</c:v>
                </c:pt>
                <c:pt idx="10">
                  <c:v>11.9298245614035</c:v>
                </c:pt>
                <c:pt idx="11">
                  <c:v>23.1060606060606</c:v>
                </c:pt>
                <c:pt idx="12">
                  <c:v>26.9565217391304</c:v>
                </c:pt>
                <c:pt idx="13">
                  <c:v>23.9130434782609</c:v>
                </c:pt>
                <c:pt idx="14">
                  <c:v>12.6637554585153</c:v>
                </c:pt>
              </c:numCache>
            </c:numRef>
          </c:xVal>
          <c:yVal>
            <c:numRef>
              <c:f>Hoja1!$AV$3:$AV$17</c:f>
              <c:numCache>
                <c:formatCode>General</c:formatCode>
                <c:ptCount val="15"/>
                <c:pt idx="0">
                  <c:v>1.05347593582888</c:v>
                </c:pt>
                <c:pt idx="1">
                  <c:v>1.03589743589744</c:v>
                </c:pt>
                <c:pt idx="2">
                  <c:v>0.994818652849741</c:v>
                </c:pt>
                <c:pt idx="3">
                  <c:v>1.07106598984772</c:v>
                </c:pt>
                <c:pt idx="4">
                  <c:v>1.05555555555556</c:v>
                </c:pt>
                <c:pt idx="5">
                  <c:v>1.06914893617021</c:v>
                </c:pt>
                <c:pt idx="6">
                  <c:v>1</c:v>
                </c:pt>
                <c:pt idx="7">
                  <c:v>1.04891304347826</c:v>
                </c:pt>
                <c:pt idx="8">
                  <c:v>1.05853658536585</c:v>
                </c:pt>
                <c:pt idx="9">
                  <c:v>1.1027027027027</c:v>
                </c:pt>
                <c:pt idx="10">
                  <c:v>1.21164021164021</c:v>
                </c:pt>
                <c:pt idx="11">
                  <c:v>1.10810810810811</c:v>
                </c:pt>
                <c:pt idx="12">
                  <c:v>1.11855670103093</c:v>
                </c:pt>
                <c:pt idx="13">
                  <c:v>1.07177033492823</c:v>
                </c:pt>
                <c:pt idx="14">
                  <c:v>1.3248730964467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665936"/>
        <c:axId val="215666496"/>
      </c:scatterChart>
      <c:valAx>
        <c:axId val="215665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5666496"/>
        <c:crosses val="autoZero"/>
        <c:crossBetween val="midCat"/>
      </c:valAx>
      <c:valAx>
        <c:axId val="21566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5665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Felix</a:t>
            </a:r>
            <a:endParaRPr lang="es-CO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Hoja1!$AR$18:$AR$31</c:f>
              <c:numCache>
                <c:formatCode>General</c:formatCode>
                <c:ptCount val="14"/>
                <c:pt idx="0">
                  <c:v>29.2715231788079</c:v>
                </c:pt>
                <c:pt idx="1">
                  <c:v>12</c:v>
                </c:pt>
                <c:pt idx="2">
                  <c:v>23.731884057971</c:v>
                </c:pt>
                <c:pt idx="3">
                  <c:v>12.6353790613719</c:v>
                </c:pt>
                <c:pt idx="4">
                  <c:v>23.9197530864198</c:v>
                </c:pt>
                <c:pt idx="5">
                  <c:v>16.6994106090374</c:v>
                </c:pt>
                <c:pt idx="6">
                  <c:v>12.2881355932204</c:v>
                </c:pt>
                <c:pt idx="7">
                  <c:v>12.3417721518988</c:v>
                </c:pt>
                <c:pt idx="8">
                  <c:v>21.1764705882353</c:v>
                </c:pt>
                <c:pt idx="9">
                  <c:v>25.6183745583039</c:v>
                </c:pt>
                <c:pt idx="10">
                  <c:v>25.5924170616114</c:v>
                </c:pt>
                <c:pt idx="11">
                  <c:v>29.2024539877301</c:v>
                </c:pt>
                <c:pt idx="12">
                  <c:v>6.10932475884246</c:v>
                </c:pt>
                <c:pt idx="13">
                  <c:v>15.7004830917874</c:v>
                </c:pt>
              </c:numCache>
            </c:numRef>
          </c:xVal>
          <c:yVal>
            <c:numRef>
              <c:f>Hoja1!$AV$18:$AV$31</c:f>
              <c:numCache>
                <c:formatCode>General</c:formatCode>
                <c:ptCount val="14"/>
                <c:pt idx="0">
                  <c:v>1.07981220657277</c:v>
                </c:pt>
                <c:pt idx="1">
                  <c:v>1.00952380952381</c:v>
                </c:pt>
                <c:pt idx="2">
                  <c:v>1.14948453608247</c:v>
                </c:pt>
                <c:pt idx="3">
                  <c:v>1.06829268292683</c:v>
                </c:pt>
                <c:pt idx="4">
                  <c:v>1.02764976958525</c:v>
                </c:pt>
                <c:pt idx="5">
                  <c:v>1.09452736318408</c:v>
                </c:pt>
                <c:pt idx="6">
                  <c:v>1.015</c:v>
                </c:pt>
                <c:pt idx="7">
                  <c:v>1.08762886597938</c:v>
                </c:pt>
                <c:pt idx="8">
                  <c:v>1.08415841584158</c:v>
                </c:pt>
                <c:pt idx="9">
                  <c:v>1.08947368421053</c:v>
                </c:pt>
                <c:pt idx="10">
                  <c:v>1.07881773399015</c:v>
                </c:pt>
                <c:pt idx="11">
                  <c:v>1.13157894736842</c:v>
                </c:pt>
                <c:pt idx="12">
                  <c:v>1.12437810945274</c:v>
                </c:pt>
                <c:pt idx="13">
                  <c:v>1.13725490196078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1009952"/>
        <c:axId val="271007152"/>
      </c:scatterChart>
      <c:valAx>
        <c:axId val="271009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71007152"/>
        <c:crosses val="autoZero"/>
        <c:crossBetween val="midCat"/>
      </c:valAx>
      <c:valAx>
        <c:axId val="27100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71009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Hoja1!$AR$3:$AR$31</c:f>
              <c:numCache>
                <c:formatCode>General</c:formatCode>
                <c:ptCount val="29"/>
                <c:pt idx="0">
                  <c:v>28.3422459893048</c:v>
                </c:pt>
                <c:pt idx="1">
                  <c:v>23.7745098039215</c:v>
                </c:pt>
                <c:pt idx="2">
                  <c:v>25.7971014492754</c:v>
                </c:pt>
                <c:pt idx="3">
                  <c:v>24.956369982548</c:v>
                </c:pt>
                <c:pt idx="4">
                  <c:v>14.8471615720524</c:v>
                </c:pt>
                <c:pt idx="5">
                  <c:v>23.5294117647059</c:v>
                </c:pt>
                <c:pt idx="6">
                  <c:v>23.21083172147</c:v>
                </c:pt>
                <c:pt idx="7">
                  <c:v>22.3529411764706</c:v>
                </c:pt>
                <c:pt idx="8">
                  <c:v>21.9251336898396</c:v>
                </c:pt>
                <c:pt idx="9">
                  <c:v>12.8571428571428</c:v>
                </c:pt>
                <c:pt idx="10">
                  <c:v>11.9298245614035</c:v>
                </c:pt>
                <c:pt idx="11">
                  <c:v>23.1060606060606</c:v>
                </c:pt>
                <c:pt idx="12">
                  <c:v>26.9565217391304</c:v>
                </c:pt>
                <c:pt idx="13">
                  <c:v>23.9130434782609</c:v>
                </c:pt>
                <c:pt idx="14">
                  <c:v>12.6637554585153</c:v>
                </c:pt>
                <c:pt idx="15">
                  <c:v>29.2715231788079</c:v>
                </c:pt>
                <c:pt idx="16">
                  <c:v>12</c:v>
                </c:pt>
                <c:pt idx="17">
                  <c:v>23.731884057971</c:v>
                </c:pt>
                <c:pt idx="18">
                  <c:v>12.6353790613719</c:v>
                </c:pt>
                <c:pt idx="19">
                  <c:v>23.9197530864198</c:v>
                </c:pt>
                <c:pt idx="20">
                  <c:v>16.6994106090374</c:v>
                </c:pt>
                <c:pt idx="21">
                  <c:v>12.2881355932204</c:v>
                </c:pt>
                <c:pt idx="22">
                  <c:v>12.3417721518988</c:v>
                </c:pt>
                <c:pt idx="23">
                  <c:v>21.1764705882353</c:v>
                </c:pt>
                <c:pt idx="24">
                  <c:v>25.6183745583039</c:v>
                </c:pt>
                <c:pt idx="25">
                  <c:v>25.5924170616114</c:v>
                </c:pt>
                <c:pt idx="26">
                  <c:v>29.2024539877301</c:v>
                </c:pt>
                <c:pt idx="27">
                  <c:v>6.10932475884246</c:v>
                </c:pt>
                <c:pt idx="28">
                  <c:v>15.7004830917874</c:v>
                </c:pt>
              </c:numCache>
            </c:numRef>
          </c:xVal>
          <c:yVal>
            <c:numRef>
              <c:f>Hoja1!$AT$3:$AT$31</c:f>
              <c:numCache>
                <c:formatCode>General</c:formatCode>
                <c:ptCount val="29"/>
                <c:pt idx="0">
                  <c:v>19.7</c:v>
                </c:pt>
                <c:pt idx="1">
                  <c:v>20.2</c:v>
                </c:pt>
                <c:pt idx="2">
                  <c:v>19.2</c:v>
                </c:pt>
                <c:pt idx="3">
                  <c:v>21.1</c:v>
                </c:pt>
                <c:pt idx="4">
                  <c:v>19</c:v>
                </c:pt>
                <c:pt idx="5">
                  <c:v>20.1</c:v>
                </c:pt>
                <c:pt idx="6">
                  <c:v>19.6</c:v>
                </c:pt>
                <c:pt idx="7">
                  <c:v>19.3</c:v>
                </c:pt>
                <c:pt idx="8">
                  <c:v>21.7</c:v>
                </c:pt>
                <c:pt idx="9">
                  <c:v>20.4</c:v>
                </c:pt>
                <c:pt idx="10">
                  <c:v>22.9</c:v>
                </c:pt>
                <c:pt idx="11">
                  <c:v>20.5</c:v>
                </c:pt>
                <c:pt idx="12">
                  <c:v>21.7</c:v>
                </c:pt>
                <c:pt idx="13">
                  <c:v>22.4</c:v>
                </c:pt>
                <c:pt idx="14">
                  <c:v>26.1</c:v>
                </c:pt>
                <c:pt idx="15">
                  <c:v>23</c:v>
                </c:pt>
                <c:pt idx="16">
                  <c:v>21.2</c:v>
                </c:pt>
                <c:pt idx="17">
                  <c:v>22.3</c:v>
                </c:pt>
                <c:pt idx="18">
                  <c:v>21.9</c:v>
                </c:pt>
                <c:pt idx="19">
                  <c:v>22.3</c:v>
                </c:pt>
                <c:pt idx="20">
                  <c:v>22</c:v>
                </c:pt>
                <c:pt idx="21">
                  <c:v>20.3</c:v>
                </c:pt>
                <c:pt idx="22">
                  <c:v>21.1</c:v>
                </c:pt>
                <c:pt idx="23">
                  <c:v>21.9</c:v>
                </c:pt>
                <c:pt idx="24">
                  <c:v>20.7</c:v>
                </c:pt>
                <c:pt idx="25">
                  <c:v>21.9</c:v>
                </c:pt>
                <c:pt idx="26">
                  <c:v>21.5</c:v>
                </c:pt>
                <c:pt idx="27">
                  <c:v>22.6</c:v>
                </c:pt>
                <c:pt idx="28">
                  <c:v>23.2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9118752"/>
        <c:axId val="269116512"/>
      </c:scatterChart>
      <c:valAx>
        <c:axId val="269118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9116512"/>
        <c:crosses val="autoZero"/>
        <c:crossBetween val="midCat"/>
      </c:valAx>
      <c:valAx>
        <c:axId val="269116512"/>
        <c:scaling>
          <c:orientation val="minMax"/>
          <c:min val="1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9118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Hoja1!$AR$3:$AR$13</c:f>
              <c:numCache>
                <c:formatCode>General</c:formatCode>
                <c:ptCount val="11"/>
                <c:pt idx="0">
                  <c:v>28.3422459893048</c:v>
                </c:pt>
                <c:pt idx="1">
                  <c:v>23.7745098039215</c:v>
                </c:pt>
                <c:pt idx="2">
                  <c:v>25.7971014492754</c:v>
                </c:pt>
                <c:pt idx="3">
                  <c:v>24.956369982548</c:v>
                </c:pt>
                <c:pt idx="4">
                  <c:v>14.8471615720524</c:v>
                </c:pt>
                <c:pt idx="5">
                  <c:v>23.5294117647059</c:v>
                </c:pt>
                <c:pt idx="6">
                  <c:v>23.21083172147</c:v>
                </c:pt>
                <c:pt idx="7">
                  <c:v>22.3529411764706</c:v>
                </c:pt>
                <c:pt idx="8">
                  <c:v>21.9251336898396</c:v>
                </c:pt>
                <c:pt idx="9">
                  <c:v>12.8571428571428</c:v>
                </c:pt>
                <c:pt idx="10">
                  <c:v>11.9298245614035</c:v>
                </c:pt>
              </c:numCache>
            </c:numRef>
          </c:xVal>
          <c:yVal>
            <c:numRef>
              <c:f>Hoja1!$AW$3:$AW$13</c:f>
              <c:numCache>
                <c:formatCode>General</c:formatCode>
                <c:ptCount val="11"/>
                <c:pt idx="0">
                  <c:v>27.1</c:v>
                </c:pt>
                <c:pt idx="1">
                  <c:v>27.2</c:v>
                </c:pt>
                <c:pt idx="2">
                  <c:v>26.7</c:v>
                </c:pt>
                <c:pt idx="3">
                  <c:v>26.8</c:v>
                </c:pt>
                <c:pt idx="4">
                  <c:v>27.7</c:v>
                </c:pt>
                <c:pt idx="5">
                  <c:v>26.5</c:v>
                </c:pt>
                <c:pt idx="6">
                  <c:v>27</c:v>
                </c:pt>
                <c:pt idx="7">
                  <c:v>26.5</c:v>
                </c:pt>
                <c:pt idx="8">
                  <c:v>26.9</c:v>
                </c:pt>
                <c:pt idx="9">
                  <c:v>27.7</c:v>
                </c:pt>
                <c:pt idx="10">
                  <c:v>27.7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0211584"/>
        <c:axId val="280212144"/>
      </c:scatterChart>
      <c:valAx>
        <c:axId val="280211584"/>
        <c:scaling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80212144"/>
        <c:crosses val="autoZero"/>
        <c:crossBetween val="midCat"/>
      </c:valAx>
      <c:valAx>
        <c:axId val="28021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80211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50</xdr:col>
      <xdr:colOff>314325</xdr:colOff>
      <xdr:row>1</xdr:row>
      <xdr:rowOff>23812</xdr:rowOff>
    </xdr:from>
    <xdr:to>
      <xdr:col>56</xdr:col>
      <xdr:colOff>296333</xdr:colOff>
      <xdr:row>13</xdr:row>
      <xdr:rowOff>52917</xdr:rowOff>
    </xdr:to>
    <xdr:graphicFrame>
      <xdr:nvGraphicFramePr>
        <xdr:cNvPr id="2" name="Gráfico 1"/>
        <xdr:cNvGraphicFramePr/>
      </xdr:nvGraphicFramePr>
      <xdr:xfrm>
        <a:off x="48453040" y="223520"/>
        <a:ext cx="5205095" cy="24295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49</xdr:col>
      <xdr:colOff>539750</xdr:colOff>
      <xdr:row>13</xdr:row>
      <xdr:rowOff>147107</xdr:rowOff>
    </xdr:from>
    <xdr:to>
      <xdr:col>57</xdr:col>
      <xdr:colOff>201083</xdr:colOff>
      <xdr:row>28</xdr:row>
      <xdr:rowOff>32807</xdr:rowOff>
    </xdr:to>
    <xdr:graphicFrame>
      <xdr:nvGraphicFramePr>
        <xdr:cNvPr id="7" name="Gráfico 6"/>
        <xdr:cNvGraphicFramePr/>
      </xdr:nvGraphicFramePr>
      <xdr:xfrm>
        <a:off x="47807880" y="2747010"/>
        <a:ext cx="6625590" cy="28860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57</xdr:col>
      <xdr:colOff>254001</xdr:colOff>
      <xdr:row>5</xdr:row>
      <xdr:rowOff>94192</xdr:rowOff>
    </xdr:from>
    <xdr:to>
      <xdr:col>64</xdr:col>
      <xdr:colOff>529168</xdr:colOff>
      <xdr:row>19</xdr:row>
      <xdr:rowOff>170392</xdr:rowOff>
    </xdr:to>
    <xdr:graphicFrame>
      <xdr:nvGraphicFramePr>
        <xdr:cNvPr id="8" name="Gráfico 7"/>
        <xdr:cNvGraphicFramePr/>
      </xdr:nvGraphicFramePr>
      <xdr:xfrm>
        <a:off x="54486810" y="1094105"/>
        <a:ext cx="6369050" cy="28765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51</xdr:col>
      <xdr:colOff>0</xdr:colOff>
      <xdr:row>9</xdr:row>
      <xdr:rowOff>94192</xdr:rowOff>
    </xdr:from>
    <xdr:to>
      <xdr:col>58</xdr:col>
      <xdr:colOff>275167</xdr:colOff>
      <xdr:row>23</xdr:row>
      <xdr:rowOff>170392</xdr:rowOff>
    </xdr:to>
    <xdr:graphicFrame>
      <xdr:nvGraphicFramePr>
        <xdr:cNvPr id="9" name="Gráfico 8"/>
        <xdr:cNvGraphicFramePr/>
      </xdr:nvGraphicFramePr>
      <xdr:xfrm>
        <a:off x="49009300" y="1894205"/>
        <a:ext cx="6369050" cy="28765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W31"/>
  <sheetViews>
    <sheetView tabSelected="1" zoomScale="90" zoomScaleNormal="90" workbookViewId="0">
      <pane xSplit="1" topLeftCell="AL1" activePane="topRight" state="frozen"/>
      <selection/>
      <selection pane="topRight" activeCell="A22" sqref="$A22:$XFD22"/>
    </sheetView>
  </sheetViews>
  <sheetFormatPr defaultColWidth="9.14" defaultRowHeight="15.75"/>
  <cols>
    <col min="40" max="40" width="23.8533333333333" customWidth="1"/>
    <col min="41" max="41" width="22.8533333333333" customWidth="1"/>
    <col min="42" max="42" width="18.8533333333333" customWidth="1"/>
    <col min="43" max="43" width="17.4266666666667" customWidth="1"/>
    <col min="44" max="44" width="11.1066666666667" customWidth="1"/>
  </cols>
  <sheetData>
    <row r="1" spans="1:49">
      <c r="A1" t="s">
        <v>0</v>
      </c>
      <c r="B1">
        <v>410</v>
      </c>
      <c r="C1">
        <v>435</v>
      </c>
      <c r="D1">
        <v>460</v>
      </c>
      <c r="E1">
        <v>485</v>
      </c>
      <c r="F1">
        <v>510</v>
      </c>
      <c r="G1">
        <v>535</v>
      </c>
      <c r="H1">
        <v>560</v>
      </c>
      <c r="I1">
        <v>585</v>
      </c>
      <c r="J1">
        <v>610</v>
      </c>
      <c r="K1">
        <v>645</v>
      </c>
      <c r="L1">
        <v>680</v>
      </c>
      <c r="M1">
        <v>705</v>
      </c>
      <c r="N1">
        <v>730</v>
      </c>
      <c r="O1">
        <v>760</v>
      </c>
      <c r="P1">
        <v>810</v>
      </c>
      <c r="Q1">
        <v>860</v>
      </c>
      <c r="R1">
        <v>900</v>
      </c>
      <c r="S1">
        <v>940</v>
      </c>
      <c r="T1" t="s">
        <v>1</v>
      </c>
      <c r="U1" t="s">
        <v>2</v>
      </c>
      <c r="V1" t="s">
        <v>3</v>
      </c>
      <c r="W1" t="s">
        <v>4</v>
      </c>
      <c r="X1" t="s">
        <v>5</v>
      </c>
      <c r="Y1" t="s">
        <v>6</v>
      </c>
      <c r="Z1" t="s">
        <v>7</v>
      </c>
      <c r="AA1" t="s">
        <v>8</v>
      </c>
      <c r="AB1" t="s">
        <v>9</v>
      </c>
      <c r="AC1" t="s">
        <v>10</v>
      </c>
      <c r="AD1" t="s">
        <v>11</v>
      </c>
      <c r="AE1" t="s">
        <v>12</v>
      </c>
      <c r="AF1" t="s">
        <v>13</v>
      </c>
      <c r="AG1" t="s">
        <v>14</v>
      </c>
      <c r="AH1" t="s">
        <v>15</v>
      </c>
      <c r="AI1" t="s">
        <v>16</v>
      </c>
      <c r="AJ1" t="s">
        <v>17</v>
      </c>
      <c r="AK1" t="s">
        <v>18</v>
      </c>
      <c r="AL1" t="s">
        <v>19</v>
      </c>
      <c r="AM1" t="s">
        <v>20</v>
      </c>
      <c r="AN1" t="s">
        <v>21</v>
      </c>
      <c r="AO1" t="s">
        <v>22</v>
      </c>
      <c r="AP1" t="s">
        <v>23</v>
      </c>
      <c r="AQ1" t="s">
        <v>24</v>
      </c>
      <c r="AR1" t="s">
        <v>25</v>
      </c>
      <c r="AS1" t="s">
        <v>26</v>
      </c>
      <c r="AT1" t="s">
        <v>27</v>
      </c>
      <c r="AU1" t="s">
        <v>28</v>
      </c>
      <c r="AV1" t="s">
        <v>29</v>
      </c>
      <c r="AW1" t="s">
        <v>30</v>
      </c>
    </row>
    <row r="3" spans="1:49">
      <c r="A3">
        <v>1</v>
      </c>
      <c r="B3">
        <v>35.35</v>
      </c>
      <c r="C3">
        <v>377.29</v>
      </c>
      <c r="D3">
        <v>422.93</v>
      </c>
      <c r="E3">
        <v>175.17</v>
      </c>
      <c r="F3">
        <v>599.48</v>
      </c>
      <c r="G3">
        <v>275.57</v>
      </c>
      <c r="H3">
        <v>275.57</v>
      </c>
      <c r="I3">
        <v>250.43</v>
      </c>
      <c r="J3">
        <v>711.53</v>
      </c>
      <c r="K3">
        <v>87.23</v>
      </c>
      <c r="L3">
        <v>123.06</v>
      </c>
      <c r="M3">
        <v>51.33</v>
      </c>
      <c r="N3">
        <v>59.8</v>
      </c>
      <c r="O3">
        <v>105.29</v>
      </c>
      <c r="P3">
        <v>1753.95</v>
      </c>
      <c r="Q3">
        <v>3838.8</v>
      </c>
      <c r="R3">
        <v>159.49</v>
      </c>
      <c r="S3">
        <v>116.85</v>
      </c>
      <c r="T3">
        <v>42.71</v>
      </c>
      <c r="U3">
        <v>35.92</v>
      </c>
      <c r="V3">
        <v>33.58</v>
      </c>
      <c r="W3">
        <v>20.91</v>
      </c>
      <c r="X3">
        <v>8.34</v>
      </c>
      <c r="Y3">
        <v>8.34</v>
      </c>
      <c r="Z3">
        <v>4.75</v>
      </c>
      <c r="AA3">
        <v>7.68</v>
      </c>
      <c r="AB3">
        <v>2.84</v>
      </c>
      <c r="AC3">
        <v>5.17</v>
      </c>
      <c r="AD3">
        <v>3.04</v>
      </c>
      <c r="AE3">
        <v>4.9</v>
      </c>
      <c r="AF3">
        <v>3.48</v>
      </c>
      <c r="AG3">
        <v>0.95</v>
      </c>
      <c r="AH3">
        <v>1.2</v>
      </c>
      <c r="AI3">
        <v>0.61</v>
      </c>
      <c r="AJ3">
        <v>0.94</v>
      </c>
      <c r="AK3">
        <v>0</v>
      </c>
      <c r="AL3">
        <v>368.22</v>
      </c>
      <c r="AM3">
        <v>19.04</v>
      </c>
      <c r="AN3">
        <v>24.65</v>
      </c>
      <c r="AO3">
        <v>20.63</v>
      </c>
      <c r="AP3">
        <f>AN3-AM3</f>
        <v>5.61</v>
      </c>
      <c r="AQ3">
        <f>AO3-AM3</f>
        <v>1.59</v>
      </c>
      <c r="AR3">
        <f>(AQ3/AP3)*100</f>
        <v>28.3422459893048</v>
      </c>
      <c r="AS3" t="s">
        <v>31</v>
      </c>
      <c r="AT3">
        <v>19.7</v>
      </c>
      <c r="AU3">
        <v>18.7</v>
      </c>
      <c r="AV3">
        <f t="shared" ref="AV3:AV18" si="0">AT3/AU3</f>
        <v>1.05347593582888</v>
      </c>
      <c r="AW3">
        <v>27.1</v>
      </c>
    </row>
    <row r="4" spans="1:49">
      <c r="A4">
        <v>2</v>
      </c>
      <c r="B4">
        <v>41.24</v>
      </c>
      <c r="C4">
        <v>452.92</v>
      </c>
      <c r="D4">
        <v>500.16</v>
      </c>
      <c r="E4">
        <v>202.4</v>
      </c>
      <c r="F4">
        <v>688.71</v>
      </c>
      <c r="G4">
        <v>356.48</v>
      </c>
      <c r="H4">
        <v>356.48</v>
      </c>
      <c r="I4">
        <v>319.34</v>
      </c>
      <c r="J4">
        <v>788.31</v>
      </c>
      <c r="K4">
        <v>104.27</v>
      </c>
      <c r="L4">
        <v>130.3</v>
      </c>
      <c r="M4">
        <v>64.26</v>
      </c>
      <c r="N4">
        <v>64.71</v>
      </c>
      <c r="O4">
        <v>115.73</v>
      </c>
      <c r="P4">
        <v>2025.6</v>
      </c>
      <c r="Q4">
        <v>4490.2</v>
      </c>
      <c r="R4">
        <v>186.88</v>
      </c>
      <c r="S4">
        <v>135.51</v>
      </c>
      <c r="T4">
        <v>49.83</v>
      </c>
      <c r="U4">
        <v>42.2</v>
      </c>
      <c r="V4">
        <v>39.94</v>
      </c>
      <c r="W4">
        <v>23.7</v>
      </c>
      <c r="X4">
        <v>9.32</v>
      </c>
      <c r="Y4">
        <v>9.32</v>
      </c>
      <c r="Z4">
        <v>5.7</v>
      </c>
      <c r="AA4">
        <v>10.24</v>
      </c>
      <c r="AB4">
        <v>2.84</v>
      </c>
      <c r="AC4">
        <v>6.2</v>
      </c>
      <c r="AD4">
        <v>3.42</v>
      </c>
      <c r="AE4">
        <v>4.9</v>
      </c>
      <c r="AF4">
        <v>3.48</v>
      </c>
      <c r="AG4">
        <v>1.89</v>
      </c>
      <c r="AH4">
        <v>1.2</v>
      </c>
      <c r="AI4">
        <v>0.61</v>
      </c>
      <c r="AJ4">
        <v>0.94</v>
      </c>
      <c r="AK4">
        <v>0</v>
      </c>
      <c r="AL4">
        <v>431.43</v>
      </c>
      <c r="AM4">
        <v>17.26</v>
      </c>
      <c r="AN4">
        <v>21.34</v>
      </c>
      <c r="AO4">
        <v>18.23</v>
      </c>
      <c r="AP4">
        <f t="shared" ref="AP4:AP31" si="1">AN4-AM4</f>
        <v>4.08</v>
      </c>
      <c r="AQ4">
        <f t="shared" ref="AQ4:AQ31" si="2">AO4-AM4</f>
        <v>0.969999999999999</v>
      </c>
      <c r="AR4">
        <f t="shared" ref="AR4:AR31" si="3">(AQ4/AP4)*100</f>
        <v>23.7745098039215</v>
      </c>
      <c r="AS4" t="s">
        <v>31</v>
      </c>
      <c r="AT4">
        <v>20.2</v>
      </c>
      <c r="AU4">
        <v>19.5</v>
      </c>
      <c r="AV4">
        <f t="shared" si="0"/>
        <v>1.03589743589744</v>
      </c>
      <c r="AW4">
        <v>27.2</v>
      </c>
    </row>
    <row r="5" spans="1:49">
      <c r="A5">
        <v>3</v>
      </c>
      <c r="B5">
        <v>34.37</v>
      </c>
      <c r="C5">
        <v>350.59</v>
      </c>
      <c r="D5">
        <v>414.85</v>
      </c>
      <c r="E5">
        <v>167</v>
      </c>
      <c r="F5">
        <v>635.03</v>
      </c>
      <c r="G5">
        <v>361.87</v>
      </c>
      <c r="H5">
        <v>361.87</v>
      </c>
      <c r="I5">
        <v>317.44</v>
      </c>
      <c r="J5">
        <v>793.43</v>
      </c>
      <c r="K5">
        <v>101.83</v>
      </c>
      <c r="L5">
        <v>135.47</v>
      </c>
      <c r="M5">
        <v>66.16</v>
      </c>
      <c r="N5">
        <v>65.69</v>
      </c>
      <c r="O5">
        <v>116.6</v>
      </c>
      <c r="P5">
        <v>2051.16</v>
      </c>
      <c r="Q5">
        <v>4570.57</v>
      </c>
      <c r="R5">
        <v>186.88</v>
      </c>
      <c r="S5">
        <v>117.84</v>
      </c>
      <c r="T5">
        <v>40.93</v>
      </c>
      <c r="U5">
        <v>35.02</v>
      </c>
      <c r="V5">
        <v>32.67</v>
      </c>
      <c r="W5">
        <v>21.61</v>
      </c>
      <c r="X5">
        <v>9.32</v>
      </c>
      <c r="Y5">
        <v>9.32</v>
      </c>
      <c r="Z5">
        <v>5.23</v>
      </c>
      <c r="AA5">
        <v>10.24</v>
      </c>
      <c r="AB5">
        <v>2.84</v>
      </c>
      <c r="AC5">
        <v>7.24</v>
      </c>
      <c r="AD5">
        <v>3.8</v>
      </c>
      <c r="AE5">
        <v>5.88</v>
      </c>
      <c r="AF5">
        <v>3.48</v>
      </c>
      <c r="AG5">
        <v>1.89</v>
      </c>
      <c r="AH5">
        <v>1.2</v>
      </c>
      <c r="AI5">
        <v>0.61</v>
      </c>
      <c r="AJ5">
        <v>0.94</v>
      </c>
      <c r="AK5">
        <v>0</v>
      </c>
      <c r="AL5">
        <v>390.71</v>
      </c>
      <c r="AM5">
        <v>19.45</v>
      </c>
      <c r="AN5">
        <v>22.9</v>
      </c>
      <c r="AO5">
        <v>20.34</v>
      </c>
      <c r="AP5">
        <f t="shared" si="1"/>
        <v>3.45</v>
      </c>
      <c r="AQ5">
        <f t="shared" si="2"/>
        <v>0.890000000000001</v>
      </c>
      <c r="AR5">
        <f t="shared" si="3"/>
        <v>25.7971014492754</v>
      </c>
      <c r="AS5" t="s">
        <v>31</v>
      </c>
      <c r="AT5">
        <v>19.2</v>
      </c>
      <c r="AU5">
        <v>19.3</v>
      </c>
      <c r="AV5">
        <f t="shared" si="0"/>
        <v>0.994818652849741</v>
      </c>
      <c r="AW5">
        <v>26.7</v>
      </c>
    </row>
    <row r="6" spans="1:49">
      <c r="A6">
        <v>4</v>
      </c>
      <c r="B6">
        <v>31.42</v>
      </c>
      <c r="C6">
        <v>307.88</v>
      </c>
      <c r="D6">
        <v>364.57</v>
      </c>
      <c r="E6">
        <v>135.24</v>
      </c>
      <c r="F6">
        <v>577.18</v>
      </c>
      <c r="G6">
        <v>316.76</v>
      </c>
      <c r="H6">
        <v>316.76</v>
      </c>
      <c r="I6">
        <v>273.72</v>
      </c>
      <c r="J6">
        <v>602.75</v>
      </c>
      <c r="K6">
        <v>86.01</v>
      </c>
      <c r="L6">
        <v>131.34</v>
      </c>
      <c r="M6">
        <v>68.82</v>
      </c>
      <c r="N6">
        <v>66.67</v>
      </c>
      <c r="O6">
        <v>118.34</v>
      </c>
      <c r="P6">
        <v>2077.66</v>
      </c>
      <c r="Q6">
        <v>4616.16</v>
      </c>
      <c r="R6">
        <v>189.31</v>
      </c>
      <c r="S6">
        <v>108.02</v>
      </c>
      <c r="T6">
        <v>36.48</v>
      </c>
      <c r="U6">
        <v>29.63</v>
      </c>
      <c r="V6">
        <v>27.23</v>
      </c>
      <c r="W6">
        <v>19.52</v>
      </c>
      <c r="X6">
        <v>7.85</v>
      </c>
      <c r="Y6">
        <v>7.85</v>
      </c>
      <c r="Z6">
        <v>4.75</v>
      </c>
      <c r="AA6">
        <v>7.68</v>
      </c>
      <c r="AB6">
        <v>2.43</v>
      </c>
      <c r="AC6">
        <v>8.27</v>
      </c>
      <c r="AD6">
        <v>3.8</v>
      </c>
      <c r="AE6">
        <v>8.82</v>
      </c>
      <c r="AF6">
        <v>5.22</v>
      </c>
      <c r="AG6">
        <v>2.84</v>
      </c>
      <c r="AH6">
        <v>1.2</v>
      </c>
      <c r="AI6">
        <v>0.61</v>
      </c>
      <c r="AJ6">
        <v>0.94</v>
      </c>
      <c r="AK6">
        <v>0</v>
      </c>
      <c r="AL6">
        <v>441.95</v>
      </c>
      <c r="AM6">
        <v>19.73</v>
      </c>
      <c r="AN6">
        <v>25.46</v>
      </c>
      <c r="AO6">
        <v>21.16</v>
      </c>
      <c r="AP6">
        <f t="shared" si="1"/>
        <v>5.73</v>
      </c>
      <c r="AQ6">
        <f t="shared" si="2"/>
        <v>1.43</v>
      </c>
      <c r="AR6">
        <f t="shared" si="3"/>
        <v>24.956369982548</v>
      </c>
      <c r="AS6" t="s">
        <v>31</v>
      </c>
      <c r="AT6">
        <v>21.1</v>
      </c>
      <c r="AU6">
        <v>19.7</v>
      </c>
      <c r="AV6">
        <f t="shared" si="0"/>
        <v>1.07106598984772</v>
      </c>
      <c r="AW6">
        <v>26.8</v>
      </c>
    </row>
    <row r="7" spans="1:49">
      <c r="A7">
        <v>5</v>
      </c>
      <c r="B7">
        <v>29.46</v>
      </c>
      <c r="C7">
        <v>304.32</v>
      </c>
      <c r="D7">
        <v>362.77</v>
      </c>
      <c r="E7">
        <v>137.96</v>
      </c>
      <c r="F7">
        <v>541.63</v>
      </c>
      <c r="G7">
        <v>281.95</v>
      </c>
      <c r="H7">
        <v>281.95</v>
      </c>
      <c r="I7">
        <v>263.26</v>
      </c>
      <c r="J7">
        <v>610.43</v>
      </c>
      <c r="K7">
        <v>88.45</v>
      </c>
      <c r="L7">
        <v>122.03</v>
      </c>
      <c r="M7">
        <v>68.82</v>
      </c>
      <c r="N7">
        <v>58.82</v>
      </c>
      <c r="O7">
        <v>105.29</v>
      </c>
      <c r="P7">
        <v>1857.12</v>
      </c>
      <c r="Q7">
        <v>4111.11</v>
      </c>
      <c r="R7">
        <v>168.01</v>
      </c>
      <c r="S7">
        <v>98.2</v>
      </c>
      <c r="T7">
        <v>35.59</v>
      </c>
      <c r="U7">
        <v>29.63</v>
      </c>
      <c r="V7">
        <v>27.23</v>
      </c>
      <c r="W7">
        <v>18.12</v>
      </c>
      <c r="X7">
        <v>6.86</v>
      </c>
      <c r="Y7">
        <v>6.86</v>
      </c>
      <c r="Z7">
        <v>4.75</v>
      </c>
      <c r="AA7">
        <v>7.68</v>
      </c>
      <c r="AB7">
        <v>2.03</v>
      </c>
      <c r="AC7">
        <v>9.31</v>
      </c>
      <c r="AD7">
        <v>4.18</v>
      </c>
      <c r="AE7">
        <v>8.82</v>
      </c>
      <c r="AF7">
        <v>5.22</v>
      </c>
      <c r="AG7">
        <v>1.89</v>
      </c>
      <c r="AH7">
        <v>1.2</v>
      </c>
      <c r="AI7">
        <v>0.61</v>
      </c>
      <c r="AJ7">
        <v>0.94</v>
      </c>
      <c r="AK7">
        <v>0</v>
      </c>
      <c r="AL7">
        <v>394.19</v>
      </c>
      <c r="AM7">
        <v>20.14</v>
      </c>
      <c r="AN7">
        <v>22.43</v>
      </c>
      <c r="AO7">
        <v>20.48</v>
      </c>
      <c r="AP7">
        <f t="shared" si="1"/>
        <v>2.29</v>
      </c>
      <c r="AQ7">
        <f t="shared" si="2"/>
        <v>0.34</v>
      </c>
      <c r="AR7">
        <f t="shared" si="3"/>
        <v>14.8471615720524</v>
      </c>
      <c r="AS7" t="s">
        <v>31</v>
      </c>
      <c r="AT7">
        <v>19</v>
      </c>
      <c r="AU7">
        <v>18</v>
      </c>
      <c r="AV7">
        <f t="shared" si="0"/>
        <v>1.05555555555556</v>
      </c>
      <c r="AW7">
        <v>27.7</v>
      </c>
    </row>
    <row r="8" spans="1:49">
      <c r="A8">
        <v>6</v>
      </c>
      <c r="B8">
        <v>35.35</v>
      </c>
      <c r="C8">
        <v>371.06</v>
      </c>
      <c r="D8">
        <v>427.42</v>
      </c>
      <c r="E8">
        <v>157.93</v>
      </c>
      <c r="F8">
        <v>635.73</v>
      </c>
      <c r="G8">
        <v>363.34</v>
      </c>
      <c r="H8">
        <v>363.34</v>
      </c>
      <c r="I8">
        <v>329.79</v>
      </c>
      <c r="J8">
        <v>740.96</v>
      </c>
      <c r="K8">
        <v>107.11</v>
      </c>
      <c r="L8">
        <v>154.09</v>
      </c>
      <c r="M8">
        <v>77.95</v>
      </c>
      <c r="N8">
        <v>66.67</v>
      </c>
      <c r="O8">
        <v>118.34</v>
      </c>
      <c r="P8">
        <v>2100.38</v>
      </c>
      <c r="Q8">
        <v>4658.14</v>
      </c>
      <c r="R8">
        <v>191.14</v>
      </c>
      <c r="S8">
        <v>118.82</v>
      </c>
      <c r="T8">
        <v>42.71</v>
      </c>
      <c r="U8">
        <v>35.02</v>
      </c>
      <c r="V8">
        <v>31.77</v>
      </c>
      <c r="W8">
        <v>20.91</v>
      </c>
      <c r="X8">
        <v>8.83</v>
      </c>
      <c r="Y8">
        <v>8.83</v>
      </c>
      <c r="Z8">
        <v>5.7</v>
      </c>
      <c r="AA8">
        <v>8.96</v>
      </c>
      <c r="AB8">
        <v>2.84</v>
      </c>
      <c r="AC8">
        <v>9.31</v>
      </c>
      <c r="AD8">
        <v>4.18</v>
      </c>
      <c r="AE8">
        <v>7.84</v>
      </c>
      <c r="AF8">
        <v>5.22</v>
      </c>
      <c r="AG8">
        <v>2.84</v>
      </c>
      <c r="AH8">
        <v>1.2</v>
      </c>
      <c r="AI8">
        <v>0.61</v>
      </c>
      <c r="AJ8">
        <v>0.94</v>
      </c>
      <c r="AK8">
        <v>0</v>
      </c>
      <c r="AL8">
        <v>442.28</v>
      </c>
      <c r="AM8">
        <v>19.97</v>
      </c>
      <c r="AN8">
        <v>23.88</v>
      </c>
      <c r="AO8">
        <v>20.89</v>
      </c>
      <c r="AP8">
        <f t="shared" si="1"/>
        <v>3.91</v>
      </c>
      <c r="AQ8">
        <f t="shared" si="2"/>
        <v>0.920000000000002</v>
      </c>
      <c r="AR8">
        <f t="shared" si="3"/>
        <v>23.5294117647059</v>
      </c>
      <c r="AS8" t="s">
        <v>31</v>
      </c>
      <c r="AT8">
        <v>20.1</v>
      </c>
      <c r="AU8">
        <v>18.8</v>
      </c>
      <c r="AV8">
        <f t="shared" si="0"/>
        <v>1.06914893617021</v>
      </c>
      <c r="AW8">
        <v>26.5</v>
      </c>
    </row>
    <row r="9" spans="1:49">
      <c r="A9">
        <v>7</v>
      </c>
      <c r="B9">
        <v>41.24</v>
      </c>
      <c r="C9">
        <v>449.36</v>
      </c>
      <c r="D9">
        <v>485.79</v>
      </c>
      <c r="E9">
        <v>196.05</v>
      </c>
      <c r="F9">
        <v>653.85</v>
      </c>
      <c r="G9">
        <v>322.64</v>
      </c>
      <c r="H9">
        <v>322.64</v>
      </c>
      <c r="I9">
        <v>296.05</v>
      </c>
      <c r="J9">
        <v>875.33</v>
      </c>
      <c r="K9">
        <v>104.67</v>
      </c>
      <c r="L9">
        <v>141.68</v>
      </c>
      <c r="M9">
        <v>56.65</v>
      </c>
      <c r="N9">
        <v>61.76</v>
      </c>
      <c r="O9">
        <v>110.51</v>
      </c>
      <c r="P9">
        <v>1868.48</v>
      </c>
      <c r="Q9">
        <v>4120.71</v>
      </c>
      <c r="R9">
        <v>166.79</v>
      </c>
      <c r="S9">
        <v>133.55</v>
      </c>
      <c r="T9">
        <v>49.83</v>
      </c>
      <c r="U9">
        <v>42.2</v>
      </c>
      <c r="V9">
        <v>37.21</v>
      </c>
      <c r="W9">
        <v>23</v>
      </c>
      <c r="X9">
        <v>9.32</v>
      </c>
      <c r="Y9">
        <v>9.32</v>
      </c>
      <c r="Z9">
        <v>5.7</v>
      </c>
      <c r="AA9">
        <v>11.52</v>
      </c>
      <c r="AB9">
        <v>2.84</v>
      </c>
      <c r="AC9">
        <v>4.14</v>
      </c>
      <c r="AD9">
        <v>3.42</v>
      </c>
      <c r="AE9">
        <v>3.92</v>
      </c>
      <c r="AF9">
        <v>2.61</v>
      </c>
      <c r="AG9">
        <v>1.89</v>
      </c>
      <c r="AH9">
        <v>1.2</v>
      </c>
      <c r="AI9">
        <v>0.61</v>
      </c>
      <c r="AJ9">
        <v>0.94</v>
      </c>
      <c r="AK9">
        <v>0</v>
      </c>
      <c r="AL9">
        <v>376.31</v>
      </c>
      <c r="AM9">
        <v>19.57</v>
      </c>
      <c r="AN9">
        <v>24.74</v>
      </c>
      <c r="AO9">
        <v>20.77</v>
      </c>
      <c r="AP9">
        <f t="shared" si="1"/>
        <v>5.17</v>
      </c>
      <c r="AQ9">
        <f t="shared" si="2"/>
        <v>1.2</v>
      </c>
      <c r="AR9">
        <f t="shared" si="3"/>
        <v>23.21083172147</v>
      </c>
      <c r="AS9" t="s">
        <v>31</v>
      </c>
      <c r="AT9">
        <v>19.6</v>
      </c>
      <c r="AU9">
        <v>19.6</v>
      </c>
      <c r="AV9">
        <f t="shared" si="0"/>
        <v>1</v>
      </c>
      <c r="AW9">
        <v>27</v>
      </c>
    </row>
    <row r="10" spans="1:49">
      <c r="A10">
        <v>8</v>
      </c>
      <c r="B10">
        <v>35.35</v>
      </c>
      <c r="C10">
        <v>367.5</v>
      </c>
      <c r="D10">
        <v>423.83</v>
      </c>
      <c r="E10">
        <v>174.26</v>
      </c>
      <c r="F10">
        <v>647.58</v>
      </c>
      <c r="G10">
        <v>339.81</v>
      </c>
      <c r="H10">
        <v>339.81</v>
      </c>
      <c r="I10">
        <v>308.41</v>
      </c>
      <c r="J10">
        <v>732</v>
      </c>
      <c r="K10">
        <v>103.05</v>
      </c>
      <c r="L10">
        <v>127.2</v>
      </c>
      <c r="M10">
        <v>62.36</v>
      </c>
      <c r="N10">
        <v>64.71</v>
      </c>
      <c r="O10">
        <v>114.86</v>
      </c>
      <c r="P10">
        <v>2001.94</v>
      </c>
      <c r="Q10">
        <v>4465</v>
      </c>
      <c r="R10">
        <v>183.23</v>
      </c>
      <c r="S10">
        <v>120.78</v>
      </c>
      <c r="T10">
        <v>42.71</v>
      </c>
      <c r="U10">
        <v>35.02</v>
      </c>
      <c r="V10">
        <v>34.49</v>
      </c>
      <c r="W10">
        <v>21.61</v>
      </c>
      <c r="X10">
        <v>8.83</v>
      </c>
      <c r="Y10">
        <v>8.83</v>
      </c>
      <c r="Z10">
        <v>5.23</v>
      </c>
      <c r="AA10">
        <v>8.96</v>
      </c>
      <c r="AB10">
        <v>2.84</v>
      </c>
      <c r="AC10">
        <v>7.24</v>
      </c>
      <c r="AD10">
        <v>3.42</v>
      </c>
      <c r="AE10">
        <v>5.88</v>
      </c>
      <c r="AF10">
        <v>3.48</v>
      </c>
      <c r="AG10">
        <v>1.89</v>
      </c>
      <c r="AH10">
        <v>1.2</v>
      </c>
      <c r="AI10">
        <v>0.61</v>
      </c>
      <c r="AJ10">
        <v>0.94</v>
      </c>
      <c r="AK10">
        <v>0</v>
      </c>
      <c r="AL10">
        <v>413.26</v>
      </c>
      <c r="AM10">
        <v>17.55</v>
      </c>
      <c r="AN10">
        <v>21.8</v>
      </c>
      <c r="AO10">
        <v>18.5</v>
      </c>
      <c r="AP10">
        <f t="shared" si="1"/>
        <v>4.25</v>
      </c>
      <c r="AQ10">
        <f t="shared" si="2"/>
        <v>0.949999999999999</v>
      </c>
      <c r="AR10">
        <f t="shared" si="3"/>
        <v>22.3529411764706</v>
      </c>
      <c r="AS10" t="s">
        <v>31</v>
      </c>
      <c r="AT10">
        <v>19.3</v>
      </c>
      <c r="AU10">
        <v>18.4</v>
      </c>
      <c r="AV10">
        <f t="shared" si="0"/>
        <v>1.04891304347826</v>
      </c>
      <c r="AW10">
        <v>26.5</v>
      </c>
    </row>
    <row r="11" spans="1:49">
      <c r="A11">
        <v>10</v>
      </c>
      <c r="B11">
        <v>25.53</v>
      </c>
      <c r="C11">
        <v>250.04</v>
      </c>
      <c r="D11">
        <v>316.08</v>
      </c>
      <c r="E11">
        <v>114.36</v>
      </c>
      <c r="F11">
        <v>542.32</v>
      </c>
      <c r="G11">
        <v>333.92</v>
      </c>
      <c r="H11">
        <v>333.92</v>
      </c>
      <c r="I11">
        <v>285.12</v>
      </c>
      <c r="J11">
        <v>602.75</v>
      </c>
      <c r="K11">
        <v>86.82</v>
      </c>
      <c r="L11">
        <v>112.72</v>
      </c>
      <c r="M11">
        <v>62.74</v>
      </c>
      <c r="N11">
        <v>66.67</v>
      </c>
      <c r="O11">
        <v>119.21</v>
      </c>
      <c r="P11">
        <v>2122.15</v>
      </c>
      <c r="Q11">
        <v>4752.91</v>
      </c>
      <c r="R11">
        <v>192.36</v>
      </c>
      <c r="S11">
        <v>94.27</v>
      </c>
      <c r="T11">
        <v>31.14</v>
      </c>
      <c r="U11">
        <v>25.14</v>
      </c>
      <c r="V11">
        <v>22.69</v>
      </c>
      <c r="W11">
        <v>18.12</v>
      </c>
      <c r="X11">
        <v>8.34</v>
      </c>
      <c r="Y11">
        <v>8.34</v>
      </c>
      <c r="Z11">
        <v>4.75</v>
      </c>
      <c r="AA11">
        <v>7.68</v>
      </c>
      <c r="AB11">
        <v>2.43</v>
      </c>
      <c r="AC11">
        <v>8.27</v>
      </c>
      <c r="AD11">
        <v>3.42</v>
      </c>
      <c r="AE11">
        <v>7.84</v>
      </c>
      <c r="AF11">
        <v>4.35</v>
      </c>
      <c r="AG11">
        <v>2.84</v>
      </c>
      <c r="AH11">
        <v>1.2</v>
      </c>
      <c r="AI11">
        <v>0.61</v>
      </c>
      <c r="AJ11">
        <v>0.94</v>
      </c>
      <c r="AK11">
        <v>0</v>
      </c>
      <c r="AL11">
        <v>404.44</v>
      </c>
      <c r="AM11">
        <v>18.14</v>
      </c>
      <c r="AN11">
        <v>23.75</v>
      </c>
      <c r="AO11">
        <v>19.37</v>
      </c>
      <c r="AP11">
        <f t="shared" si="1"/>
        <v>5.61</v>
      </c>
      <c r="AQ11">
        <f t="shared" si="2"/>
        <v>1.23</v>
      </c>
      <c r="AR11">
        <f t="shared" si="3"/>
        <v>21.9251336898396</v>
      </c>
      <c r="AS11" t="s">
        <v>31</v>
      </c>
      <c r="AT11">
        <v>21.7</v>
      </c>
      <c r="AU11">
        <v>20.5</v>
      </c>
      <c r="AV11">
        <f t="shared" si="0"/>
        <v>1.05853658536585</v>
      </c>
      <c r="AW11">
        <v>26.9</v>
      </c>
    </row>
    <row r="12" spans="1:49">
      <c r="A12">
        <v>11</v>
      </c>
      <c r="B12">
        <v>27.49</v>
      </c>
      <c r="C12">
        <v>288.3</v>
      </c>
      <c r="D12">
        <v>347.51</v>
      </c>
      <c r="E12">
        <v>128.88</v>
      </c>
      <c r="F12">
        <v>529.78</v>
      </c>
      <c r="G12">
        <v>258.41</v>
      </c>
      <c r="H12">
        <v>258.41</v>
      </c>
      <c r="I12">
        <v>232.85</v>
      </c>
      <c r="J12">
        <v>546.44</v>
      </c>
      <c r="K12">
        <v>75.46</v>
      </c>
      <c r="L12">
        <v>98.24</v>
      </c>
      <c r="M12">
        <v>57.79</v>
      </c>
      <c r="N12">
        <v>59.8</v>
      </c>
      <c r="O12">
        <v>106.16</v>
      </c>
      <c r="P12">
        <v>1869.42</v>
      </c>
      <c r="Q12">
        <v>4141.1</v>
      </c>
      <c r="R12">
        <v>174.09</v>
      </c>
      <c r="S12">
        <v>96.23</v>
      </c>
      <c r="T12">
        <v>33.81</v>
      </c>
      <c r="U12">
        <v>28.73</v>
      </c>
      <c r="V12">
        <v>25.41</v>
      </c>
      <c r="W12">
        <v>17.43</v>
      </c>
      <c r="X12">
        <v>6.37</v>
      </c>
      <c r="Y12">
        <v>6.37</v>
      </c>
      <c r="Z12">
        <v>3.8</v>
      </c>
      <c r="AA12">
        <v>6.4</v>
      </c>
      <c r="AB12">
        <v>2.03</v>
      </c>
      <c r="AC12">
        <v>5.17</v>
      </c>
      <c r="AD12">
        <v>3.04</v>
      </c>
      <c r="AE12">
        <v>5.88</v>
      </c>
      <c r="AF12">
        <v>3.48</v>
      </c>
      <c r="AG12">
        <v>1.89</v>
      </c>
      <c r="AH12">
        <v>1.2</v>
      </c>
      <c r="AI12">
        <v>0.61</v>
      </c>
      <c r="AJ12">
        <v>0.94</v>
      </c>
      <c r="AK12">
        <v>0</v>
      </c>
      <c r="AL12">
        <v>381.69</v>
      </c>
      <c r="AM12">
        <v>17.97</v>
      </c>
      <c r="AN12">
        <v>20.77</v>
      </c>
      <c r="AO12">
        <v>18.33</v>
      </c>
      <c r="AP12">
        <f t="shared" si="1"/>
        <v>2.8</v>
      </c>
      <c r="AQ12">
        <f t="shared" si="2"/>
        <v>0.359999999999999</v>
      </c>
      <c r="AR12">
        <f t="shared" si="3"/>
        <v>12.8571428571428</v>
      </c>
      <c r="AS12" t="s">
        <v>31</v>
      </c>
      <c r="AT12">
        <v>20.4</v>
      </c>
      <c r="AU12">
        <v>18.5</v>
      </c>
      <c r="AV12">
        <f t="shared" si="0"/>
        <v>1.1027027027027</v>
      </c>
      <c r="AW12">
        <v>27.7</v>
      </c>
    </row>
    <row r="13" spans="1:49">
      <c r="A13">
        <v>12</v>
      </c>
      <c r="B13">
        <v>26.51</v>
      </c>
      <c r="C13">
        <v>257.16</v>
      </c>
      <c r="D13">
        <v>309.79</v>
      </c>
      <c r="E13">
        <v>126.16</v>
      </c>
      <c r="F13">
        <v>513.74</v>
      </c>
      <c r="G13">
        <v>287.34</v>
      </c>
      <c r="H13">
        <v>287.34</v>
      </c>
      <c r="I13">
        <v>250.91</v>
      </c>
      <c r="J13">
        <v>540.04</v>
      </c>
      <c r="K13">
        <v>79.11</v>
      </c>
      <c r="L13">
        <v>102.38</v>
      </c>
      <c r="M13">
        <v>63.5</v>
      </c>
      <c r="N13">
        <v>59.8</v>
      </c>
      <c r="O13">
        <v>104.42</v>
      </c>
      <c r="P13">
        <v>1830.62</v>
      </c>
      <c r="Q13">
        <v>4018.74</v>
      </c>
      <c r="R13">
        <v>169.83</v>
      </c>
      <c r="S13">
        <v>96.23</v>
      </c>
      <c r="T13">
        <v>31.14</v>
      </c>
      <c r="U13">
        <v>25.14</v>
      </c>
      <c r="V13">
        <v>24.51</v>
      </c>
      <c r="W13">
        <v>17.43</v>
      </c>
      <c r="X13">
        <v>7.36</v>
      </c>
      <c r="Y13">
        <v>7.36</v>
      </c>
      <c r="Z13">
        <v>4.28</v>
      </c>
      <c r="AA13">
        <v>6.4</v>
      </c>
      <c r="AB13">
        <v>2.43</v>
      </c>
      <c r="AC13">
        <v>7.24</v>
      </c>
      <c r="AD13">
        <v>3.8</v>
      </c>
      <c r="AE13">
        <v>7.84</v>
      </c>
      <c r="AF13">
        <v>4.35</v>
      </c>
      <c r="AG13">
        <v>1.89</v>
      </c>
      <c r="AH13">
        <v>1.2</v>
      </c>
      <c r="AI13">
        <v>0.61</v>
      </c>
      <c r="AJ13">
        <v>0.94</v>
      </c>
      <c r="AK13">
        <v>0</v>
      </c>
      <c r="AL13">
        <v>362.66</v>
      </c>
      <c r="AM13">
        <v>19.49</v>
      </c>
      <c r="AN13">
        <v>22.34</v>
      </c>
      <c r="AO13">
        <v>19.83</v>
      </c>
      <c r="AP13">
        <f t="shared" si="1"/>
        <v>2.85</v>
      </c>
      <c r="AQ13">
        <f t="shared" si="2"/>
        <v>0.34</v>
      </c>
      <c r="AR13">
        <f t="shared" si="3"/>
        <v>11.9298245614035</v>
      </c>
      <c r="AS13" t="s">
        <v>31</v>
      </c>
      <c r="AT13">
        <v>22.9</v>
      </c>
      <c r="AU13">
        <v>18.9</v>
      </c>
      <c r="AV13">
        <f t="shared" si="0"/>
        <v>1.21164021164021</v>
      </c>
      <c r="AW13">
        <v>27.7</v>
      </c>
    </row>
    <row r="14" spans="1:48">
      <c r="A14">
        <v>13</v>
      </c>
      <c r="B14">
        <v>43.21</v>
      </c>
      <c r="C14">
        <v>458.26</v>
      </c>
      <c r="D14">
        <v>493.87</v>
      </c>
      <c r="E14">
        <v>199.68</v>
      </c>
      <c r="F14">
        <v>698.47</v>
      </c>
      <c r="G14">
        <v>385.9</v>
      </c>
      <c r="H14">
        <v>385.9</v>
      </c>
      <c r="I14">
        <v>346.9</v>
      </c>
      <c r="J14">
        <v>854.86</v>
      </c>
      <c r="K14">
        <v>116.85</v>
      </c>
      <c r="L14">
        <v>143.75</v>
      </c>
      <c r="M14">
        <v>65.4</v>
      </c>
      <c r="N14">
        <v>65.69</v>
      </c>
      <c r="O14">
        <v>115.73</v>
      </c>
      <c r="P14">
        <v>2019.92</v>
      </c>
      <c r="Q14">
        <v>4467.4</v>
      </c>
      <c r="R14">
        <v>187.49</v>
      </c>
      <c r="S14">
        <v>142.38</v>
      </c>
      <c r="T14">
        <v>50.72</v>
      </c>
      <c r="U14">
        <v>42.2</v>
      </c>
      <c r="V14">
        <v>39.03</v>
      </c>
      <c r="W14">
        <v>23.7</v>
      </c>
      <c r="X14">
        <v>10.3</v>
      </c>
      <c r="Y14">
        <v>10.3</v>
      </c>
      <c r="Z14">
        <v>6.18</v>
      </c>
      <c r="AA14">
        <v>10.24</v>
      </c>
      <c r="AB14">
        <v>3.25</v>
      </c>
      <c r="AC14">
        <v>6.2</v>
      </c>
      <c r="AD14">
        <v>3.42</v>
      </c>
      <c r="AE14">
        <v>4.9</v>
      </c>
      <c r="AF14">
        <v>3.48</v>
      </c>
      <c r="AG14">
        <v>1.89</v>
      </c>
      <c r="AH14">
        <v>1.2</v>
      </c>
      <c r="AI14">
        <v>0.61</v>
      </c>
      <c r="AJ14">
        <v>0.94</v>
      </c>
      <c r="AK14">
        <v>0</v>
      </c>
      <c r="AL14">
        <v>416.89</v>
      </c>
      <c r="AM14">
        <v>13.65</v>
      </c>
      <c r="AN14">
        <v>18.93</v>
      </c>
      <c r="AO14">
        <v>14.87</v>
      </c>
      <c r="AP14">
        <f t="shared" si="1"/>
        <v>5.28</v>
      </c>
      <c r="AQ14">
        <f t="shared" si="2"/>
        <v>1.22</v>
      </c>
      <c r="AR14">
        <f t="shared" si="3"/>
        <v>23.1060606060606</v>
      </c>
      <c r="AS14" t="s">
        <v>31</v>
      </c>
      <c r="AT14">
        <v>20.5</v>
      </c>
      <c r="AU14">
        <v>18.5</v>
      </c>
      <c r="AV14">
        <f t="shared" si="0"/>
        <v>1.10810810810811</v>
      </c>
    </row>
    <row r="15" spans="1:48">
      <c r="A15">
        <v>14</v>
      </c>
      <c r="B15">
        <v>42.22</v>
      </c>
      <c r="C15">
        <v>446.69</v>
      </c>
      <c r="D15">
        <v>477.71</v>
      </c>
      <c r="E15">
        <v>199.68</v>
      </c>
      <c r="F15">
        <v>691.5</v>
      </c>
      <c r="G15">
        <v>366.77</v>
      </c>
      <c r="H15">
        <v>366.77</v>
      </c>
      <c r="I15">
        <v>339.77</v>
      </c>
      <c r="J15">
        <v>849.74</v>
      </c>
      <c r="K15">
        <v>118.87</v>
      </c>
      <c r="L15">
        <v>155.12</v>
      </c>
      <c r="M15">
        <v>69.2</v>
      </c>
      <c r="N15">
        <v>66.67</v>
      </c>
      <c r="O15">
        <v>117.47</v>
      </c>
      <c r="P15">
        <v>2031.28</v>
      </c>
      <c r="Q15">
        <v>4457.81</v>
      </c>
      <c r="R15">
        <v>185.66</v>
      </c>
      <c r="S15">
        <v>142.38</v>
      </c>
      <c r="T15">
        <v>49.83</v>
      </c>
      <c r="U15">
        <v>39.51</v>
      </c>
      <c r="V15">
        <v>39.03</v>
      </c>
      <c r="W15">
        <v>23</v>
      </c>
      <c r="X15">
        <v>10.3</v>
      </c>
      <c r="Y15">
        <v>10.3</v>
      </c>
      <c r="Z15">
        <v>6.18</v>
      </c>
      <c r="AA15">
        <v>11.52</v>
      </c>
      <c r="AB15">
        <v>3.25</v>
      </c>
      <c r="AC15">
        <v>9.31</v>
      </c>
      <c r="AD15">
        <v>3.8</v>
      </c>
      <c r="AE15">
        <v>6.86</v>
      </c>
      <c r="AF15">
        <v>4.35</v>
      </c>
      <c r="AG15">
        <v>2.84</v>
      </c>
      <c r="AH15">
        <v>1.2</v>
      </c>
      <c r="AI15">
        <v>0.61</v>
      </c>
      <c r="AJ15">
        <v>0.94</v>
      </c>
      <c r="AK15">
        <v>0</v>
      </c>
      <c r="AL15">
        <v>426.99</v>
      </c>
      <c r="AM15">
        <v>19</v>
      </c>
      <c r="AN15">
        <v>22.45</v>
      </c>
      <c r="AO15">
        <v>19.93</v>
      </c>
      <c r="AP15">
        <f t="shared" si="1"/>
        <v>3.45</v>
      </c>
      <c r="AQ15">
        <f t="shared" si="2"/>
        <v>0.93</v>
      </c>
      <c r="AR15">
        <f t="shared" si="3"/>
        <v>26.9565217391304</v>
      </c>
      <c r="AS15" t="s">
        <v>31</v>
      </c>
      <c r="AT15">
        <v>21.7</v>
      </c>
      <c r="AU15">
        <v>19.4</v>
      </c>
      <c r="AV15">
        <f t="shared" si="0"/>
        <v>1.11855670103093</v>
      </c>
    </row>
    <row r="16" spans="1:48">
      <c r="A16">
        <v>15</v>
      </c>
      <c r="B16">
        <v>34.37</v>
      </c>
      <c r="C16">
        <v>355.04</v>
      </c>
      <c r="D16">
        <v>401.38</v>
      </c>
      <c r="E16">
        <v>152.48</v>
      </c>
      <c r="F16">
        <v>610.64</v>
      </c>
      <c r="G16">
        <v>352.06</v>
      </c>
      <c r="H16">
        <v>352.06</v>
      </c>
      <c r="I16">
        <v>308.41</v>
      </c>
      <c r="J16">
        <v>687.21</v>
      </c>
      <c r="K16">
        <v>98.59</v>
      </c>
      <c r="L16">
        <v>140.64</v>
      </c>
      <c r="M16">
        <v>67.3</v>
      </c>
      <c r="N16">
        <v>63.73</v>
      </c>
      <c r="O16">
        <v>113.12</v>
      </c>
      <c r="P16">
        <v>1944.2</v>
      </c>
      <c r="Q16">
        <v>4297.06</v>
      </c>
      <c r="R16">
        <v>183.23</v>
      </c>
      <c r="S16">
        <v>113.91</v>
      </c>
      <c r="T16">
        <v>40.04</v>
      </c>
      <c r="U16">
        <v>33.22</v>
      </c>
      <c r="V16">
        <v>29.04</v>
      </c>
      <c r="W16">
        <v>20.91</v>
      </c>
      <c r="X16">
        <v>9.32</v>
      </c>
      <c r="Y16">
        <v>9.32</v>
      </c>
      <c r="Z16">
        <v>5.23</v>
      </c>
      <c r="AA16">
        <v>8.96</v>
      </c>
      <c r="AB16">
        <v>2.84</v>
      </c>
      <c r="AC16">
        <v>8.27</v>
      </c>
      <c r="AD16">
        <v>3.8</v>
      </c>
      <c r="AE16">
        <v>6.86</v>
      </c>
      <c r="AF16">
        <v>4.35</v>
      </c>
      <c r="AG16">
        <v>2.84</v>
      </c>
      <c r="AH16">
        <v>1.2</v>
      </c>
      <c r="AI16">
        <v>0.61</v>
      </c>
      <c r="AJ16">
        <v>0.94</v>
      </c>
      <c r="AK16">
        <v>0</v>
      </c>
      <c r="AL16">
        <v>413.97</v>
      </c>
      <c r="AM16">
        <v>19.68</v>
      </c>
      <c r="AN16">
        <v>22.44</v>
      </c>
      <c r="AO16">
        <v>20.34</v>
      </c>
      <c r="AP16">
        <f t="shared" si="1"/>
        <v>2.76</v>
      </c>
      <c r="AQ16">
        <f t="shared" si="2"/>
        <v>0.66</v>
      </c>
      <c r="AR16">
        <f t="shared" si="3"/>
        <v>23.9130434782609</v>
      </c>
      <c r="AS16" t="s">
        <v>31</v>
      </c>
      <c r="AT16">
        <v>22.4</v>
      </c>
      <c r="AU16">
        <v>20.9</v>
      </c>
      <c r="AV16">
        <f t="shared" si="0"/>
        <v>1.07177033492823</v>
      </c>
    </row>
    <row r="17" spans="1:48">
      <c r="A17">
        <v>16</v>
      </c>
      <c r="B17">
        <v>30.44</v>
      </c>
      <c r="C17">
        <v>309.66</v>
      </c>
      <c r="D17">
        <v>369.06</v>
      </c>
      <c r="E17">
        <v>132.51</v>
      </c>
      <c r="F17">
        <v>549.29</v>
      </c>
      <c r="G17">
        <v>305.97</v>
      </c>
      <c r="H17">
        <v>305.97</v>
      </c>
      <c r="I17">
        <v>264.21</v>
      </c>
      <c r="J17">
        <v>584.84</v>
      </c>
      <c r="K17">
        <v>84.39</v>
      </c>
      <c r="L17">
        <v>152.02</v>
      </c>
      <c r="M17">
        <v>75.29</v>
      </c>
      <c r="N17">
        <v>60.78</v>
      </c>
      <c r="O17">
        <v>106.16</v>
      </c>
      <c r="P17">
        <v>1840.08</v>
      </c>
      <c r="Q17">
        <v>4071.53</v>
      </c>
      <c r="R17">
        <v>172.27</v>
      </c>
      <c r="S17">
        <v>109</v>
      </c>
      <c r="T17">
        <v>36.48</v>
      </c>
      <c r="U17">
        <v>30.53</v>
      </c>
      <c r="V17">
        <v>26.32</v>
      </c>
      <c r="W17">
        <v>18.82</v>
      </c>
      <c r="X17">
        <v>8.34</v>
      </c>
      <c r="Y17">
        <v>8.34</v>
      </c>
      <c r="Z17">
        <v>4.75</v>
      </c>
      <c r="AA17">
        <v>7.68</v>
      </c>
      <c r="AB17">
        <v>2.43</v>
      </c>
      <c r="AC17">
        <v>13.44</v>
      </c>
      <c r="AD17">
        <v>5.32</v>
      </c>
      <c r="AE17">
        <v>14.71</v>
      </c>
      <c r="AF17">
        <v>7.83</v>
      </c>
      <c r="AG17">
        <v>3.79</v>
      </c>
      <c r="AH17">
        <v>2.4</v>
      </c>
      <c r="AI17">
        <v>0.61</v>
      </c>
      <c r="AJ17">
        <v>0.94</v>
      </c>
      <c r="AK17">
        <v>0</v>
      </c>
      <c r="AL17">
        <v>448.51</v>
      </c>
      <c r="AM17">
        <v>19.45</v>
      </c>
      <c r="AN17">
        <v>21.74</v>
      </c>
      <c r="AO17">
        <v>19.74</v>
      </c>
      <c r="AP17">
        <f t="shared" si="1"/>
        <v>2.29</v>
      </c>
      <c r="AQ17">
        <f t="shared" si="2"/>
        <v>0.289999999999999</v>
      </c>
      <c r="AR17">
        <f t="shared" si="3"/>
        <v>12.6637554585153</v>
      </c>
      <c r="AS17" t="s">
        <v>31</v>
      </c>
      <c r="AT17">
        <v>26.1</v>
      </c>
      <c r="AU17">
        <v>19.7</v>
      </c>
      <c r="AV17">
        <f t="shared" si="0"/>
        <v>1.3248730964467</v>
      </c>
    </row>
    <row r="18" spans="1:48">
      <c r="A18">
        <v>17</v>
      </c>
      <c r="B18">
        <v>31.42</v>
      </c>
      <c r="C18">
        <v>333.69</v>
      </c>
      <c r="D18">
        <v>383.42</v>
      </c>
      <c r="E18">
        <v>139.77</v>
      </c>
      <c r="F18">
        <v>559.75</v>
      </c>
      <c r="G18">
        <v>236.83</v>
      </c>
      <c r="H18">
        <v>236.83</v>
      </c>
      <c r="I18">
        <v>213.37</v>
      </c>
      <c r="J18">
        <v>644.98</v>
      </c>
      <c r="K18">
        <v>73.43</v>
      </c>
      <c r="L18">
        <v>129.27</v>
      </c>
      <c r="M18">
        <v>50.19</v>
      </c>
      <c r="N18">
        <v>60.78</v>
      </c>
      <c r="O18">
        <v>109.64</v>
      </c>
      <c r="P18">
        <v>1814.52</v>
      </c>
      <c r="Q18">
        <v>4023.54</v>
      </c>
      <c r="R18">
        <v>160.09</v>
      </c>
      <c r="S18">
        <v>105.07</v>
      </c>
      <c r="T18">
        <v>38.26</v>
      </c>
      <c r="U18">
        <v>32.33</v>
      </c>
      <c r="V18">
        <v>26.32</v>
      </c>
      <c r="W18">
        <v>19.52</v>
      </c>
      <c r="X18">
        <v>7.36</v>
      </c>
      <c r="Y18">
        <v>7.36</v>
      </c>
      <c r="Z18">
        <v>4.28</v>
      </c>
      <c r="AA18">
        <v>7.68</v>
      </c>
      <c r="AB18">
        <v>2.43</v>
      </c>
      <c r="AC18">
        <v>8.27</v>
      </c>
      <c r="AD18">
        <v>3.04</v>
      </c>
      <c r="AE18">
        <v>5.88</v>
      </c>
      <c r="AF18">
        <v>4.35</v>
      </c>
      <c r="AG18">
        <v>1.89</v>
      </c>
      <c r="AH18">
        <v>1.2</v>
      </c>
      <c r="AI18">
        <v>0.61</v>
      </c>
      <c r="AJ18">
        <v>0.94</v>
      </c>
      <c r="AK18">
        <v>0</v>
      </c>
      <c r="AL18">
        <v>401.64</v>
      </c>
      <c r="AM18">
        <v>10.39</v>
      </c>
      <c r="AN18">
        <v>17.94</v>
      </c>
      <c r="AO18">
        <v>12.6</v>
      </c>
      <c r="AP18">
        <f t="shared" si="1"/>
        <v>7.55</v>
      </c>
      <c r="AQ18">
        <f t="shared" si="2"/>
        <v>2.21</v>
      </c>
      <c r="AR18">
        <f t="shared" si="3"/>
        <v>29.2715231788079</v>
      </c>
      <c r="AS18" t="s">
        <v>32</v>
      </c>
      <c r="AT18">
        <v>23</v>
      </c>
      <c r="AU18">
        <v>21.3</v>
      </c>
      <c r="AV18">
        <f t="shared" si="0"/>
        <v>1.07981220657277</v>
      </c>
    </row>
    <row r="19" spans="1:48">
      <c r="A19">
        <v>18</v>
      </c>
      <c r="B19">
        <v>23.57</v>
      </c>
      <c r="C19">
        <v>217.12</v>
      </c>
      <c r="D19">
        <v>277.47</v>
      </c>
      <c r="E19">
        <v>106.19</v>
      </c>
      <c r="F19">
        <v>443.34</v>
      </c>
      <c r="G19">
        <v>263.8</v>
      </c>
      <c r="H19">
        <v>263.8</v>
      </c>
      <c r="I19">
        <v>225.72</v>
      </c>
      <c r="J19">
        <v>487.58</v>
      </c>
      <c r="K19">
        <v>68.97</v>
      </c>
      <c r="L19">
        <v>92.04</v>
      </c>
      <c r="M19">
        <v>57.41</v>
      </c>
      <c r="N19">
        <v>60.78</v>
      </c>
      <c r="O19">
        <v>107.9</v>
      </c>
      <c r="P19">
        <v>1861.85</v>
      </c>
      <c r="Q19">
        <v>4131.51</v>
      </c>
      <c r="R19">
        <v>168.01</v>
      </c>
      <c r="S19">
        <v>83.47</v>
      </c>
      <c r="T19">
        <v>27.58</v>
      </c>
      <c r="U19">
        <v>22.45</v>
      </c>
      <c r="V19">
        <v>19.97</v>
      </c>
      <c r="W19">
        <v>15.34</v>
      </c>
      <c r="X19">
        <v>6.86</v>
      </c>
      <c r="Y19">
        <v>6.86</v>
      </c>
      <c r="Z19">
        <v>4.28</v>
      </c>
      <c r="AA19">
        <v>6.4</v>
      </c>
      <c r="AB19">
        <v>2.03</v>
      </c>
      <c r="AC19">
        <v>7.24</v>
      </c>
      <c r="AD19">
        <v>3.04</v>
      </c>
      <c r="AE19">
        <v>7.84</v>
      </c>
      <c r="AF19">
        <v>5.22</v>
      </c>
      <c r="AG19">
        <v>1.89</v>
      </c>
      <c r="AH19">
        <v>1.2</v>
      </c>
      <c r="AI19">
        <v>0.61</v>
      </c>
      <c r="AJ19">
        <v>0.94</v>
      </c>
      <c r="AK19">
        <v>0</v>
      </c>
      <c r="AL19">
        <v>359.77</v>
      </c>
      <c r="AM19">
        <v>11.25</v>
      </c>
      <c r="AN19">
        <v>14.75</v>
      </c>
      <c r="AO19">
        <v>11.67</v>
      </c>
      <c r="AP19">
        <f t="shared" si="1"/>
        <v>3.5</v>
      </c>
      <c r="AQ19">
        <f t="shared" si="2"/>
        <v>0.42</v>
      </c>
      <c r="AR19">
        <f t="shared" si="3"/>
        <v>12</v>
      </c>
      <c r="AS19" t="s">
        <v>32</v>
      </c>
      <c r="AT19">
        <v>21.2</v>
      </c>
      <c r="AU19">
        <v>21</v>
      </c>
      <c r="AV19">
        <f t="shared" ref="AV19:AV31" si="4">AT19/AU19</f>
        <v>1.00952380952381</v>
      </c>
    </row>
    <row r="20" spans="1:48">
      <c r="A20">
        <v>19</v>
      </c>
      <c r="B20">
        <v>28.48</v>
      </c>
      <c r="C20">
        <v>270.51</v>
      </c>
      <c r="D20">
        <v>329.55</v>
      </c>
      <c r="E20">
        <v>137.05</v>
      </c>
      <c r="F20">
        <v>554.87</v>
      </c>
      <c r="G20">
        <v>337.84</v>
      </c>
      <c r="H20">
        <v>337.84</v>
      </c>
      <c r="I20">
        <v>304.61</v>
      </c>
      <c r="J20">
        <v>705.13</v>
      </c>
      <c r="K20">
        <v>101.43</v>
      </c>
      <c r="L20">
        <v>119.96</v>
      </c>
      <c r="M20">
        <v>61.98</v>
      </c>
      <c r="N20">
        <v>64.71</v>
      </c>
      <c r="O20">
        <v>115.73</v>
      </c>
      <c r="P20">
        <v>2018.98</v>
      </c>
      <c r="Q20">
        <v>4505.79</v>
      </c>
      <c r="R20">
        <v>185.05</v>
      </c>
      <c r="S20">
        <v>101.14</v>
      </c>
      <c r="T20">
        <v>32.92</v>
      </c>
      <c r="U20">
        <v>26.94</v>
      </c>
      <c r="V20">
        <v>27.23</v>
      </c>
      <c r="W20">
        <v>18.82</v>
      </c>
      <c r="X20">
        <v>8.83</v>
      </c>
      <c r="Y20">
        <v>8.83</v>
      </c>
      <c r="Z20">
        <v>5.23</v>
      </c>
      <c r="AA20">
        <v>8.96</v>
      </c>
      <c r="AB20">
        <v>2.84</v>
      </c>
      <c r="AC20">
        <v>8.27</v>
      </c>
      <c r="AD20">
        <v>3.42</v>
      </c>
      <c r="AE20">
        <v>6.86</v>
      </c>
      <c r="AF20">
        <v>4.35</v>
      </c>
      <c r="AG20">
        <v>1.89</v>
      </c>
      <c r="AH20">
        <v>1.2</v>
      </c>
      <c r="AI20">
        <v>0.61</v>
      </c>
      <c r="AJ20">
        <v>0.94</v>
      </c>
      <c r="AK20">
        <v>0</v>
      </c>
      <c r="AL20">
        <v>363.31</v>
      </c>
      <c r="AM20">
        <v>10.62</v>
      </c>
      <c r="AN20">
        <v>16.14</v>
      </c>
      <c r="AO20">
        <v>11.93</v>
      </c>
      <c r="AP20">
        <f t="shared" si="1"/>
        <v>5.52</v>
      </c>
      <c r="AQ20">
        <f t="shared" si="2"/>
        <v>1.31</v>
      </c>
      <c r="AR20">
        <f t="shared" si="3"/>
        <v>23.731884057971</v>
      </c>
      <c r="AS20" t="s">
        <v>32</v>
      </c>
      <c r="AT20">
        <v>22.3</v>
      </c>
      <c r="AU20">
        <v>19.4</v>
      </c>
      <c r="AV20">
        <f t="shared" si="4"/>
        <v>1.14948453608247</v>
      </c>
    </row>
    <row r="21" spans="1:48">
      <c r="A21">
        <v>20</v>
      </c>
      <c r="B21">
        <v>25.53</v>
      </c>
      <c r="C21">
        <v>250.93</v>
      </c>
      <c r="D21">
        <v>307.1</v>
      </c>
      <c r="E21">
        <v>110.73</v>
      </c>
      <c r="F21">
        <v>474.01</v>
      </c>
      <c r="G21">
        <v>243.7</v>
      </c>
      <c r="H21">
        <v>243.7</v>
      </c>
      <c r="I21">
        <v>209.56</v>
      </c>
      <c r="J21">
        <v>472.22</v>
      </c>
      <c r="K21">
        <v>65.73</v>
      </c>
      <c r="L21">
        <v>85.83</v>
      </c>
      <c r="M21">
        <v>51.33</v>
      </c>
      <c r="N21">
        <v>60.78</v>
      </c>
      <c r="O21">
        <v>107.03</v>
      </c>
      <c r="P21">
        <v>1893.09</v>
      </c>
      <c r="Q21">
        <v>4217.88</v>
      </c>
      <c r="R21">
        <v>174.7</v>
      </c>
      <c r="S21">
        <v>91.32</v>
      </c>
      <c r="T21">
        <v>30.25</v>
      </c>
      <c r="U21">
        <v>25.14</v>
      </c>
      <c r="V21">
        <v>21.78</v>
      </c>
      <c r="W21">
        <v>16.03</v>
      </c>
      <c r="X21">
        <v>6.37</v>
      </c>
      <c r="Y21">
        <v>6.37</v>
      </c>
      <c r="Z21">
        <v>3.8</v>
      </c>
      <c r="AA21">
        <v>6.4</v>
      </c>
      <c r="AB21">
        <v>2.03</v>
      </c>
      <c r="AC21">
        <v>6.2</v>
      </c>
      <c r="AD21">
        <v>3.04</v>
      </c>
      <c r="AE21">
        <v>5.88</v>
      </c>
      <c r="AF21">
        <v>3.48</v>
      </c>
      <c r="AG21">
        <v>1.89</v>
      </c>
      <c r="AH21">
        <v>1.2</v>
      </c>
      <c r="AI21">
        <v>0.61</v>
      </c>
      <c r="AJ21">
        <v>0.94</v>
      </c>
      <c r="AK21">
        <v>0</v>
      </c>
      <c r="AL21">
        <v>385.36</v>
      </c>
      <c r="AM21">
        <v>10.61</v>
      </c>
      <c r="AN21">
        <v>13.38</v>
      </c>
      <c r="AO21">
        <v>10.96</v>
      </c>
      <c r="AP21">
        <f t="shared" si="1"/>
        <v>2.77</v>
      </c>
      <c r="AQ21">
        <f t="shared" si="2"/>
        <v>0.350000000000001</v>
      </c>
      <c r="AR21">
        <f t="shared" si="3"/>
        <v>12.6353790613719</v>
      </c>
      <c r="AS21" t="s">
        <v>32</v>
      </c>
      <c r="AT21">
        <v>21.9</v>
      </c>
      <c r="AU21">
        <v>20.5</v>
      </c>
      <c r="AV21">
        <f t="shared" si="4"/>
        <v>1.06829268292683</v>
      </c>
    </row>
    <row r="22" spans="1:48">
      <c r="A22">
        <v>21</v>
      </c>
      <c r="B22">
        <v>29.46</v>
      </c>
      <c r="C22">
        <v>302.54</v>
      </c>
      <c r="D22">
        <v>364.57</v>
      </c>
      <c r="E22">
        <v>132.51</v>
      </c>
      <c r="F22">
        <v>575.09</v>
      </c>
      <c r="G22">
        <v>301.07</v>
      </c>
      <c r="H22">
        <v>301.07</v>
      </c>
      <c r="I22">
        <v>268.01</v>
      </c>
      <c r="J22">
        <v>666.74</v>
      </c>
      <c r="K22">
        <v>83.98</v>
      </c>
      <c r="L22">
        <v>116.86</v>
      </c>
      <c r="M22">
        <v>58.18</v>
      </c>
      <c r="N22">
        <v>63.73</v>
      </c>
      <c r="O22">
        <v>114.86</v>
      </c>
      <c r="P22">
        <v>2009.51</v>
      </c>
      <c r="Q22">
        <v>4514.19</v>
      </c>
      <c r="R22">
        <v>182.01</v>
      </c>
      <c r="S22">
        <v>103.11</v>
      </c>
      <c r="T22">
        <v>35.59</v>
      </c>
      <c r="U22">
        <v>30.53</v>
      </c>
      <c r="V22">
        <v>25.41</v>
      </c>
      <c r="W22">
        <v>19.52</v>
      </c>
      <c r="X22">
        <v>7.85</v>
      </c>
      <c r="Y22">
        <v>7.85</v>
      </c>
      <c r="Z22">
        <v>4.75</v>
      </c>
      <c r="AA22">
        <v>8.96</v>
      </c>
      <c r="AB22">
        <v>2.43</v>
      </c>
      <c r="AC22">
        <v>7.24</v>
      </c>
      <c r="AD22">
        <v>3.42</v>
      </c>
      <c r="AE22">
        <v>5.88</v>
      </c>
      <c r="AF22">
        <v>4.35</v>
      </c>
      <c r="AG22">
        <v>1.89</v>
      </c>
      <c r="AH22">
        <v>1.2</v>
      </c>
      <c r="AI22">
        <v>0.61</v>
      </c>
      <c r="AJ22">
        <v>0.94</v>
      </c>
      <c r="AK22">
        <v>0</v>
      </c>
      <c r="AL22">
        <v>398.48</v>
      </c>
      <c r="AM22">
        <v>19.54</v>
      </c>
      <c r="AN22">
        <v>26.02</v>
      </c>
      <c r="AO22">
        <v>21.09</v>
      </c>
      <c r="AP22">
        <f t="shared" si="1"/>
        <v>6.48</v>
      </c>
      <c r="AQ22">
        <f t="shared" si="2"/>
        <v>1.55</v>
      </c>
      <c r="AR22">
        <f t="shared" si="3"/>
        <v>23.9197530864198</v>
      </c>
      <c r="AS22" t="s">
        <v>32</v>
      </c>
      <c r="AT22">
        <v>22.3</v>
      </c>
      <c r="AU22">
        <v>21.7</v>
      </c>
      <c r="AV22">
        <f t="shared" si="4"/>
        <v>1.02764976958525</v>
      </c>
    </row>
    <row r="23" spans="1:48">
      <c r="A23">
        <v>22</v>
      </c>
      <c r="B23">
        <v>29.46</v>
      </c>
      <c r="C23">
        <v>300.76</v>
      </c>
      <c r="D23">
        <v>355.59</v>
      </c>
      <c r="E23">
        <v>126.16</v>
      </c>
      <c r="F23">
        <v>536.05</v>
      </c>
      <c r="G23">
        <v>289.79</v>
      </c>
      <c r="H23">
        <v>289.79</v>
      </c>
      <c r="I23">
        <v>245.68</v>
      </c>
      <c r="J23">
        <v>534.93</v>
      </c>
      <c r="K23">
        <v>72.22</v>
      </c>
      <c r="L23">
        <v>105.48</v>
      </c>
      <c r="M23">
        <v>61.6</v>
      </c>
      <c r="N23">
        <v>62.74</v>
      </c>
      <c r="O23">
        <v>113.12</v>
      </c>
      <c r="P23">
        <v>2006.67</v>
      </c>
      <c r="Q23">
        <v>4484.2</v>
      </c>
      <c r="R23">
        <v>180.79</v>
      </c>
      <c r="S23">
        <v>101.14</v>
      </c>
      <c r="T23">
        <v>35.59</v>
      </c>
      <c r="U23">
        <v>29.63</v>
      </c>
      <c r="V23">
        <v>24.51</v>
      </c>
      <c r="W23">
        <v>18.12</v>
      </c>
      <c r="X23">
        <v>7.36</v>
      </c>
      <c r="Y23">
        <v>7.36</v>
      </c>
      <c r="Z23">
        <v>4.28</v>
      </c>
      <c r="AA23">
        <v>6.4</v>
      </c>
      <c r="AB23">
        <v>2.03</v>
      </c>
      <c r="AC23">
        <v>8.27</v>
      </c>
      <c r="AD23">
        <v>3.42</v>
      </c>
      <c r="AE23">
        <v>7.84</v>
      </c>
      <c r="AF23">
        <v>5.22</v>
      </c>
      <c r="AG23">
        <v>1.89</v>
      </c>
      <c r="AH23">
        <v>1.2</v>
      </c>
      <c r="AI23">
        <v>0.61</v>
      </c>
      <c r="AJ23">
        <v>0.94</v>
      </c>
      <c r="AK23">
        <v>0</v>
      </c>
      <c r="AL23">
        <v>432.31</v>
      </c>
      <c r="AM23">
        <v>13.2</v>
      </c>
      <c r="AN23">
        <v>18.29</v>
      </c>
      <c r="AO23">
        <v>14.05</v>
      </c>
      <c r="AP23">
        <f t="shared" si="1"/>
        <v>5.09</v>
      </c>
      <c r="AQ23">
        <f t="shared" si="2"/>
        <v>0.850000000000001</v>
      </c>
      <c r="AR23">
        <f t="shared" si="3"/>
        <v>16.6994106090374</v>
      </c>
      <c r="AS23" t="s">
        <v>32</v>
      </c>
      <c r="AT23">
        <v>22</v>
      </c>
      <c r="AU23">
        <v>20.1</v>
      </c>
      <c r="AV23">
        <f t="shared" si="4"/>
        <v>1.09452736318408</v>
      </c>
    </row>
    <row r="24" spans="1:48">
      <c r="A24">
        <v>23</v>
      </c>
      <c r="B24">
        <v>27.49</v>
      </c>
      <c r="C24">
        <v>262.5</v>
      </c>
      <c r="D24">
        <v>318.77</v>
      </c>
      <c r="E24">
        <v>128.88</v>
      </c>
      <c r="F24">
        <v>515.14</v>
      </c>
      <c r="G24">
        <v>309.9</v>
      </c>
      <c r="H24">
        <v>309.9</v>
      </c>
      <c r="I24">
        <v>277.04</v>
      </c>
      <c r="J24">
        <v>525.97</v>
      </c>
      <c r="K24">
        <v>89.26</v>
      </c>
      <c r="L24">
        <v>88.94</v>
      </c>
      <c r="M24">
        <v>60.84</v>
      </c>
      <c r="N24">
        <v>60.78</v>
      </c>
      <c r="O24">
        <v>106.16</v>
      </c>
      <c r="P24">
        <v>1848.6</v>
      </c>
      <c r="Q24">
        <v>4069.13</v>
      </c>
      <c r="R24">
        <v>174.7</v>
      </c>
      <c r="S24">
        <v>98.2</v>
      </c>
      <c r="T24">
        <v>32.03</v>
      </c>
      <c r="U24">
        <v>26.04</v>
      </c>
      <c r="V24">
        <v>25.41</v>
      </c>
      <c r="W24">
        <v>16.73</v>
      </c>
      <c r="X24">
        <v>7.85</v>
      </c>
      <c r="Y24">
        <v>7.85</v>
      </c>
      <c r="Z24">
        <v>4.75</v>
      </c>
      <c r="AA24">
        <v>6.4</v>
      </c>
      <c r="AB24">
        <v>2.43</v>
      </c>
      <c r="AC24">
        <v>7.24</v>
      </c>
      <c r="AD24">
        <v>3.42</v>
      </c>
      <c r="AE24">
        <v>6.86</v>
      </c>
      <c r="AF24">
        <v>4.35</v>
      </c>
      <c r="AG24">
        <v>1.89</v>
      </c>
      <c r="AH24">
        <v>1.2</v>
      </c>
      <c r="AI24">
        <v>0.61</v>
      </c>
      <c r="AJ24">
        <v>0.94</v>
      </c>
      <c r="AK24">
        <v>0</v>
      </c>
      <c r="AL24">
        <v>359.09</v>
      </c>
      <c r="AM24">
        <v>10.35</v>
      </c>
      <c r="AN24">
        <v>12.71</v>
      </c>
      <c r="AO24">
        <v>10.64</v>
      </c>
      <c r="AP24">
        <f t="shared" si="1"/>
        <v>2.36</v>
      </c>
      <c r="AQ24">
        <f t="shared" si="2"/>
        <v>0.290000000000001</v>
      </c>
      <c r="AR24">
        <f t="shared" si="3"/>
        <v>12.2881355932204</v>
      </c>
      <c r="AS24" t="s">
        <v>32</v>
      </c>
      <c r="AT24">
        <v>20.3</v>
      </c>
      <c r="AU24">
        <v>20</v>
      </c>
      <c r="AV24">
        <f t="shared" si="4"/>
        <v>1.015</v>
      </c>
    </row>
    <row r="25" spans="1:48">
      <c r="A25">
        <v>24</v>
      </c>
      <c r="B25">
        <v>23.57</v>
      </c>
      <c r="C25">
        <v>218.9</v>
      </c>
      <c r="D25">
        <v>281.06</v>
      </c>
      <c r="E25">
        <v>113.45</v>
      </c>
      <c r="F25">
        <v>517.93</v>
      </c>
      <c r="G25">
        <v>323.13</v>
      </c>
      <c r="H25">
        <v>323.13</v>
      </c>
      <c r="I25">
        <v>290.35</v>
      </c>
      <c r="J25">
        <v>639.86</v>
      </c>
      <c r="K25">
        <v>91.69</v>
      </c>
      <c r="L25">
        <v>113.76</v>
      </c>
      <c r="M25">
        <v>63.88</v>
      </c>
      <c r="N25">
        <v>61.76</v>
      </c>
      <c r="O25">
        <v>108.77</v>
      </c>
      <c r="P25">
        <v>1883.62</v>
      </c>
      <c r="Q25">
        <v>4125.51</v>
      </c>
      <c r="R25">
        <v>177.14</v>
      </c>
      <c r="S25">
        <v>84.45</v>
      </c>
      <c r="T25">
        <v>27.58</v>
      </c>
      <c r="U25">
        <v>22.45</v>
      </c>
      <c r="V25">
        <v>21.78</v>
      </c>
      <c r="W25">
        <v>17.43</v>
      </c>
      <c r="X25">
        <v>8.34</v>
      </c>
      <c r="Y25">
        <v>8.34</v>
      </c>
      <c r="Z25">
        <v>4.75</v>
      </c>
      <c r="AA25">
        <v>7.68</v>
      </c>
      <c r="AB25">
        <v>2.43</v>
      </c>
      <c r="AC25">
        <v>7.24</v>
      </c>
      <c r="AD25">
        <v>3.42</v>
      </c>
      <c r="AE25">
        <v>6.86</v>
      </c>
      <c r="AF25">
        <v>4.35</v>
      </c>
      <c r="AG25">
        <v>2.84</v>
      </c>
      <c r="AH25">
        <v>1.2</v>
      </c>
      <c r="AI25">
        <v>0.61</v>
      </c>
      <c r="AJ25">
        <v>0.94</v>
      </c>
      <c r="AK25">
        <v>0</v>
      </c>
      <c r="AL25">
        <v>315.68</v>
      </c>
      <c r="AM25">
        <v>19.24</v>
      </c>
      <c r="AN25">
        <v>22.4</v>
      </c>
      <c r="AO25">
        <v>19.63</v>
      </c>
      <c r="AP25">
        <f t="shared" si="1"/>
        <v>3.16</v>
      </c>
      <c r="AQ25">
        <f t="shared" si="2"/>
        <v>0.390000000000001</v>
      </c>
      <c r="AR25">
        <f t="shared" si="3"/>
        <v>12.3417721518988</v>
      </c>
      <c r="AS25" t="s">
        <v>32</v>
      </c>
      <c r="AT25">
        <v>21.1</v>
      </c>
      <c r="AU25">
        <v>19.4</v>
      </c>
      <c r="AV25">
        <f t="shared" si="4"/>
        <v>1.08762886597938</v>
      </c>
    </row>
    <row r="26" spans="1:48">
      <c r="A26">
        <v>25</v>
      </c>
      <c r="B26">
        <v>29.46</v>
      </c>
      <c r="C26">
        <v>293.64</v>
      </c>
      <c r="D26">
        <v>351.1</v>
      </c>
      <c r="E26">
        <v>137.05</v>
      </c>
      <c r="F26">
        <v>552.78</v>
      </c>
      <c r="G26">
        <v>306.46</v>
      </c>
      <c r="H26">
        <v>306.46</v>
      </c>
      <c r="I26">
        <v>266.59</v>
      </c>
      <c r="J26">
        <v>570.76</v>
      </c>
      <c r="K26">
        <v>82.77</v>
      </c>
      <c r="L26">
        <v>111.69</v>
      </c>
      <c r="M26">
        <v>62.36</v>
      </c>
      <c r="N26">
        <v>64.71</v>
      </c>
      <c r="O26">
        <v>114.86</v>
      </c>
      <c r="P26">
        <v>2036.96</v>
      </c>
      <c r="Q26">
        <v>4574.17</v>
      </c>
      <c r="R26">
        <v>185.66</v>
      </c>
      <c r="S26">
        <v>102.12</v>
      </c>
      <c r="T26">
        <v>34.7</v>
      </c>
      <c r="U26">
        <v>28.73</v>
      </c>
      <c r="V26">
        <v>26.32</v>
      </c>
      <c r="W26">
        <v>18.82</v>
      </c>
      <c r="X26">
        <v>7.85</v>
      </c>
      <c r="Y26">
        <v>7.85</v>
      </c>
      <c r="Z26">
        <v>4.75</v>
      </c>
      <c r="AA26">
        <v>7.68</v>
      </c>
      <c r="AB26">
        <v>2.43</v>
      </c>
      <c r="AC26">
        <v>7.24</v>
      </c>
      <c r="AD26">
        <v>3.42</v>
      </c>
      <c r="AE26">
        <v>6.86</v>
      </c>
      <c r="AF26">
        <v>4.35</v>
      </c>
      <c r="AG26">
        <v>2.84</v>
      </c>
      <c r="AH26">
        <v>1.2</v>
      </c>
      <c r="AI26">
        <v>0.61</v>
      </c>
      <c r="AJ26">
        <v>0.94</v>
      </c>
      <c r="AK26">
        <v>0</v>
      </c>
      <c r="AL26">
        <v>427</v>
      </c>
      <c r="AM26">
        <v>10.91</v>
      </c>
      <c r="AN26">
        <v>16.86</v>
      </c>
      <c r="AO26">
        <v>12.17</v>
      </c>
      <c r="AP26">
        <f t="shared" si="1"/>
        <v>5.95</v>
      </c>
      <c r="AQ26">
        <f t="shared" si="2"/>
        <v>1.26</v>
      </c>
      <c r="AR26">
        <f t="shared" si="3"/>
        <v>21.1764705882353</v>
      </c>
      <c r="AS26" t="s">
        <v>32</v>
      </c>
      <c r="AT26">
        <v>21.9</v>
      </c>
      <c r="AU26">
        <v>20.2</v>
      </c>
      <c r="AV26">
        <f t="shared" si="4"/>
        <v>1.08415841584158</v>
      </c>
    </row>
    <row r="27" spans="1:48">
      <c r="A27">
        <v>26</v>
      </c>
      <c r="B27">
        <v>25.53</v>
      </c>
      <c r="C27">
        <v>253.6</v>
      </c>
      <c r="D27">
        <v>309.79</v>
      </c>
      <c r="E27">
        <v>114.36</v>
      </c>
      <c r="F27">
        <v>500.5</v>
      </c>
      <c r="G27">
        <v>267.24</v>
      </c>
      <c r="H27">
        <v>267.24</v>
      </c>
      <c r="I27">
        <v>222.4</v>
      </c>
      <c r="J27">
        <v>531.09</v>
      </c>
      <c r="K27">
        <v>67.35</v>
      </c>
      <c r="L27">
        <v>104.45</v>
      </c>
      <c r="M27">
        <v>54.75</v>
      </c>
      <c r="N27">
        <v>63.73</v>
      </c>
      <c r="O27">
        <v>114.86</v>
      </c>
      <c r="P27">
        <v>2005.73</v>
      </c>
      <c r="Q27">
        <v>4516.59</v>
      </c>
      <c r="R27">
        <v>180.79</v>
      </c>
      <c r="S27">
        <v>92.3</v>
      </c>
      <c r="T27">
        <v>31.14</v>
      </c>
      <c r="U27">
        <v>25.14</v>
      </c>
      <c r="V27">
        <v>21.78</v>
      </c>
      <c r="W27">
        <v>16.73</v>
      </c>
      <c r="X27">
        <v>6.86</v>
      </c>
      <c r="Y27">
        <v>6.86</v>
      </c>
      <c r="Z27">
        <v>3.8</v>
      </c>
      <c r="AA27">
        <v>6.4</v>
      </c>
      <c r="AB27">
        <v>2.03</v>
      </c>
      <c r="AC27">
        <v>8.27</v>
      </c>
      <c r="AD27">
        <v>3.42</v>
      </c>
      <c r="AE27">
        <v>7.84</v>
      </c>
      <c r="AF27">
        <v>4.35</v>
      </c>
      <c r="AG27">
        <v>2.84</v>
      </c>
      <c r="AH27">
        <v>1.2</v>
      </c>
      <c r="AI27">
        <v>0.61</v>
      </c>
      <c r="AJ27">
        <v>0.94</v>
      </c>
      <c r="AK27">
        <v>0</v>
      </c>
      <c r="AL27">
        <v>417.88</v>
      </c>
      <c r="AM27">
        <v>17.15</v>
      </c>
      <c r="AN27">
        <v>22.81</v>
      </c>
      <c r="AO27">
        <v>18.6</v>
      </c>
      <c r="AP27">
        <f t="shared" si="1"/>
        <v>5.66</v>
      </c>
      <c r="AQ27">
        <f t="shared" si="2"/>
        <v>1.45</v>
      </c>
      <c r="AR27">
        <f t="shared" si="3"/>
        <v>25.6183745583039</v>
      </c>
      <c r="AS27" t="s">
        <v>32</v>
      </c>
      <c r="AT27">
        <v>20.7</v>
      </c>
      <c r="AU27">
        <v>19</v>
      </c>
      <c r="AV27">
        <f t="shared" si="4"/>
        <v>1.08947368421053</v>
      </c>
    </row>
    <row r="28" spans="1:48">
      <c r="A28">
        <v>27</v>
      </c>
      <c r="B28">
        <v>28.48</v>
      </c>
      <c r="C28">
        <v>281.19</v>
      </c>
      <c r="D28">
        <v>333.14</v>
      </c>
      <c r="E28">
        <v>122.53</v>
      </c>
      <c r="F28">
        <v>513.05</v>
      </c>
      <c r="G28">
        <v>243.7</v>
      </c>
      <c r="H28">
        <v>243.7</v>
      </c>
      <c r="I28">
        <v>211.94</v>
      </c>
      <c r="J28">
        <v>440.23</v>
      </c>
      <c r="K28">
        <v>66.94</v>
      </c>
      <c r="L28">
        <v>88.94</v>
      </c>
      <c r="M28">
        <v>51.33</v>
      </c>
      <c r="N28">
        <v>62.74</v>
      </c>
      <c r="O28">
        <v>110.51</v>
      </c>
      <c r="P28">
        <v>1942.31</v>
      </c>
      <c r="Q28">
        <v>4395.42</v>
      </c>
      <c r="R28">
        <v>182.62</v>
      </c>
      <c r="S28">
        <v>97.21</v>
      </c>
      <c r="T28">
        <v>32.92</v>
      </c>
      <c r="U28">
        <v>27.84</v>
      </c>
      <c r="V28">
        <v>23.6</v>
      </c>
      <c r="W28">
        <v>17.43</v>
      </c>
      <c r="X28">
        <v>6.37</v>
      </c>
      <c r="Y28">
        <v>6.37</v>
      </c>
      <c r="Z28">
        <v>3.8</v>
      </c>
      <c r="AA28">
        <v>5.12</v>
      </c>
      <c r="AB28">
        <v>2.03</v>
      </c>
      <c r="AC28">
        <v>7.24</v>
      </c>
      <c r="AD28">
        <v>3.04</v>
      </c>
      <c r="AE28">
        <v>7.84</v>
      </c>
      <c r="AF28">
        <v>4.35</v>
      </c>
      <c r="AG28">
        <v>2.84</v>
      </c>
      <c r="AH28">
        <v>1.2</v>
      </c>
      <c r="AI28">
        <v>0.61</v>
      </c>
      <c r="AJ28">
        <v>0.94</v>
      </c>
      <c r="AK28">
        <v>0</v>
      </c>
      <c r="AL28">
        <v>450.03</v>
      </c>
      <c r="AM28">
        <v>19.27</v>
      </c>
      <c r="AN28">
        <v>23.49</v>
      </c>
      <c r="AO28">
        <v>20.35</v>
      </c>
      <c r="AP28">
        <f t="shared" si="1"/>
        <v>4.22</v>
      </c>
      <c r="AQ28">
        <f t="shared" si="2"/>
        <v>1.08</v>
      </c>
      <c r="AR28">
        <f t="shared" si="3"/>
        <v>25.5924170616114</v>
      </c>
      <c r="AS28" t="s">
        <v>32</v>
      </c>
      <c r="AT28">
        <v>21.9</v>
      </c>
      <c r="AU28">
        <v>20.3</v>
      </c>
      <c r="AV28">
        <f t="shared" si="4"/>
        <v>1.07881773399015</v>
      </c>
    </row>
    <row r="29" spans="1:48">
      <c r="A29">
        <v>28</v>
      </c>
      <c r="B29">
        <v>31.42</v>
      </c>
      <c r="C29">
        <v>329.24</v>
      </c>
      <c r="D29">
        <v>375.34</v>
      </c>
      <c r="E29">
        <v>138.87</v>
      </c>
      <c r="F29">
        <v>553.48</v>
      </c>
      <c r="G29">
        <v>282.93</v>
      </c>
      <c r="H29">
        <v>282.93</v>
      </c>
      <c r="I29">
        <v>246.16</v>
      </c>
      <c r="J29">
        <v>627.07</v>
      </c>
      <c r="K29">
        <v>79.93</v>
      </c>
      <c r="L29">
        <v>124.1</v>
      </c>
      <c r="M29">
        <v>60.46</v>
      </c>
      <c r="N29">
        <v>61.76</v>
      </c>
      <c r="O29">
        <v>111.38</v>
      </c>
      <c r="P29">
        <v>1948.93</v>
      </c>
      <c r="Q29">
        <v>4390.63</v>
      </c>
      <c r="R29">
        <v>174.7</v>
      </c>
      <c r="S29">
        <v>106.05</v>
      </c>
      <c r="T29">
        <v>37.37</v>
      </c>
      <c r="U29">
        <v>31.43</v>
      </c>
      <c r="V29">
        <v>26.32</v>
      </c>
      <c r="W29">
        <v>18.82</v>
      </c>
      <c r="X29">
        <v>7.85</v>
      </c>
      <c r="Y29">
        <v>7.85</v>
      </c>
      <c r="Z29">
        <v>4.28</v>
      </c>
      <c r="AA29">
        <v>7.68</v>
      </c>
      <c r="AB29">
        <v>2.43</v>
      </c>
      <c r="AC29">
        <v>6.2</v>
      </c>
      <c r="AD29">
        <v>3.42</v>
      </c>
      <c r="AE29">
        <v>6.86</v>
      </c>
      <c r="AF29">
        <v>4.35</v>
      </c>
      <c r="AG29">
        <v>1.89</v>
      </c>
      <c r="AH29">
        <v>1.2</v>
      </c>
      <c r="AI29">
        <v>0.61</v>
      </c>
      <c r="AJ29">
        <v>0.94</v>
      </c>
      <c r="AK29">
        <v>0</v>
      </c>
      <c r="AL29">
        <v>426</v>
      </c>
      <c r="AM29">
        <v>19.83</v>
      </c>
      <c r="AN29">
        <v>27.98</v>
      </c>
      <c r="AO29">
        <v>22.21</v>
      </c>
      <c r="AP29">
        <f t="shared" si="1"/>
        <v>8.15</v>
      </c>
      <c r="AQ29">
        <f t="shared" si="2"/>
        <v>2.38</v>
      </c>
      <c r="AR29">
        <f t="shared" si="3"/>
        <v>29.2024539877301</v>
      </c>
      <c r="AS29" t="s">
        <v>32</v>
      </c>
      <c r="AT29">
        <v>21.5</v>
      </c>
      <c r="AU29">
        <v>19</v>
      </c>
      <c r="AV29">
        <f t="shared" si="4"/>
        <v>1.13157894736842</v>
      </c>
    </row>
    <row r="30" spans="1:48">
      <c r="A30" s="1">
        <v>29</v>
      </c>
      <c r="B30" s="1">
        <v>32.4</v>
      </c>
      <c r="C30" s="1">
        <v>315</v>
      </c>
      <c r="D30" s="1">
        <v>370.85</v>
      </c>
      <c r="E30" s="1">
        <v>162.46</v>
      </c>
      <c r="F30" s="1">
        <v>625.97</v>
      </c>
      <c r="G30" s="1">
        <v>363.83</v>
      </c>
      <c r="H30" s="1">
        <v>363.83</v>
      </c>
      <c r="I30" s="1">
        <v>327.89</v>
      </c>
      <c r="J30" s="1">
        <v>733.28</v>
      </c>
      <c r="K30" s="1">
        <v>107.51</v>
      </c>
      <c r="L30" s="1">
        <v>136.51</v>
      </c>
      <c r="M30" s="1">
        <v>68.06</v>
      </c>
      <c r="N30" s="1">
        <v>63.73</v>
      </c>
      <c r="O30" s="1">
        <v>111.38</v>
      </c>
      <c r="P30" s="1">
        <v>1928.11</v>
      </c>
      <c r="Q30" s="1">
        <v>4225.08</v>
      </c>
      <c r="R30" s="1">
        <v>178.96</v>
      </c>
      <c r="S30" s="1">
        <v>114.89</v>
      </c>
      <c r="T30" s="1">
        <v>37.37</v>
      </c>
      <c r="U30" s="1">
        <v>29.63</v>
      </c>
      <c r="V30" s="1">
        <v>31.77</v>
      </c>
      <c r="W30" s="1">
        <v>20.91</v>
      </c>
      <c r="X30" s="1">
        <v>9.32</v>
      </c>
      <c r="Y30" s="1">
        <v>9.32</v>
      </c>
      <c r="Z30" s="1">
        <v>5.7</v>
      </c>
      <c r="AA30" s="1">
        <v>8.96</v>
      </c>
      <c r="AB30" s="1">
        <v>2.84</v>
      </c>
      <c r="AC30" s="1">
        <v>9.31</v>
      </c>
      <c r="AD30" s="1">
        <v>3.8</v>
      </c>
      <c r="AE30" s="1">
        <v>6.86</v>
      </c>
      <c r="AF30" s="1">
        <v>4.35</v>
      </c>
      <c r="AG30" s="1">
        <v>2.84</v>
      </c>
      <c r="AH30" s="1">
        <v>1.2</v>
      </c>
      <c r="AI30" s="1">
        <v>0.61</v>
      </c>
      <c r="AJ30" s="1">
        <v>0.94</v>
      </c>
      <c r="AK30" s="1">
        <v>0</v>
      </c>
      <c r="AL30" s="1">
        <v>367.01</v>
      </c>
      <c r="AM30" s="1">
        <v>13.08</v>
      </c>
      <c r="AN30" s="1">
        <v>19.3</v>
      </c>
      <c r="AO30" s="1">
        <v>13.46</v>
      </c>
      <c r="AP30" s="1">
        <f t="shared" si="1"/>
        <v>6.22</v>
      </c>
      <c r="AQ30" s="1">
        <f t="shared" si="2"/>
        <v>0.380000000000001</v>
      </c>
      <c r="AR30" s="1">
        <f t="shared" si="3"/>
        <v>6.10932475884246</v>
      </c>
      <c r="AS30" t="s">
        <v>33</v>
      </c>
      <c r="AT30">
        <v>22.6</v>
      </c>
      <c r="AU30">
        <v>20.1</v>
      </c>
      <c r="AV30">
        <f t="shared" si="4"/>
        <v>1.12437810945274</v>
      </c>
    </row>
    <row r="31" spans="1:48">
      <c r="A31">
        <v>30</v>
      </c>
      <c r="B31">
        <v>31.42</v>
      </c>
      <c r="C31">
        <v>311.44</v>
      </c>
      <c r="D31">
        <v>361.87</v>
      </c>
      <c r="E31">
        <v>149.76</v>
      </c>
      <c r="F31">
        <v>584.15</v>
      </c>
      <c r="G31">
        <v>341.28</v>
      </c>
      <c r="H31">
        <v>341.28</v>
      </c>
      <c r="I31">
        <v>294.63</v>
      </c>
      <c r="J31">
        <v>678.26</v>
      </c>
      <c r="K31">
        <v>92.1</v>
      </c>
      <c r="L31">
        <v>124.1</v>
      </c>
      <c r="M31">
        <v>66.54</v>
      </c>
      <c r="N31">
        <v>63.73</v>
      </c>
      <c r="O31">
        <v>112.25</v>
      </c>
      <c r="P31">
        <v>1970.7</v>
      </c>
      <c r="Q31">
        <v>4348.64</v>
      </c>
      <c r="R31">
        <v>180.18</v>
      </c>
      <c r="S31">
        <v>109</v>
      </c>
      <c r="T31">
        <v>36.48</v>
      </c>
      <c r="U31">
        <v>29.63</v>
      </c>
      <c r="V31">
        <v>29.04</v>
      </c>
      <c r="W31">
        <v>19.52</v>
      </c>
      <c r="X31">
        <v>8.83</v>
      </c>
      <c r="Y31">
        <v>8.83</v>
      </c>
      <c r="Z31">
        <v>5.23</v>
      </c>
      <c r="AA31">
        <v>8.96</v>
      </c>
      <c r="AB31">
        <v>2.43</v>
      </c>
      <c r="AC31">
        <v>7.24</v>
      </c>
      <c r="AD31">
        <v>3.8</v>
      </c>
      <c r="AE31">
        <v>7.84</v>
      </c>
      <c r="AF31">
        <v>4.35</v>
      </c>
      <c r="AG31">
        <v>2.84</v>
      </c>
      <c r="AH31">
        <v>1.2</v>
      </c>
      <c r="AI31">
        <v>0.61</v>
      </c>
      <c r="AJ31">
        <v>0.94</v>
      </c>
      <c r="AK31">
        <v>0</v>
      </c>
      <c r="AL31">
        <v>382.99</v>
      </c>
      <c r="AM31">
        <v>14.05</v>
      </c>
      <c r="AN31">
        <v>18.19</v>
      </c>
      <c r="AO31">
        <v>14.7</v>
      </c>
      <c r="AP31">
        <f t="shared" si="1"/>
        <v>4.14</v>
      </c>
      <c r="AQ31">
        <f t="shared" si="2"/>
        <v>0.649999999999999</v>
      </c>
      <c r="AR31">
        <f t="shared" si="3"/>
        <v>15.7004830917874</v>
      </c>
      <c r="AT31">
        <v>23.2</v>
      </c>
      <c r="AU31">
        <v>20.4</v>
      </c>
      <c r="AV31">
        <f t="shared" si="4"/>
        <v>1.13725490196078</v>
      </c>
    </row>
  </sheetData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Hoja1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</cp:lastModifiedBy>
  <dcterms:created xsi:type="dcterms:W3CDTF">2006-09-15T19:00:00Z</dcterms:created>
  <dcterms:modified xsi:type="dcterms:W3CDTF">2019-11-17T23:29:51Z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1033-11.1.0.8865</vt:lpwstr>
  </property>
</Properties>
</file>