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00" sheetId="1" r:id="rId3"/>
    <sheet state="visible" name="Regression Data" sheetId="2" r:id="rId4"/>
    <sheet state="visible" name="2002" sheetId="3" r:id="rId5"/>
    <sheet state="visible" name="2004" sheetId="4" r:id="rId6"/>
    <sheet state="visible" name="2006" sheetId="5" r:id="rId7"/>
    <sheet state="visible" name="2008" sheetId="6" r:id="rId8"/>
    <sheet state="visible" name="2010" sheetId="7" r:id="rId9"/>
    <sheet state="visible" name="2012" sheetId="8" r:id="rId10"/>
    <sheet state="visible" name="2014" sheetId="9" r:id="rId11"/>
  </sheets>
  <definedNames/>
  <calcPr/>
</workbook>
</file>

<file path=xl/sharedStrings.xml><?xml version="1.0" encoding="utf-8"?>
<sst xmlns="http://schemas.openxmlformats.org/spreadsheetml/2006/main" count="959" uniqueCount="72">
  <si>
    <t>Agency</t>
  </si>
  <si>
    <t>Murder and nonnegligent Manslaughter</t>
  </si>
  <si>
    <t>State</t>
  </si>
  <si>
    <t>Population</t>
  </si>
  <si>
    <t>Legacy rape /1</t>
  </si>
  <si>
    <t>Violent crime total</t>
  </si>
  <si>
    <t>Robbery</t>
  </si>
  <si>
    <t>Aggravated assault</t>
  </si>
  <si>
    <t>Property crime total</t>
  </si>
  <si>
    <t>Burglary</t>
  </si>
  <si>
    <t>Larceny-theft</t>
  </si>
  <si>
    <t>Motor vehicle theft</t>
  </si>
  <si>
    <t>New Y</t>
  </si>
  <si>
    <t>Median price</t>
  </si>
  <si>
    <t>Growth Percentage</t>
  </si>
  <si>
    <t>Assigned To</t>
  </si>
  <si>
    <t>Adelanto Police Dept</t>
  </si>
  <si>
    <t>CA</t>
  </si>
  <si>
    <t>Growth %</t>
  </si>
  <si>
    <t>Phil</t>
  </si>
  <si>
    <t>Agoura Hills</t>
  </si>
  <si>
    <t>Alameda County Sheriff Department</t>
  </si>
  <si>
    <t>Alameda Police Dept</t>
  </si>
  <si>
    <t>Albany Police Dept</t>
  </si>
  <si>
    <t>Alhambra Police Dept</t>
  </si>
  <si>
    <t>American Canyon</t>
  </si>
  <si>
    <t>Anaheim Police Dept</t>
  </si>
  <si>
    <t>Anderson Police Dept</t>
  </si>
  <si>
    <t>Antioch Police Dept</t>
  </si>
  <si>
    <t>Apple Valley</t>
  </si>
  <si>
    <t>Arcadia Police Dept</t>
  </si>
  <si>
    <t>Arcata Police Dept</t>
  </si>
  <si>
    <t>David</t>
  </si>
  <si>
    <t>Arroyo Grande Police Dept</t>
  </si>
  <si>
    <t>Artesia</t>
  </si>
  <si>
    <t>Arvin Police Dept</t>
  </si>
  <si>
    <t>Atascadero Police Dept</t>
  </si>
  <si>
    <t>Atwater Police Dept</t>
  </si>
  <si>
    <t>Auburn Police Dept</t>
  </si>
  <si>
    <t>Avenal</t>
  </si>
  <si>
    <t>Azusa Police Dept</t>
  </si>
  <si>
    <t>Bakersfield Police Dept</t>
  </si>
  <si>
    <t>Baldwin Park Police Dept</t>
  </si>
  <si>
    <t>Banning Police Dept</t>
  </si>
  <si>
    <t>Barstow Police Dept</t>
  </si>
  <si>
    <t>Beaumont Police Dept</t>
  </si>
  <si>
    <t>Lauren</t>
  </si>
  <si>
    <t>Bell Police Dept</t>
  </si>
  <si>
    <t>Bell Gardens Police Dept</t>
  </si>
  <si>
    <t>Bellflower</t>
  </si>
  <si>
    <t>Belmont Police Dept</t>
  </si>
  <si>
    <t>Benicia Police Dept</t>
  </si>
  <si>
    <t>Berkeley Police Dept</t>
  </si>
  <si>
    <t>Beverly Hills Police Dept</t>
  </si>
  <si>
    <t>Blythe Police Dept</t>
  </si>
  <si>
    <t>Brawley Police Dept</t>
  </si>
  <si>
    <t>Brea Police Dept</t>
  </si>
  <si>
    <t>Brentwood Police Dept</t>
  </si>
  <si>
    <t>Buena Park Police Dept</t>
  </si>
  <si>
    <t>Burbank Police Dept</t>
  </si>
  <si>
    <t>Burlingame Police Dept</t>
  </si>
  <si>
    <t>Butte County Sheriff Department</t>
  </si>
  <si>
    <t>Calabasas</t>
  </si>
  <si>
    <t>Calaveras County Sheriff Department</t>
  </si>
  <si>
    <t>Calexico Police Dept</t>
  </si>
  <si>
    <t>California City Police Dept</t>
  </si>
  <si>
    <t>Camarillo</t>
  </si>
  <si>
    <t>Campbell Police Dept</t>
  </si>
  <si>
    <t>Canyon Lake</t>
  </si>
  <si>
    <t>Capitola Police Dept</t>
  </si>
  <si>
    <t>Average</t>
  </si>
  <si>
    <t>Mediam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</si>
</sst>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  <name val="Arial"/>
    </font>
    <font>
      <name val="Arial"/>
    </font>
    <font>
      <sz val="12.0"/>
      <color rgb="FF000000"/>
      <name val="Arial"/>
    </font>
    <font>
      <sz val="12.0"/>
      <color rgb="FF000000"/>
      <name val="Calibri"/>
    </font>
    <font/>
    <font>
      <b/>
      <name val="Arial"/>
    </font>
    <font>
      <b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3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2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1" max="11" width="15.29"/>
    <col customWidth="1" min="12" max="12" width="21.0"/>
    <col customWidth="1" min="13" max="13" width="14.86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7" t="s">
        <v>15</v>
      </c>
      <c r="O1" s="2" t="s">
        <v>18</v>
      </c>
      <c r="P1" s="2" t="s">
        <v>12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16</v>
      </c>
      <c r="B2" s="8" t="s">
        <v>17</v>
      </c>
      <c r="C2" s="4">
        <v>18130.0</v>
      </c>
      <c r="D2" s="4">
        <v>119.0</v>
      </c>
      <c r="E2" s="4">
        <v>2.0</v>
      </c>
      <c r="F2" s="4">
        <v>4.0</v>
      </c>
      <c r="G2" s="4">
        <v>14.0</v>
      </c>
      <c r="H2" s="4">
        <v>99.0</v>
      </c>
      <c r="I2" s="4">
        <v>249.0</v>
      </c>
      <c r="J2" s="4">
        <v>131.0</v>
      </c>
      <c r="K2" s="4">
        <v>65.0</v>
      </c>
      <c r="L2" s="4">
        <v>53.0</v>
      </c>
      <c r="M2" s="2">
        <v>67250.0</v>
      </c>
      <c r="N2" s="7" t="s">
        <v>19</v>
      </c>
      <c r="O2" s="2">
        <f t="shared" ref="O2:O50" si="1">M2/M2</f>
        <v>1</v>
      </c>
      <c r="P2" s="2">
        <v>0.0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20</v>
      </c>
      <c r="B3" s="8" t="s">
        <v>17</v>
      </c>
      <c r="C3" s="4">
        <v>20537.0</v>
      </c>
      <c r="D3" s="4">
        <v>36.0</v>
      </c>
      <c r="E3" s="4">
        <v>0.0</v>
      </c>
      <c r="F3" s="4">
        <v>2.0</v>
      </c>
      <c r="G3" s="4">
        <v>10.0</v>
      </c>
      <c r="H3" s="4">
        <v>24.0</v>
      </c>
      <c r="I3" s="4">
        <v>260.0</v>
      </c>
      <c r="J3" s="4">
        <v>96.0</v>
      </c>
      <c r="K3" s="4">
        <v>150.0</v>
      </c>
      <c r="L3" s="4">
        <v>14.0</v>
      </c>
      <c r="M3" s="7">
        <v>300000.0</v>
      </c>
      <c r="N3" s="7" t="s">
        <v>19</v>
      </c>
      <c r="O3" s="2">
        <f t="shared" si="1"/>
        <v>1</v>
      </c>
      <c r="P3" s="2">
        <v>0.0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21</v>
      </c>
      <c r="B4" s="8" t="s">
        <v>17</v>
      </c>
      <c r="C4" s="9"/>
      <c r="D4" s="4">
        <v>652.0</v>
      </c>
      <c r="E4" s="4">
        <v>1.0</v>
      </c>
      <c r="F4" s="4">
        <v>45.0</v>
      </c>
      <c r="G4" s="4">
        <v>166.0</v>
      </c>
      <c r="H4" s="4">
        <v>440.0</v>
      </c>
      <c r="I4" s="4">
        <v>3199.0</v>
      </c>
      <c r="J4" s="4">
        <v>623.0</v>
      </c>
      <c r="K4" s="4">
        <v>1860.0</v>
      </c>
      <c r="L4" s="4">
        <v>716.0</v>
      </c>
      <c r="M4" s="2">
        <v>171000.0</v>
      </c>
      <c r="N4" s="7" t="s">
        <v>19</v>
      </c>
      <c r="O4" s="2">
        <f t="shared" si="1"/>
        <v>1</v>
      </c>
      <c r="P4" s="2">
        <v>0.0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22</v>
      </c>
      <c r="B5" s="8" t="s">
        <v>17</v>
      </c>
      <c r="C5" s="4">
        <v>72259.0</v>
      </c>
      <c r="D5" s="4">
        <v>302.0</v>
      </c>
      <c r="E5" s="4">
        <v>1.0</v>
      </c>
      <c r="F5" s="4">
        <v>9.0</v>
      </c>
      <c r="G5" s="4">
        <v>110.0</v>
      </c>
      <c r="H5" s="4">
        <v>182.0</v>
      </c>
      <c r="I5" s="4">
        <v>2533.0</v>
      </c>
      <c r="J5" s="4">
        <v>362.0</v>
      </c>
      <c r="K5" s="4">
        <v>1842.0</v>
      </c>
      <c r="L5" s="4">
        <v>329.0</v>
      </c>
      <c r="M5" s="2">
        <v>171000.0</v>
      </c>
      <c r="N5" s="7" t="s">
        <v>19</v>
      </c>
      <c r="O5" s="2">
        <f t="shared" si="1"/>
        <v>1</v>
      </c>
      <c r="P5" s="2">
        <v>0.0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23</v>
      </c>
      <c r="B6" s="8" t="s">
        <v>17</v>
      </c>
      <c r="C6" s="4">
        <v>16444.0</v>
      </c>
      <c r="D6" s="4">
        <v>88.0</v>
      </c>
      <c r="E6" s="4">
        <v>0.0</v>
      </c>
      <c r="F6" s="4">
        <v>3.0</v>
      </c>
      <c r="G6" s="4">
        <v>38.0</v>
      </c>
      <c r="H6" s="4">
        <v>47.0</v>
      </c>
      <c r="I6" s="4">
        <v>577.0</v>
      </c>
      <c r="J6" s="4">
        <v>110.0</v>
      </c>
      <c r="K6" s="4">
        <v>381.0</v>
      </c>
      <c r="L6" s="4">
        <v>86.0</v>
      </c>
      <c r="M6" s="2">
        <v>269000.0</v>
      </c>
      <c r="N6" s="7" t="s">
        <v>19</v>
      </c>
      <c r="O6" s="2">
        <f t="shared" si="1"/>
        <v>1</v>
      </c>
      <c r="P6" s="2">
        <v>0.0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24</v>
      </c>
      <c r="B7" s="8" t="s">
        <v>17</v>
      </c>
      <c r="C7" s="4">
        <v>85804.0</v>
      </c>
      <c r="D7" s="4">
        <v>253.0</v>
      </c>
      <c r="E7" s="4">
        <v>4.0</v>
      </c>
      <c r="F7" s="4">
        <v>9.0</v>
      </c>
      <c r="G7" s="4">
        <v>144.0</v>
      </c>
      <c r="H7" s="4">
        <v>96.0</v>
      </c>
      <c r="I7" s="4">
        <v>1867.0</v>
      </c>
      <c r="J7" s="4">
        <v>337.0</v>
      </c>
      <c r="K7" s="4">
        <v>1116.0</v>
      </c>
      <c r="L7" s="4">
        <v>414.0</v>
      </c>
      <c r="M7" s="2">
        <v>200000.0</v>
      </c>
      <c r="N7" s="7" t="s">
        <v>19</v>
      </c>
      <c r="O7" s="2">
        <f t="shared" si="1"/>
        <v>1</v>
      </c>
      <c r="P7" s="2">
        <v>0.0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25</v>
      </c>
      <c r="B8" s="8" t="s">
        <v>17</v>
      </c>
      <c r="C8" s="4">
        <v>9774.0</v>
      </c>
      <c r="D8" s="4">
        <v>12.0</v>
      </c>
      <c r="E8" s="4">
        <v>0.0</v>
      </c>
      <c r="F8" s="4">
        <v>2.0</v>
      </c>
      <c r="G8" s="4">
        <v>6.0</v>
      </c>
      <c r="H8" s="4">
        <v>4.0</v>
      </c>
      <c r="I8" s="4">
        <v>151.0</v>
      </c>
      <c r="J8" s="4">
        <v>50.0</v>
      </c>
      <c r="K8" s="4">
        <v>84.0</v>
      </c>
      <c r="L8" s="4">
        <v>17.0</v>
      </c>
      <c r="M8" s="2">
        <v>174500.0</v>
      </c>
      <c r="N8" s="7" t="s">
        <v>19</v>
      </c>
      <c r="O8" s="2">
        <f t="shared" si="1"/>
        <v>1</v>
      </c>
      <c r="P8" s="2">
        <v>0.0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26</v>
      </c>
      <c r="B9" s="8" t="s">
        <v>17</v>
      </c>
      <c r="C9" s="4">
        <v>328014.0</v>
      </c>
      <c r="D9" s="4">
        <v>1413.0</v>
      </c>
      <c r="E9" s="4">
        <v>11.0</v>
      </c>
      <c r="F9" s="4">
        <v>84.0</v>
      </c>
      <c r="G9" s="4">
        <v>428.0</v>
      </c>
      <c r="H9" s="4">
        <v>890.0</v>
      </c>
      <c r="I9" s="4">
        <v>8496.0</v>
      </c>
      <c r="J9" s="4">
        <v>1570.0</v>
      </c>
      <c r="K9" s="4">
        <v>5374.0</v>
      </c>
      <c r="L9" s="4">
        <v>1552.0</v>
      </c>
      <c r="M9" s="2">
        <v>205000.0</v>
      </c>
      <c r="N9" s="7" t="s">
        <v>19</v>
      </c>
      <c r="O9" s="2">
        <f t="shared" si="1"/>
        <v>1</v>
      </c>
      <c r="P9" s="2">
        <v>0.0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27</v>
      </c>
      <c r="B10" s="8" t="s">
        <v>17</v>
      </c>
      <c r="C10" s="4">
        <v>9022.0</v>
      </c>
      <c r="D10" s="4">
        <v>132.0</v>
      </c>
      <c r="E10" s="4">
        <v>0.0</v>
      </c>
      <c r="F10" s="4">
        <v>7.0</v>
      </c>
      <c r="G10" s="4">
        <v>10.0</v>
      </c>
      <c r="H10" s="4">
        <v>115.0</v>
      </c>
      <c r="I10" s="4">
        <v>412.0</v>
      </c>
      <c r="J10" s="4">
        <v>58.0</v>
      </c>
      <c r="K10" s="4">
        <v>313.0</v>
      </c>
      <c r="L10" s="4">
        <v>41.0</v>
      </c>
      <c r="M10" s="2">
        <v>69500.0</v>
      </c>
      <c r="N10" s="7" t="s">
        <v>19</v>
      </c>
      <c r="O10" s="2">
        <f t="shared" si="1"/>
        <v>1</v>
      </c>
      <c r="P10" s="2">
        <v>0.0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28</v>
      </c>
      <c r="B11" s="8" t="s">
        <v>17</v>
      </c>
      <c r="C11" s="4">
        <v>90532.0</v>
      </c>
      <c r="D11" s="4">
        <v>526.0</v>
      </c>
      <c r="E11" s="4">
        <v>3.0</v>
      </c>
      <c r="F11" s="4">
        <v>15.0</v>
      </c>
      <c r="G11" s="4">
        <v>131.0</v>
      </c>
      <c r="H11" s="4">
        <v>377.0</v>
      </c>
      <c r="I11" s="4">
        <v>2280.0</v>
      </c>
      <c r="J11" s="4">
        <v>515.0</v>
      </c>
      <c r="K11" s="4">
        <v>1276.0</v>
      </c>
      <c r="L11" s="4">
        <v>489.0</v>
      </c>
      <c r="M11" s="2">
        <v>205000.0</v>
      </c>
      <c r="N11" s="7" t="s">
        <v>19</v>
      </c>
      <c r="O11" s="2">
        <f t="shared" si="1"/>
        <v>1</v>
      </c>
      <c r="P11" s="2">
        <v>0.0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29</v>
      </c>
      <c r="B12" s="8" t="s">
        <v>17</v>
      </c>
      <c r="C12" s="4">
        <v>54239.0</v>
      </c>
      <c r="D12" s="4">
        <v>186.0</v>
      </c>
      <c r="E12" s="4">
        <v>5.0</v>
      </c>
      <c r="F12" s="4">
        <v>11.0</v>
      </c>
      <c r="G12" s="4">
        <v>40.0</v>
      </c>
      <c r="H12" s="4">
        <v>130.0</v>
      </c>
      <c r="I12" s="4">
        <v>1725.0</v>
      </c>
      <c r="J12" s="4">
        <v>613.0</v>
      </c>
      <c r="K12" s="4">
        <v>868.0</v>
      </c>
      <c r="L12" s="4">
        <v>244.0</v>
      </c>
      <c r="M12" s="2">
        <v>89909.0</v>
      </c>
      <c r="N12" s="7" t="s">
        <v>19</v>
      </c>
      <c r="O12" s="2">
        <f t="shared" si="1"/>
        <v>1</v>
      </c>
      <c r="P12" s="2">
        <v>0.0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 t="s">
        <v>30</v>
      </c>
      <c r="B13" s="8" t="s">
        <v>17</v>
      </c>
      <c r="C13" s="4">
        <v>53054.0</v>
      </c>
      <c r="D13" s="4">
        <v>139.0</v>
      </c>
      <c r="E13" s="4">
        <v>0.0</v>
      </c>
      <c r="F13" s="4">
        <v>2.0</v>
      </c>
      <c r="G13" s="4">
        <v>58.0</v>
      </c>
      <c r="H13" s="4">
        <v>79.0</v>
      </c>
      <c r="I13" s="4">
        <v>1361.0</v>
      </c>
      <c r="J13" s="4">
        <v>248.0</v>
      </c>
      <c r="K13" s="4">
        <v>996.0</v>
      </c>
      <c r="L13" s="4">
        <v>117.0</v>
      </c>
      <c r="M13" s="2">
        <v>311000.0</v>
      </c>
      <c r="N13" s="7" t="s">
        <v>19</v>
      </c>
      <c r="O13" s="2">
        <f t="shared" si="1"/>
        <v>1</v>
      </c>
      <c r="P13" s="2">
        <v>0.0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31</v>
      </c>
      <c r="B14" s="8" t="s">
        <v>17</v>
      </c>
      <c r="C14" s="4">
        <v>16651.0</v>
      </c>
      <c r="D14" s="4">
        <v>28.0</v>
      </c>
      <c r="E14" s="4">
        <v>0.0</v>
      </c>
      <c r="F14" s="4">
        <v>4.0</v>
      </c>
      <c r="G14" s="4">
        <v>8.0</v>
      </c>
      <c r="H14" s="4">
        <v>16.0</v>
      </c>
      <c r="I14" s="4">
        <v>712.0</v>
      </c>
      <c r="J14" s="4">
        <v>136.0</v>
      </c>
      <c r="K14" s="4">
        <v>554.0</v>
      </c>
      <c r="L14" s="4">
        <v>22.0</v>
      </c>
      <c r="M14" s="11">
        <v>125750.0</v>
      </c>
      <c r="N14" s="7" t="s">
        <v>32</v>
      </c>
      <c r="O14" s="2">
        <f t="shared" si="1"/>
        <v>1</v>
      </c>
      <c r="P14" s="2">
        <v>0.0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33</v>
      </c>
      <c r="B15" s="8" t="s">
        <v>17</v>
      </c>
      <c r="C15" s="4">
        <v>15851.0</v>
      </c>
      <c r="D15" s="4">
        <v>17.0</v>
      </c>
      <c r="E15" s="4">
        <v>0.0</v>
      </c>
      <c r="F15" s="4">
        <v>4.0</v>
      </c>
      <c r="G15" s="4">
        <v>3.0</v>
      </c>
      <c r="H15" s="4">
        <v>10.0</v>
      </c>
      <c r="I15" s="4">
        <v>387.0</v>
      </c>
      <c r="J15" s="4">
        <v>73.0</v>
      </c>
      <c r="K15" s="4">
        <v>299.0</v>
      </c>
      <c r="L15" s="4">
        <v>15.0</v>
      </c>
      <c r="M15" s="11">
        <v>253000.0</v>
      </c>
      <c r="N15" s="7" t="s">
        <v>32</v>
      </c>
      <c r="O15" s="2">
        <f t="shared" si="1"/>
        <v>1</v>
      </c>
      <c r="P15" s="2">
        <v>0.0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34</v>
      </c>
      <c r="B16" s="8" t="s">
        <v>17</v>
      </c>
      <c r="C16" s="4">
        <v>16380.0</v>
      </c>
      <c r="D16" s="4">
        <v>115.0</v>
      </c>
      <c r="E16" s="4">
        <v>0.0</v>
      </c>
      <c r="F16" s="4">
        <v>4.0</v>
      </c>
      <c r="G16" s="4">
        <v>58.0</v>
      </c>
      <c r="H16" s="4">
        <v>53.0</v>
      </c>
      <c r="I16" s="4">
        <v>352.0</v>
      </c>
      <c r="J16" s="4">
        <v>89.0</v>
      </c>
      <c r="K16" s="4">
        <v>181.0</v>
      </c>
      <c r="L16" s="4">
        <v>82.0</v>
      </c>
      <c r="M16" s="11">
        <v>163950.0</v>
      </c>
      <c r="N16" s="7" t="s">
        <v>32</v>
      </c>
      <c r="O16" s="2">
        <f t="shared" si="1"/>
        <v>1</v>
      </c>
      <c r="P16" s="2">
        <v>0.0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 t="s">
        <v>35</v>
      </c>
      <c r="B17" s="8" t="s">
        <v>17</v>
      </c>
      <c r="C17" s="4">
        <v>12956.0</v>
      </c>
      <c r="D17" s="4">
        <v>75.0</v>
      </c>
      <c r="E17" s="4">
        <v>1.0</v>
      </c>
      <c r="F17" s="4">
        <v>1.0</v>
      </c>
      <c r="G17" s="4">
        <v>11.0</v>
      </c>
      <c r="H17" s="4">
        <v>62.0</v>
      </c>
      <c r="I17" s="4">
        <v>394.0</v>
      </c>
      <c r="J17" s="4">
        <v>110.0</v>
      </c>
      <c r="K17" s="4">
        <v>222.0</v>
      </c>
      <c r="L17" s="4">
        <v>62.0</v>
      </c>
      <c r="M17" s="11">
        <v>54000.0</v>
      </c>
      <c r="N17" s="7" t="s">
        <v>32</v>
      </c>
      <c r="O17" s="2">
        <f t="shared" si="1"/>
        <v>1</v>
      </c>
      <c r="P17" s="2">
        <v>0.0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36</v>
      </c>
      <c r="B18" s="8" t="s">
        <v>17</v>
      </c>
      <c r="C18" s="4">
        <v>26411.0</v>
      </c>
      <c r="D18" s="4">
        <v>134.0</v>
      </c>
      <c r="E18" s="4">
        <v>0.0</v>
      </c>
      <c r="F18" s="4">
        <v>5.0</v>
      </c>
      <c r="G18" s="4">
        <v>7.0</v>
      </c>
      <c r="H18" s="4">
        <v>122.0</v>
      </c>
      <c r="I18" s="4">
        <v>637.0</v>
      </c>
      <c r="J18" s="4">
        <v>193.0</v>
      </c>
      <c r="K18" s="4">
        <v>404.0</v>
      </c>
      <c r="L18" s="4">
        <v>40.0</v>
      </c>
      <c r="M18" s="11">
        <v>166500.0</v>
      </c>
      <c r="N18" s="7" t="s">
        <v>32</v>
      </c>
      <c r="O18" s="2">
        <f t="shared" si="1"/>
        <v>1</v>
      </c>
      <c r="P18" s="2">
        <v>0.0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37</v>
      </c>
      <c r="B19" s="8" t="s">
        <v>17</v>
      </c>
      <c r="C19" s="4">
        <v>23113.0</v>
      </c>
      <c r="D19" s="4">
        <v>159.0</v>
      </c>
      <c r="E19" s="4">
        <v>0.0</v>
      </c>
      <c r="F19" s="4">
        <v>3.0</v>
      </c>
      <c r="G19" s="4">
        <v>17.0</v>
      </c>
      <c r="H19" s="4">
        <v>139.0</v>
      </c>
      <c r="I19" s="4">
        <v>732.0</v>
      </c>
      <c r="J19" s="4">
        <v>302.0</v>
      </c>
      <c r="K19" s="4">
        <v>377.0</v>
      </c>
      <c r="L19" s="4">
        <v>53.0</v>
      </c>
      <c r="M19" s="2">
        <v>99000.0</v>
      </c>
      <c r="N19" s="7" t="s">
        <v>32</v>
      </c>
      <c r="O19" s="2">
        <f t="shared" si="1"/>
        <v>1</v>
      </c>
      <c r="P19" s="2">
        <v>0.0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38</v>
      </c>
      <c r="B20" s="8" t="s">
        <v>17</v>
      </c>
      <c r="C20" s="4">
        <v>12462.0</v>
      </c>
      <c r="D20" s="4">
        <v>40.0</v>
      </c>
      <c r="E20" s="4">
        <v>0.0</v>
      </c>
      <c r="F20" s="4">
        <v>8.0</v>
      </c>
      <c r="G20" s="4">
        <v>6.0</v>
      </c>
      <c r="H20" s="4">
        <v>26.0</v>
      </c>
      <c r="I20" s="4">
        <v>339.0</v>
      </c>
      <c r="J20" s="4">
        <v>59.0</v>
      </c>
      <c r="K20" s="4">
        <v>254.0</v>
      </c>
      <c r="L20" s="4">
        <v>26.0</v>
      </c>
      <c r="M20" s="2">
        <v>172000.0</v>
      </c>
      <c r="N20" s="7" t="s">
        <v>32</v>
      </c>
      <c r="O20" s="2">
        <f t="shared" si="1"/>
        <v>1</v>
      </c>
      <c r="P20" s="2">
        <v>0.0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39</v>
      </c>
      <c r="B21" s="8" t="s">
        <v>17</v>
      </c>
      <c r="C21" s="4">
        <v>14674.0</v>
      </c>
      <c r="D21" s="4">
        <v>31.0</v>
      </c>
      <c r="E21" s="4">
        <v>1.0</v>
      </c>
      <c r="F21" s="4">
        <v>2.0</v>
      </c>
      <c r="G21" s="4">
        <v>4.0</v>
      </c>
      <c r="H21" s="4">
        <v>24.0</v>
      </c>
      <c r="I21" s="4">
        <v>99.0</v>
      </c>
      <c r="J21" s="4">
        <v>54.0</v>
      </c>
      <c r="K21" s="4">
        <v>36.0</v>
      </c>
      <c r="L21" s="4">
        <v>9.0</v>
      </c>
      <c r="M21" s="11">
        <v>59000.0</v>
      </c>
      <c r="N21" s="7" t="s">
        <v>32</v>
      </c>
      <c r="O21" s="2">
        <f t="shared" si="1"/>
        <v>1</v>
      </c>
      <c r="P21" s="2">
        <v>0.0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40</v>
      </c>
      <c r="B22" s="8" t="s">
        <v>17</v>
      </c>
      <c r="C22" s="4">
        <v>44712.0</v>
      </c>
      <c r="D22" s="4">
        <v>145.0</v>
      </c>
      <c r="E22" s="4">
        <v>2.0</v>
      </c>
      <c r="F22" s="4">
        <v>13.0</v>
      </c>
      <c r="G22" s="4">
        <v>48.0</v>
      </c>
      <c r="H22" s="4">
        <v>82.0</v>
      </c>
      <c r="I22" s="4">
        <v>1068.0</v>
      </c>
      <c r="J22" s="4">
        <v>261.0</v>
      </c>
      <c r="K22" s="4">
        <v>605.0</v>
      </c>
      <c r="L22" s="4">
        <v>202.0</v>
      </c>
      <c r="M22" s="2">
        <v>131000.0</v>
      </c>
      <c r="N22" s="7" t="s">
        <v>32</v>
      </c>
      <c r="O22" s="2">
        <f t="shared" si="1"/>
        <v>1</v>
      </c>
      <c r="P22" s="2">
        <v>0.0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 t="s">
        <v>41</v>
      </c>
      <c r="B23" s="8" t="s">
        <v>17</v>
      </c>
      <c r="C23" s="4">
        <v>247057.0</v>
      </c>
      <c r="D23" s="4">
        <v>716.0</v>
      </c>
      <c r="E23" s="4">
        <v>23.0</v>
      </c>
      <c r="F23" s="4">
        <v>25.0</v>
      </c>
      <c r="G23" s="4">
        <v>283.0</v>
      </c>
      <c r="H23" s="4">
        <v>385.0</v>
      </c>
      <c r="I23" s="4">
        <v>9563.0</v>
      </c>
      <c r="J23" s="4">
        <v>2304.0</v>
      </c>
      <c r="K23" s="4">
        <v>6104.0</v>
      </c>
      <c r="L23" s="4">
        <v>1155.0</v>
      </c>
      <c r="M23" s="2">
        <v>94000.0</v>
      </c>
      <c r="N23" s="7" t="s">
        <v>32</v>
      </c>
      <c r="O23" s="2">
        <f t="shared" si="1"/>
        <v>1</v>
      </c>
      <c r="P23" s="2">
        <v>0.0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42</v>
      </c>
      <c r="B24" s="8" t="s">
        <v>17</v>
      </c>
      <c r="C24" s="4">
        <v>75837.0</v>
      </c>
      <c r="D24" s="4">
        <v>302.0</v>
      </c>
      <c r="E24" s="4">
        <v>7.0</v>
      </c>
      <c r="F24" s="4">
        <v>16.0</v>
      </c>
      <c r="G24" s="4">
        <v>125.0</v>
      </c>
      <c r="H24" s="4">
        <v>154.0</v>
      </c>
      <c r="I24" s="4">
        <v>1423.0</v>
      </c>
      <c r="J24" s="4">
        <v>328.0</v>
      </c>
      <c r="K24" s="4">
        <v>611.0</v>
      </c>
      <c r="L24" s="4">
        <v>484.0</v>
      </c>
      <c r="M24" s="2">
        <v>136000.0</v>
      </c>
      <c r="N24" s="7" t="s">
        <v>32</v>
      </c>
      <c r="O24" s="2">
        <f t="shared" si="1"/>
        <v>1</v>
      </c>
      <c r="P24" s="2">
        <v>0.0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 t="s">
        <v>43</v>
      </c>
      <c r="B25" s="8" t="s">
        <v>17</v>
      </c>
      <c r="C25" s="4">
        <v>23562.0</v>
      </c>
      <c r="D25" s="4">
        <v>258.0</v>
      </c>
      <c r="E25" s="4">
        <v>1.0</v>
      </c>
      <c r="F25" s="4">
        <v>6.0</v>
      </c>
      <c r="G25" s="4">
        <v>31.0</v>
      </c>
      <c r="H25" s="4">
        <v>220.0</v>
      </c>
      <c r="I25" s="4">
        <v>649.0</v>
      </c>
      <c r="J25" s="4">
        <v>355.0</v>
      </c>
      <c r="K25" s="4">
        <v>202.0</v>
      </c>
      <c r="L25" s="4">
        <v>92.0</v>
      </c>
      <c r="M25" s="2">
        <v>82000.0</v>
      </c>
      <c r="N25" s="7" t="s">
        <v>32</v>
      </c>
      <c r="O25" s="2">
        <f t="shared" si="1"/>
        <v>1</v>
      </c>
      <c r="P25" s="2">
        <v>0.0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 t="s">
        <v>44</v>
      </c>
      <c r="B26" s="8" t="s">
        <v>17</v>
      </c>
      <c r="C26" s="4">
        <v>21119.0</v>
      </c>
      <c r="D26" s="4">
        <v>171.0</v>
      </c>
      <c r="E26" s="4">
        <v>2.0</v>
      </c>
      <c r="F26" s="4">
        <v>9.0</v>
      </c>
      <c r="G26" s="4">
        <v>44.0</v>
      </c>
      <c r="H26" s="4">
        <v>116.0</v>
      </c>
      <c r="I26" s="4">
        <v>922.0</v>
      </c>
      <c r="J26" s="4">
        <v>285.0</v>
      </c>
      <c r="K26" s="4">
        <v>524.0</v>
      </c>
      <c r="L26" s="4">
        <v>113.0</v>
      </c>
      <c r="M26" s="2">
        <v>62750.0</v>
      </c>
      <c r="N26" s="7" t="s">
        <v>32</v>
      </c>
      <c r="O26" s="2">
        <f t="shared" si="1"/>
        <v>1</v>
      </c>
      <c r="P26" s="2">
        <v>0.0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 t="s">
        <v>45</v>
      </c>
      <c r="B27" s="8" t="s">
        <v>17</v>
      </c>
      <c r="C27" s="4">
        <v>11384.0</v>
      </c>
      <c r="D27" s="4">
        <v>170.0</v>
      </c>
      <c r="E27" s="4">
        <v>1.0</v>
      </c>
      <c r="F27" s="4">
        <v>2.0</v>
      </c>
      <c r="G27" s="4">
        <v>13.0</v>
      </c>
      <c r="H27" s="4">
        <v>154.0</v>
      </c>
      <c r="I27" s="4">
        <v>514.0</v>
      </c>
      <c r="J27" s="4">
        <v>134.0</v>
      </c>
      <c r="K27" s="4">
        <v>313.0</v>
      </c>
      <c r="L27" s="4">
        <v>67.0</v>
      </c>
      <c r="M27" s="2">
        <v>158000.0</v>
      </c>
      <c r="N27" s="2" t="s">
        <v>46</v>
      </c>
      <c r="O27" s="2">
        <f t="shared" si="1"/>
        <v>1</v>
      </c>
      <c r="P27" s="2">
        <v>0.0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 t="s">
        <v>47</v>
      </c>
      <c r="B28" s="8" t="s">
        <v>17</v>
      </c>
      <c r="C28" s="4">
        <v>36664.0</v>
      </c>
      <c r="D28" s="4">
        <v>259.0</v>
      </c>
      <c r="E28" s="4">
        <v>4.0</v>
      </c>
      <c r="F28" s="4">
        <v>8.0</v>
      </c>
      <c r="G28" s="4">
        <v>80.0</v>
      </c>
      <c r="H28" s="4">
        <v>167.0</v>
      </c>
      <c r="I28" s="4">
        <v>632.0</v>
      </c>
      <c r="J28" s="4">
        <v>235.0</v>
      </c>
      <c r="K28" s="4">
        <v>167.0</v>
      </c>
      <c r="L28" s="4">
        <v>230.0</v>
      </c>
      <c r="M28" s="2">
        <v>285000.0</v>
      </c>
      <c r="N28" s="2" t="s">
        <v>46</v>
      </c>
      <c r="O28" s="2">
        <f t="shared" si="1"/>
        <v>1</v>
      </c>
      <c r="P28" s="2">
        <v>0.0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 t="s">
        <v>48</v>
      </c>
      <c r="B29" s="8" t="s">
        <v>17</v>
      </c>
      <c r="C29" s="4">
        <v>44054.0</v>
      </c>
      <c r="D29" s="4">
        <v>377.0</v>
      </c>
      <c r="E29" s="4">
        <v>3.0</v>
      </c>
      <c r="F29" s="4">
        <v>5.0</v>
      </c>
      <c r="G29" s="4">
        <v>135.0</v>
      </c>
      <c r="H29" s="4">
        <v>234.0</v>
      </c>
      <c r="I29" s="4">
        <v>838.0</v>
      </c>
      <c r="J29" s="4">
        <v>222.0</v>
      </c>
      <c r="K29" s="4">
        <v>380.0</v>
      </c>
      <c r="L29" s="4">
        <v>236.0</v>
      </c>
      <c r="M29" s="2">
        <v>411200.0</v>
      </c>
      <c r="N29" s="2" t="s">
        <v>46</v>
      </c>
      <c r="O29" s="2">
        <f t="shared" si="1"/>
        <v>1</v>
      </c>
      <c r="P29" s="2">
        <v>0.0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49</v>
      </c>
      <c r="B30" s="8" t="s">
        <v>17</v>
      </c>
      <c r="C30" s="4">
        <v>72878.0</v>
      </c>
      <c r="D30" s="4">
        <v>436.0</v>
      </c>
      <c r="E30" s="4">
        <v>5.0</v>
      </c>
      <c r="F30" s="4">
        <v>14.0</v>
      </c>
      <c r="G30" s="4">
        <v>181.0</v>
      </c>
      <c r="H30" s="4">
        <v>236.0</v>
      </c>
      <c r="I30" s="4">
        <v>2046.0</v>
      </c>
      <c r="J30" s="4">
        <v>499.0</v>
      </c>
      <c r="K30" s="4">
        <v>1056.0</v>
      </c>
      <c r="L30" s="4">
        <v>491.0</v>
      </c>
      <c r="M30" s="2">
        <v>172500.0</v>
      </c>
      <c r="N30" s="2" t="s">
        <v>46</v>
      </c>
      <c r="O30" s="2">
        <f t="shared" si="1"/>
        <v>1</v>
      </c>
      <c r="P30" s="2">
        <v>0.0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 t="s">
        <v>50</v>
      </c>
      <c r="B31" s="8" t="s">
        <v>17</v>
      </c>
      <c r="C31" s="4">
        <v>25123.0</v>
      </c>
      <c r="D31" s="4">
        <v>81.0</v>
      </c>
      <c r="E31" s="4">
        <v>0.0</v>
      </c>
      <c r="F31" s="4">
        <v>5.0</v>
      </c>
      <c r="G31" s="4">
        <v>13.0</v>
      </c>
      <c r="H31" s="4">
        <v>63.0</v>
      </c>
      <c r="I31" s="4">
        <v>399.0</v>
      </c>
      <c r="J31" s="4">
        <v>129.0</v>
      </c>
      <c r="K31" s="4">
        <v>229.0</v>
      </c>
      <c r="L31" s="4">
        <v>41.0</v>
      </c>
      <c r="M31" s="2">
        <v>535000.0</v>
      </c>
      <c r="N31" s="2" t="s">
        <v>46</v>
      </c>
      <c r="O31" s="2">
        <f t="shared" si="1"/>
        <v>1</v>
      </c>
      <c r="P31" s="2">
        <v>0.0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 t="s">
        <v>51</v>
      </c>
      <c r="B32" s="8" t="s">
        <v>17</v>
      </c>
      <c r="C32" s="4">
        <v>26865.0</v>
      </c>
      <c r="D32" s="4">
        <v>51.0</v>
      </c>
      <c r="E32" s="4">
        <v>0.0</v>
      </c>
      <c r="F32" s="4">
        <v>6.0</v>
      </c>
      <c r="G32" s="4">
        <v>14.0</v>
      </c>
      <c r="H32" s="4">
        <v>31.0</v>
      </c>
      <c r="I32" s="4">
        <v>487.0</v>
      </c>
      <c r="J32" s="4">
        <v>129.0</v>
      </c>
      <c r="K32" s="4">
        <v>288.0</v>
      </c>
      <c r="L32" s="4">
        <v>70.0</v>
      </c>
      <c r="M32" s="2">
        <v>243750.0</v>
      </c>
      <c r="N32" s="2" t="s">
        <v>46</v>
      </c>
      <c r="O32" s="2">
        <f t="shared" si="1"/>
        <v>1</v>
      </c>
      <c r="P32" s="2">
        <v>0.0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 t="s">
        <v>52</v>
      </c>
      <c r="B33" s="8" t="s">
        <v>17</v>
      </c>
      <c r="C33" s="4">
        <v>102743.0</v>
      </c>
      <c r="D33" s="4">
        <v>754.0</v>
      </c>
      <c r="E33" s="4">
        <v>4.0</v>
      </c>
      <c r="F33" s="4">
        <v>41.0</v>
      </c>
      <c r="G33" s="4">
        <v>332.0</v>
      </c>
      <c r="H33" s="4">
        <v>377.0</v>
      </c>
      <c r="I33" s="4">
        <v>6934.0</v>
      </c>
      <c r="J33" s="4">
        <v>1124.0</v>
      </c>
      <c r="K33" s="4">
        <v>4889.0</v>
      </c>
      <c r="L33" s="4">
        <v>921.0</v>
      </c>
      <c r="M33" s="2">
        <v>360000.0</v>
      </c>
      <c r="N33" s="2" t="s">
        <v>46</v>
      </c>
      <c r="O33" s="2">
        <f t="shared" si="1"/>
        <v>1</v>
      </c>
      <c r="P33" s="2">
        <v>0.0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 t="s">
        <v>53</v>
      </c>
      <c r="B34" s="8" t="s">
        <v>17</v>
      </c>
      <c r="C34" s="4">
        <v>33784.0</v>
      </c>
      <c r="D34" s="4">
        <v>123.0</v>
      </c>
      <c r="E34" s="4">
        <v>1.0</v>
      </c>
      <c r="F34" s="4">
        <v>7.0</v>
      </c>
      <c r="G34" s="4">
        <v>66.0</v>
      </c>
      <c r="H34" s="4">
        <v>49.0</v>
      </c>
      <c r="I34" s="4">
        <v>1407.0</v>
      </c>
      <c r="J34" s="4">
        <v>302.0</v>
      </c>
      <c r="K34" s="4">
        <v>1012.0</v>
      </c>
      <c r="L34" s="4">
        <v>93.0</v>
      </c>
      <c r="M34" s="2">
        <v>797500.0</v>
      </c>
      <c r="N34" s="2" t="s">
        <v>46</v>
      </c>
      <c r="O34" s="2">
        <f t="shared" si="1"/>
        <v>1</v>
      </c>
      <c r="P34" s="2">
        <v>0.0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 t="s">
        <v>54</v>
      </c>
      <c r="B35" s="8" t="s">
        <v>17</v>
      </c>
      <c r="C35" s="4">
        <v>12155.0</v>
      </c>
      <c r="D35" s="4">
        <v>166.0</v>
      </c>
      <c r="E35" s="4">
        <v>0.0</v>
      </c>
      <c r="F35" s="4">
        <v>2.0</v>
      </c>
      <c r="G35" s="4">
        <v>17.0</v>
      </c>
      <c r="H35" s="4">
        <v>147.0</v>
      </c>
      <c r="I35" s="4">
        <v>704.0</v>
      </c>
      <c r="J35" s="4">
        <v>198.0</v>
      </c>
      <c r="K35" s="4">
        <v>484.0</v>
      </c>
      <c r="L35" s="4">
        <v>22.0</v>
      </c>
      <c r="M35" s="2">
        <v>80000.0</v>
      </c>
      <c r="N35" s="2" t="s">
        <v>46</v>
      </c>
      <c r="O35" s="2">
        <f t="shared" si="1"/>
        <v>1</v>
      </c>
      <c r="P35" s="2">
        <v>0.0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 t="s">
        <v>55</v>
      </c>
      <c r="B36" s="8" t="s">
        <v>17</v>
      </c>
      <c r="C36" s="4">
        <v>22052.0</v>
      </c>
      <c r="D36" s="4">
        <v>98.0</v>
      </c>
      <c r="E36" s="4">
        <v>1.0</v>
      </c>
      <c r="F36" s="4">
        <v>0.0</v>
      </c>
      <c r="G36" s="4">
        <v>29.0</v>
      </c>
      <c r="H36" s="4">
        <v>68.0</v>
      </c>
      <c r="I36" s="4">
        <v>670.0</v>
      </c>
      <c r="J36" s="4">
        <v>179.0</v>
      </c>
      <c r="K36" s="4">
        <v>418.0</v>
      </c>
      <c r="L36" s="4">
        <v>73.0</v>
      </c>
      <c r="M36" s="2">
        <v>79000.0</v>
      </c>
      <c r="N36" s="2" t="s">
        <v>46</v>
      </c>
      <c r="O36" s="2">
        <f t="shared" si="1"/>
        <v>1</v>
      </c>
      <c r="P36" s="2">
        <v>0.0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 t="s">
        <v>56</v>
      </c>
      <c r="B37" s="8" t="s">
        <v>17</v>
      </c>
      <c r="C37" s="4">
        <v>35410.0</v>
      </c>
      <c r="D37" s="4">
        <v>156.0</v>
      </c>
      <c r="E37" s="4">
        <v>0.0</v>
      </c>
      <c r="F37" s="4">
        <v>9.0</v>
      </c>
      <c r="G37" s="4">
        <v>28.0</v>
      </c>
      <c r="H37" s="4">
        <v>119.0</v>
      </c>
      <c r="I37" s="4">
        <v>1298.0</v>
      </c>
      <c r="J37" s="4">
        <v>279.0</v>
      </c>
      <c r="K37" s="4">
        <v>881.0</v>
      </c>
      <c r="L37" s="4">
        <v>138.0</v>
      </c>
      <c r="M37" s="2">
        <v>231500.0</v>
      </c>
      <c r="N37" s="2" t="s">
        <v>46</v>
      </c>
      <c r="O37" s="2">
        <f t="shared" si="1"/>
        <v>1</v>
      </c>
      <c r="P37" s="2">
        <v>0.0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 t="s">
        <v>57</v>
      </c>
      <c r="B38" s="8" t="s">
        <v>17</v>
      </c>
      <c r="C38" s="4">
        <v>23302.0</v>
      </c>
      <c r="D38" s="4">
        <v>49.0</v>
      </c>
      <c r="E38" s="4">
        <v>0.0</v>
      </c>
      <c r="F38" s="4">
        <v>4.0</v>
      </c>
      <c r="G38" s="4">
        <v>9.0</v>
      </c>
      <c r="H38" s="4">
        <v>36.0</v>
      </c>
      <c r="I38" s="4">
        <v>556.0</v>
      </c>
      <c r="J38" s="4">
        <v>106.0</v>
      </c>
      <c r="K38" s="4">
        <v>404.0</v>
      </c>
      <c r="L38" s="4">
        <v>46.0</v>
      </c>
      <c r="M38" s="2">
        <v>620300.0</v>
      </c>
      <c r="N38" s="2" t="s">
        <v>46</v>
      </c>
      <c r="O38" s="2">
        <f t="shared" si="1"/>
        <v>1</v>
      </c>
      <c r="P38" s="2">
        <v>0.0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 t="s">
        <v>58</v>
      </c>
      <c r="B39" s="8" t="s">
        <v>17</v>
      </c>
      <c r="C39" s="4">
        <v>78282.0</v>
      </c>
      <c r="D39" s="4">
        <v>286.0</v>
      </c>
      <c r="E39" s="4">
        <v>0.0</v>
      </c>
      <c r="F39" s="4">
        <v>14.0</v>
      </c>
      <c r="G39" s="4">
        <v>124.0</v>
      </c>
      <c r="H39" s="4">
        <v>148.0</v>
      </c>
      <c r="I39" s="4">
        <v>1742.0</v>
      </c>
      <c r="J39" s="4">
        <v>326.0</v>
      </c>
      <c r="K39" s="4">
        <v>985.0</v>
      </c>
      <c r="L39" s="4">
        <v>431.0</v>
      </c>
      <c r="M39" s="2">
        <v>207000.0</v>
      </c>
      <c r="N39" s="3"/>
      <c r="O39" s="2">
        <f t="shared" si="1"/>
        <v>1</v>
      </c>
      <c r="P39" s="2">
        <v>0.0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 t="s">
        <v>59</v>
      </c>
      <c r="B40" s="8" t="s">
        <v>17</v>
      </c>
      <c r="C40" s="4">
        <v>100316.0</v>
      </c>
      <c r="D40" s="4">
        <v>297.0</v>
      </c>
      <c r="E40" s="4">
        <v>1.0</v>
      </c>
      <c r="F40" s="4">
        <v>8.0</v>
      </c>
      <c r="G40" s="4">
        <v>86.0</v>
      </c>
      <c r="H40" s="4">
        <v>202.0</v>
      </c>
      <c r="I40" s="4">
        <v>2875.0</v>
      </c>
      <c r="J40" s="4">
        <v>420.0</v>
      </c>
      <c r="K40" s="4">
        <v>1902.0</v>
      </c>
      <c r="L40" s="4">
        <v>553.0</v>
      </c>
      <c r="M40" s="2">
        <v>231500.0</v>
      </c>
      <c r="N40" s="3"/>
      <c r="O40" s="2">
        <f t="shared" si="1"/>
        <v>1</v>
      </c>
      <c r="P40" s="2">
        <v>0.0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 t="s">
        <v>60</v>
      </c>
      <c r="B41" s="8" t="s">
        <v>17</v>
      </c>
      <c r="C41" s="4">
        <v>28158.0</v>
      </c>
      <c r="D41" s="4">
        <v>64.0</v>
      </c>
      <c r="E41" s="4">
        <v>0.0</v>
      </c>
      <c r="F41" s="4">
        <v>8.0</v>
      </c>
      <c r="G41" s="4">
        <v>23.0</v>
      </c>
      <c r="H41" s="4">
        <v>33.0</v>
      </c>
      <c r="I41" s="4">
        <v>850.0</v>
      </c>
      <c r="J41" s="4">
        <v>149.0</v>
      </c>
      <c r="K41" s="4">
        <v>585.0</v>
      </c>
      <c r="L41" s="4">
        <v>116.0</v>
      </c>
      <c r="M41" s="2">
        <v>654000.0</v>
      </c>
      <c r="N41" s="3"/>
      <c r="O41" s="2">
        <f t="shared" si="1"/>
        <v>1</v>
      </c>
      <c r="P41" s="2">
        <v>0.0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 t="s">
        <v>61</v>
      </c>
      <c r="B42" s="8" t="s">
        <v>17</v>
      </c>
      <c r="C42" s="9"/>
      <c r="D42" s="4">
        <v>297.0</v>
      </c>
      <c r="E42" s="4">
        <v>6.0</v>
      </c>
      <c r="F42" s="4">
        <v>31.0</v>
      </c>
      <c r="G42" s="4">
        <v>33.0</v>
      </c>
      <c r="H42" s="4">
        <v>227.0</v>
      </c>
      <c r="I42" s="4">
        <v>1845.0</v>
      </c>
      <c r="J42" s="4">
        <v>696.0</v>
      </c>
      <c r="K42" s="4">
        <v>1134.0</v>
      </c>
      <c r="L42" s="4">
        <v>15.0</v>
      </c>
      <c r="M42" s="2">
        <v>125000.0</v>
      </c>
      <c r="N42" s="3"/>
      <c r="O42" s="2">
        <f t="shared" si="1"/>
        <v>1</v>
      </c>
      <c r="P42" s="2">
        <v>0.0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 t="s">
        <v>62</v>
      </c>
      <c r="B43" s="8" t="s">
        <v>17</v>
      </c>
      <c r="C43" s="4">
        <v>20033.0</v>
      </c>
      <c r="D43" s="4">
        <v>34.0</v>
      </c>
      <c r="E43" s="4">
        <v>0.0</v>
      </c>
      <c r="F43" s="4">
        <v>3.0</v>
      </c>
      <c r="G43" s="4">
        <v>5.0</v>
      </c>
      <c r="H43" s="4">
        <v>26.0</v>
      </c>
      <c r="I43" s="4">
        <v>234.0</v>
      </c>
      <c r="J43" s="4">
        <v>62.0</v>
      </c>
      <c r="K43" s="4">
        <v>149.0</v>
      </c>
      <c r="L43" s="4">
        <v>23.0</v>
      </c>
      <c r="M43" s="2">
        <v>467500.0</v>
      </c>
      <c r="N43" s="3"/>
      <c r="O43" s="2">
        <f t="shared" si="1"/>
        <v>1</v>
      </c>
      <c r="P43" s="2">
        <v>0.0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 t="s">
        <v>63</v>
      </c>
      <c r="B44" s="8" t="s">
        <v>17</v>
      </c>
      <c r="C44" s="9"/>
      <c r="D44" s="4">
        <v>84.0</v>
      </c>
      <c r="E44" s="4">
        <v>4.0</v>
      </c>
      <c r="F44" s="4">
        <v>8.0</v>
      </c>
      <c r="G44" s="4">
        <v>5.0</v>
      </c>
      <c r="H44" s="4">
        <v>67.0</v>
      </c>
      <c r="I44" s="4">
        <v>699.0</v>
      </c>
      <c r="J44" s="4">
        <v>300.0</v>
      </c>
      <c r="K44" s="4">
        <v>399.0</v>
      </c>
      <c r="L44" s="4">
        <v>0.0</v>
      </c>
      <c r="M44" s="2">
        <v>125000.0</v>
      </c>
      <c r="N44" s="3"/>
      <c r="O44" s="2">
        <f t="shared" si="1"/>
        <v>1</v>
      </c>
      <c r="P44" s="2">
        <v>0.0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 t="s">
        <v>64</v>
      </c>
      <c r="B45" s="8" t="s">
        <v>17</v>
      </c>
      <c r="C45" s="4">
        <v>27109.0</v>
      </c>
      <c r="D45" s="4">
        <v>65.0</v>
      </c>
      <c r="E45" s="4">
        <v>0.0</v>
      </c>
      <c r="F45" s="4">
        <v>3.0</v>
      </c>
      <c r="G45" s="4">
        <v>31.0</v>
      </c>
      <c r="H45" s="4">
        <v>31.0</v>
      </c>
      <c r="I45" s="4">
        <v>1109.0</v>
      </c>
      <c r="J45" s="4">
        <v>333.0</v>
      </c>
      <c r="K45" s="4">
        <v>401.0</v>
      </c>
      <c r="L45" s="4">
        <v>375.0</v>
      </c>
      <c r="M45" s="2">
        <v>109000.0</v>
      </c>
      <c r="N45" s="3"/>
      <c r="O45" s="2">
        <f t="shared" si="1"/>
        <v>1</v>
      </c>
      <c r="P45" s="2">
        <v>0.0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 t="s">
        <v>65</v>
      </c>
      <c r="B46" s="8" t="s">
        <v>17</v>
      </c>
      <c r="C46" s="4">
        <v>8385.0</v>
      </c>
      <c r="D46" s="4">
        <v>43.0</v>
      </c>
      <c r="E46" s="4">
        <v>0.0</v>
      </c>
      <c r="F46" s="4">
        <v>1.0</v>
      </c>
      <c r="G46" s="4">
        <v>7.0</v>
      </c>
      <c r="H46" s="4">
        <v>35.0</v>
      </c>
      <c r="I46" s="4">
        <v>210.0</v>
      </c>
      <c r="J46" s="4">
        <v>85.0</v>
      </c>
      <c r="K46" s="4">
        <v>106.0</v>
      </c>
      <c r="L46" s="4">
        <v>19.0</v>
      </c>
      <c r="M46" s="2">
        <v>63500.0</v>
      </c>
      <c r="N46" s="3"/>
      <c r="O46" s="2">
        <f t="shared" si="1"/>
        <v>1</v>
      </c>
      <c r="P46" s="2">
        <v>0.0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 t="s">
        <v>66</v>
      </c>
      <c r="B47" s="8" t="s">
        <v>17</v>
      </c>
      <c r="C47" s="4">
        <v>57077.0</v>
      </c>
      <c r="D47" s="4">
        <v>84.0</v>
      </c>
      <c r="E47" s="4">
        <v>0.0</v>
      </c>
      <c r="F47" s="4">
        <v>11.0</v>
      </c>
      <c r="G47" s="4">
        <v>20.0</v>
      </c>
      <c r="H47" s="4">
        <v>53.0</v>
      </c>
      <c r="I47" s="4">
        <v>1081.0</v>
      </c>
      <c r="J47" s="4">
        <v>188.0</v>
      </c>
      <c r="K47" s="4">
        <v>848.0</v>
      </c>
      <c r="L47" s="4">
        <v>45.0</v>
      </c>
      <c r="M47" s="2">
        <v>260000.0</v>
      </c>
      <c r="N47" s="3"/>
      <c r="O47" s="2">
        <f t="shared" si="1"/>
        <v>1</v>
      </c>
      <c r="P47" s="2">
        <v>0.0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 t="s">
        <v>67</v>
      </c>
      <c r="B48" s="8" t="s">
        <v>17</v>
      </c>
      <c r="C48" s="4">
        <v>38138.0</v>
      </c>
      <c r="D48" s="4">
        <v>96.0</v>
      </c>
      <c r="E48" s="4">
        <v>0.0</v>
      </c>
      <c r="F48" s="4">
        <v>8.0</v>
      </c>
      <c r="G48" s="4">
        <v>20.0</v>
      </c>
      <c r="H48" s="4">
        <v>68.0</v>
      </c>
      <c r="I48" s="4">
        <v>928.0</v>
      </c>
      <c r="J48" s="4">
        <v>127.0</v>
      </c>
      <c r="K48" s="4">
        <v>745.0</v>
      </c>
      <c r="L48" s="4">
        <v>56.0</v>
      </c>
      <c r="M48" s="2">
        <v>413000.0</v>
      </c>
      <c r="N48" s="3"/>
      <c r="O48" s="2">
        <f t="shared" si="1"/>
        <v>1</v>
      </c>
      <c r="P48" s="2">
        <v>0.0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 t="s">
        <v>68</v>
      </c>
      <c r="B49" s="8" t="s">
        <v>17</v>
      </c>
      <c r="C49" s="4">
        <v>9952.0</v>
      </c>
      <c r="D49" s="4">
        <v>26.0</v>
      </c>
      <c r="E49" s="4">
        <v>0.0</v>
      </c>
      <c r="F49" s="4">
        <v>2.0</v>
      </c>
      <c r="G49" s="4">
        <v>2.0</v>
      </c>
      <c r="H49" s="4">
        <v>22.0</v>
      </c>
      <c r="I49" s="4">
        <v>191.0</v>
      </c>
      <c r="J49" s="4">
        <v>45.0</v>
      </c>
      <c r="K49" s="4">
        <v>124.0</v>
      </c>
      <c r="L49" s="4">
        <v>22.0</v>
      </c>
      <c r="M49" s="2">
        <v>173000.0</v>
      </c>
      <c r="N49" s="3"/>
      <c r="O49" s="2">
        <f t="shared" si="1"/>
        <v>1</v>
      </c>
      <c r="P49" s="2">
        <v>0.0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 t="s">
        <v>69</v>
      </c>
      <c r="B50" s="8" t="s">
        <v>17</v>
      </c>
      <c r="C50" s="4">
        <v>10033.0</v>
      </c>
      <c r="D50" s="4">
        <v>62.0</v>
      </c>
      <c r="E50" s="4">
        <v>0.0</v>
      </c>
      <c r="F50" s="4">
        <v>2.0</v>
      </c>
      <c r="G50" s="4">
        <v>11.0</v>
      </c>
      <c r="H50" s="4">
        <v>49.0</v>
      </c>
      <c r="I50" s="4">
        <v>611.0</v>
      </c>
      <c r="J50" s="4">
        <v>75.0</v>
      </c>
      <c r="K50" s="4">
        <v>519.0</v>
      </c>
      <c r="L50" s="4">
        <v>17.0</v>
      </c>
      <c r="M50" s="2">
        <v>360000.0</v>
      </c>
      <c r="N50" s="3"/>
      <c r="O50" s="2">
        <f t="shared" si="1"/>
        <v>1</v>
      </c>
      <c r="P50" s="2">
        <v>0.0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3"/>
      <c r="N51" s="13" t="s">
        <v>70</v>
      </c>
      <c r="O51" s="14">
        <f>average(O2:O50)</f>
        <v>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2" t="s">
        <v>12</v>
      </c>
    </row>
    <row r="2">
      <c r="A2" s="4">
        <v>2.0</v>
      </c>
      <c r="B2" s="4">
        <v>4.0</v>
      </c>
      <c r="C2" s="4">
        <v>14.0</v>
      </c>
      <c r="D2" s="4">
        <v>99.0</v>
      </c>
      <c r="E2" s="4">
        <v>249.0</v>
      </c>
      <c r="F2" s="4">
        <v>131.0</v>
      </c>
      <c r="G2" s="4">
        <v>65.0</v>
      </c>
      <c r="H2" s="4">
        <v>53.0</v>
      </c>
      <c r="I2" s="2">
        <v>0.0</v>
      </c>
    </row>
    <row r="3">
      <c r="A3" s="4">
        <v>0.0</v>
      </c>
      <c r="B3" s="4">
        <v>2.0</v>
      </c>
      <c r="C3" s="4">
        <v>10.0</v>
      </c>
      <c r="D3" s="4">
        <v>24.0</v>
      </c>
      <c r="E3" s="4">
        <v>260.0</v>
      </c>
      <c r="F3" s="4">
        <v>96.0</v>
      </c>
      <c r="G3" s="4">
        <v>150.0</v>
      </c>
      <c r="H3" s="4">
        <v>14.0</v>
      </c>
      <c r="I3" s="2">
        <v>0.0</v>
      </c>
    </row>
    <row r="4">
      <c r="A4" s="4">
        <v>1.0</v>
      </c>
      <c r="B4" s="4">
        <v>45.0</v>
      </c>
      <c r="C4" s="4">
        <v>166.0</v>
      </c>
      <c r="D4" s="4">
        <v>440.0</v>
      </c>
      <c r="E4" s="4">
        <v>3199.0</v>
      </c>
      <c r="F4" s="4">
        <v>623.0</v>
      </c>
      <c r="G4" s="4">
        <v>1860.0</v>
      </c>
      <c r="H4" s="4">
        <v>716.0</v>
      </c>
      <c r="I4" s="2">
        <v>0.0</v>
      </c>
    </row>
    <row r="5">
      <c r="A5" s="4">
        <v>1.0</v>
      </c>
      <c r="B5" s="4">
        <v>9.0</v>
      </c>
      <c r="C5" s="4">
        <v>110.0</v>
      </c>
      <c r="D5" s="4">
        <v>182.0</v>
      </c>
      <c r="E5" s="4">
        <v>2533.0</v>
      </c>
      <c r="F5" s="4">
        <v>362.0</v>
      </c>
      <c r="G5" s="4">
        <v>1842.0</v>
      </c>
      <c r="H5" s="4">
        <v>329.0</v>
      </c>
      <c r="I5" s="2">
        <v>0.0</v>
      </c>
    </row>
    <row r="6">
      <c r="A6" s="4">
        <v>0.0</v>
      </c>
      <c r="B6" s="4">
        <v>3.0</v>
      </c>
      <c r="C6" s="4">
        <v>38.0</v>
      </c>
      <c r="D6" s="4">
        <v>47.0</v>
      </c>
      <c r="E6" s="4">
        <v>577.0</v>
      </c>
      <c r="F6" s="4">
        <v>110.0</v>
      </c>
      <c r="G6" s="4">
        <v>381.0</v>
      </c>
      <c r="H6" s="4">
        <v>86.0</v>
      </c>
      <c r="I6" s="2">
        <v>0.0</v>
      </c>
    </row>
    <row r="7">
      <c r="A7" s="4">
        <v>4.0</v>
      </c>
      <c r="B7" s="4">
        <v>9.0</v>
      </c>
      <c r="C7" s="4">
        <v>144.0</v>
      </c>
      <c r="D7" s="4">
        <v>96.0</v>
      </c>
      <c r="E7" s="4">
        <v>1867.0</v>
      </c>
      <c r="F7" s="4">
        <v>337.0</v>
      </c>
      <c r="G7" s="4">
        <v>1116.0</v>
      </c>
      <c r="H7" s="4">
        <v>414.0</v>
      </c>
      <c r="I7" s="2">
        <v>0.0</v>
      </c>
    </row>
    <row r="8">
      <c r="A8" s="4">
        <v>0.0</v>
      </c>
      <c r="B8" s="4">
        <v>2.0</v>
      </c>
      <c r="C8" s="4">
        <v>6.0</v>
      </c>
      <c r="D8" s="4">
        <v>4.0</v>
      </c>
      <c r="E8" s="4">
        <v>151.0</v>
      </c>
      <c r="F8" s="4">
        <v>50.0</v>
      </c>
      <c r="G8" s="4">
        <v>84.0</v>
      </c>
      <c r="H8" s="4">
        <v>17.0</v>
      </c>
      <c r="I8" s="2">
        <v>0.0</v>
      </c>
    </row>
    <row r="9">
      <c r="A9" s="4">
        <v>11.0</v>
      </c>
      <c r="B9" s="4">
        <v>84.0</v>
      </c>
      <c r="C9" s="4">
        <v>428.0</v>
      </c>
      <c r="D9" s="4">
        <v>890.0</v>
      </c>
      <c r="E9" s="4">
        <v>8496.0</v>
      </c>
      <c r="F9" s="4">
        <v>1570.0</v>
      </c>
      <c r="G9" s="4">
        <v>5374.0</v>
      </c>
      <c r="H9" s="4">
        <v>1552.0</v>
      </c>
      <c r="I9" s="2">
        <v>0.0</v>
      </c>
    </row>
    <row r="10">
      <c r="A10" s="4">
        <v>0.0</v>
      </c>
      <c r="B10" s="4">
        <v>7.0</v>
      </c>
      <c r="C10" s="4">
        <v>10.0</v>
      </c>
      <c r="D10" s="4">
        <v>115.0</v>
      </c>
      <c r="E10" s="4">
        <v>412.0</v>
      </c>
      <c r="F10" s="4">
        <v>58.0</v>
      </c>
      <c r="G10" s="4">
        <v>313.0</v>
      </c>
      <c r="H10" s="4">
        <v>41.0</v>
      </c>
      <c r="I10" s="2">
        <v>0.0</v>
      </c>
    </row>
    <row r="11">
      <c r="A11" s="4">
        <v>3.0</v>
      </c>
      <c r="B11" s="4">
        <v>15.0</v>
      </c>
      <c r="C11" s="4">
        <v>131.0</v>
      </c>
      <c r="D11" s="4">
        <v>377.0</v>
      </c>
      <c r="E11" s="4">
        <v>2280.0</v>
      </c>
      <c r="F11" s="4">
        <v>515.0</v>
      </c>
      <c r="G11" s="4">
        <v>1276.0</v>
      </c>
      <c r="H11" s="4">
        <v>489.0</v>
      </c>
      <c r="I11" s="2">
        <v>0.0</v>
      </c>
    </row>
    <row r="12">
      <c r="A12" s="4">
        <v>5.0</v>
      </c>
      <c r="B12" s="4">
        <v>11.0</v>
      </c>
      <c r="C12" s="4">
        <v>40.0</v>
      </c>
      <c r="D12" s="4">
        <v>130.0</v>
      </c>
      <c r="E12" s="4">
        <v>1725.0</v>
      </c>
      <c r="F12" s="4">
        <v>613.0</v>
      </c>
      <c r="G12" s="4">
        <v>868.0</v>
      </c>
      <c r="H12" s="4">
        <v>244.0</v>
      </c>
      <c r="I12" s="2">
        <v>0.0</v>
      </c>
    </row>
    <row r="13">
      <c r="A13" s="4">
        <v>0.0</v>
      </c>
      <c r="B13" s="4">
        <v>2.0</v>
      </c>
      <c r="C13" s="4">
        <v>58.0</v>
      </c>
      <c r="D13" s="4">
        <v>79.0</v>
      </c>
      <c r="E13" s="4">
        <v>1361.0</v>
      </c>
      <c r="F13" s="4">
        <v>248.0</v>
      </c>
      <c r="G13" s="4">
        <v>996.0</v>
      </c>
      <c r="H13" s="4">
        <v>117.0</v>
      </c>
      <c r="I13" s="2">
        <v>0.0</v>
      </c>
    </row>
    <row r="14">
      <c r="A14" s="4">
        <v>0.0</v>
      </c>
      <c r="B14" s="4">
        <v>4.0</v>
      </c>
      <c r="C14" s="4">
        <v>8.0</v>
      </c>
      <c r="D14" s="4">
        <v>16.0</v>
      </c>
      <c r="E14" s="4">
        <v>712.0</v>
      </c>
      <c r="F14" s="4">
        <v>136.0</v>
      </c>
      <c r="G14" s="4">
        <v>554.0</v>
      </c>
      <c r="H14" s="4">
        <v>22.0</v>
      </c>
      <c r="I14" s="2">
        <v>0.0</v>
      </c>
    </row>
    <row r="15">
      <c r="A15" s="4">
        <v>0.0</v>
      </c>
      <c r="B15" s="4">
        <v>4.0</v>
      </c>
      <c r="C15" s="4">
        <v>3.0</v>
      </c>
      <c r="D15" s="4">
        <v>10.0</v>
      </c>
      <c r="E15" s="4">
        <v>387.0</v>
      </c>
      <c r="F15" s="4">
        <v>73.0</v>
      </c>
      <c r="G15" s="4">
        <v>299.0</v>
      </c>
      <c r="H15" s="4">
        <v>15.0</v>
      </c>
      <c r="I15" s="2">
        <v>0.0</v>
      </c>
    </row>
    <row r="16">
      <c r="A16" s="4">
        <v>0.0</v>
      </c>
      <c r="B16" s="4">
        <v>4.0</v>
      </c>
      <c r="C16" s="4">
        <v>58.0</v>
      </c>
      <c r="D16" s="4">
        <v>53.0</v>
      </c>
      <c r="E16" s="4">
        <v>352.0</v>
      </c>
      <c r="F16" s="4">
        <v>89.0</v>
      </c>
      <c r="G16" s="4">
        <v>181.0</v>
      </c>
      <c r="H16" s="4">
        <v>82.0</v>
      </c>
      <c r="I16" s="2">
        <v>0.0</v>
      </c>
    </row>
    <row r="17">
      <c r="A17" s="4">
        <v>1.0</v>
      </c>
      <c r="B17" s="4">
        <v>1.0</v>
      </c>
      <c r="C17" s="4">
        <v>11.0</v>
      </c>
      <c r="D17" s="4">
        <v>62.0</v>
      </c>
      <c r="E17" s="4">
        <v>394.0</v>
      </c>
      <c r="F17" s="4">
        <v>110.0</v>
      </c>
      <c r="G17" s="4">
        <v>222.0</v>
      </c>
      <c r="H17" s="4">
        <v>62.0</v>
      </c>
      <c r="I17" s="2">
        <v>0.0</v>
      </c>
    </row>
    <row r="18">
      <c r="A18" s="4">
        <v>0.0</v>
      </c>
      <c r="B18" s="4">
        <v>5.0</v>
      </c>
      <c r="C18" s="4">
        <v>7.0</v>
      </c>
      <c r="D18" s="4">
        <v>122.0</v>
      </c>
      <c r="E18" s="4">
        <v>637.0</v>
      </c>
      <c r="F18" s="4">
        <v>193.0</v>
      </c>
      <c r="G18" s="4">
        <v>404.0</v>
      </c>
      <c r="H18" s="4">
        <v>40.0</v>
      </c>
      <c r="I18" s="2">
        <v>0.0</v>
      </c>
    </row>
    <row r="19">
      <c r="A19" s="4">
        <v>0.0</v>
      </c>
      <c r="B19" s="4">
        <v>3.0</v>
      </c>
      <c r="C19" s="4">
        <v>17.0</v>
      </c>
      <c r="D19" s="4">
        <v>139.0</v>
      </c>
      <c r="E19" s="4">
        <v>732.0</v>
      </c>
      <c r="F19" s="4">
        <v>302.0</v>
      </c>
      <c r="G19" s="4">
        <v>377.0</v>
      </c>
      <c r="H19" s="4">
        <v>53.0</v>
      </c>
      <c r="I19" s="2">
        <v>0.0</v>
      </c>
    </row>
    <row r="20">
      <c r="A20" s="4">
        <v>0.0</v>
      </c>
      <c r="B20" s="4">
        <v>8.0</v>
      </c>
      <c r="C20" s="4">
        <v>6.0</v>
      </c>
      <c r="D20" s="4">
        <v>26.0</v>
      </c>
      <c r="E20" s="4">
        <v>339.0</v>
      </c>
      <c r="F20" s="4">
        <v>59.0</v>
      </c>
      <c r="G20" s="4">
        <v>254.0</v>
      </c>
      <c r="H20" s="4">
        <v>26.0</v>
      </c>
      <c r="I20" s="2">
        <v>0.0</v>
      </c>
    </row>
    <row r="21">
      <c r="A21" s="4">
        <v>1.0</v>
      </c>
      <c r="B21" s="4">
        <v>2.0</v>
      </c>
      <c r="C21" s="4">
        <v>4.0</v>
      </c>
      <c r="D21" s="4">
        <v>24.0</v>
      </c>
      <c r="E21" s="4">
        <v>99.0</v>
      </c>
      <c r="F21" s="4">
        <v>54.0</v>
      </c>
      <c r="G21" s="4">
        <v>36.0</v>
      </c>
      <c r="H21" s="4">
        <v>9.0</v>
      </c>
      <c r="I21" s="2">
        <v>0.0</v>
      </c>
    </row>
    <row r="22">
      <c r="A22" s="4">
        <v>2.0</v>
      </c>
      <c r="B22" s="4">
        <v>13.0</v>
      </c>
      <c r="C22" s="4">
        <v>48.0</v>
      </c>
      <c r="D22" s="4">
        <v>82.0</v>
      </c>
      <c r="E22" s="4">
        <v>1068.0</v>
      </c>
      <c r="F22" s="4">
        <v>261.0</v>
      </c>
      <c r="G22" s="4">
        <v>605.0</v>
      </c>
      <c r="H22" s="4">
        <v>202.0</v>
      </c>
      <c r="I22" s="2">
        <v>0.0</v>
      </c>
    </row>
    <row r="23">
      <c r="A23" s="4">
        <v>23.0</v>
      </c>
      <c r="B23" s="4">
        <v>25.0</v>
      </c>
      <c r="C23" s="4">
        <v>283.0</v>
      </c>
      <c r="D23" s="4">
        <v>385.0</v>
      </c>
      <c r="E23" s="4">
        <v>9563.0</v>
      </c>
      <c r="F23" s="4">
        <v>2304.0</v>
      </c>
      <c r="G23" s="4">
        <v>6104.0</v>
      </c>
      <c r="H23" s="4">
        <v>1155.0</v>
      </c>
      <c r="I23" s="2">
        <v>0.0</v>
      </c>
    </row>
    <row r="24">
      <c r="A24" s="4">
        <v>7.0</v>
      </c>
      <c r="B24" s="4">
        <v>16.0</v>
      </c>
      <c r="C24" s="4">
        <v>125.0</v>
      </c>
      <c r="D24" s="4">
        <v>154.0</v>
      </c>
      <c r="E24" s="4">
        <v>1423.0</v>
      </c>
      <c r="F24" s="4">
        <v>328.0</v>
      </c>
      <c r="G24" s="4">
        <v>611.0</v>
      </c>
      <c r="H24" s="4">
        <v>484.0</v>
      </c>
      <c r="I24" s="2">
        <v>0.0</v>
      </c>
    </row>
    <row r="25">
      <c r="A25" s="4">
        <v>1.0</v>
      </c>
      <c r="B25" s="4">
        <v>6.0</v>
      </c>
      <c r="C25" s="4">
        <v>31.0</v>
      </c>
      <c r="D25" s="4">
        <v>220.0</v>
      </c>
      <c r="E25" s="4">
        <v>649.0</v>
      </c>
      <c r="F25" s="4">
        <v>355.0</v>
      </c>
      <c r="G25" s="4">
        <v>202.0</v>
      </c>
      <c r="H25" s="4">
        <v>92.0</v>
      </c>
      <c r="I25" s="2">
        <v>0.0</v>
      </c>
    </row>
    <row r="26">
      <c r="A26" s="4">
        <v>2.0</v>
      </c>
      <c r="B26" s="4">
        <v>9.0</v>
      </c>
      <c r="C26" s="4">
        <v>44.0</v>
      </c>
      <c r="D26" s="4">
        <v>116.0</v>
      </c>
      <c r="E26" s="4">
        <v>922.0</v>
      </c>
      <c r="F26" s="4">
        <v>285.0</v>
      </c>
      <c r="G26" s="4">
        <v>524.0</v>
      </c>
      <c r="H26" s="4">
        <v>113.0</v>
      </c>
      <c r="I26" s="2">
        <v>0.0</v>
      </c>
    </row>
    <row r="27">
      <c r="A27" s="4">
        <v>1.0</v>
      </c>
      <c r="B27" s="4">
        <v>2.0</v>
      </c>
      <c r="C27" s="4">
        <v>13.0</v>
      </c>
      <c r="D27" s="4">
        <v>154.0</v>
      </c>
      <c r="E27" s="4">
        <v>514.0</v>
      </c>
      <c r="F27" s="4">
        <v>134.0</v>
      </c>
      <c r="G27" s="4">
        <v>313.0</v>
      </c>
      <c r="H27" s="4">
        <v>67.0</v>
      </c>
      <c r="I27" s="2">
        <v>0.0</v>
      </c>
    </row>
    <row r="28">
      <c r="A28" s="4">
        <v>4.0</v>
      </c>
      <c r="B28" s="4">
        <v>8.0</v>
      </c>
      <c r="C28" s="4">
        <v>80.0</v>
      </c>
      <c r="D28" s="4">
        <v>167.0</v>
      </c>
      <c r="E28" s="4">
        <v>632.0</v>
      </c>
      <c r="F28" s="4">
        <v>235.0</v>
      </c>
      <c r="G28" s="4">
        <v>167.0</v>
      </c>
      <c r="H28" s="4">
        <v>230.0</v>
      </c>
      <c r="I28" s="2">
        <v>0.0</v>
      </c>
    </row>
    <row r="29">
      <c r="A29" s="4">
        <v>3.0</v>
      </c>
      <c r="B29" s="4">
        <v>5.0</v>
      </c>
      <c r="C29" s="4">
        <v>135.0</v>
      </c>
      <c r="D29" s="4">
        <v>234.0</v>
      </c>
      <c r="E29" s="4">
        <v>838.0</v>
      </c>
      <c r="F29" s="4">
        <v>222.0</v>
      </c>
      <c r="G29" s="4">
        <v>380.0</v>
      </c>
      <c r="H29" s="4">
        <v>236.0</v>
      </c>
      <c r="I29" s="2">
        <v>0.0</v>
      </c>
    </row>
    <row r="30">
      <c r="A30" s="4">
        <v>5.0</v>
      </c>
      <c r="B30" s="4">
        <v>14.0</v>
      </c>
      <c r="C30" s="4">
        <v>181.0</v>
      </c>
      <c r="D30" s="4">
        <v>236.0</v>
      </c>
      <c r="E30" s="4">
        <v>2046.0</v>
      </c>
      <c r="F30" s="4">
        <v>499.0</v>
      </c>
      <c r="G30" s="4">
        <v>1056.0</v>
      </c>
      <c r="H30" s="4">
        <v>491.0</v>
      </c>
      <c r="I30" s="2">
        <v>0.0</v>
      </c>
    </row>
    <row r="31">
      <c r="A31" s="4">
        <v>0.0</v>
      </c>
      <c r="B31" s="4">
        <v>5.0</v>
      </c>
      <c r="C31" s="4">
        <v>13.0</v>
      </c>
      <c r="D31" s="4">
        <v>63.0</v>
      </c>
      <c r="E31" s="4">
        <v>399.0</v>
      </c>
      <c r="F31" s="4">
        <v>129.0</v>
      </c>
      <c r="G31" s="4">
        <v>229.0</v>
      </c>
      <c r="H31" s="4">
        <v>41.0</v>
      </c>
      <c r="I31" s="2">
        <v>0.0</v>
      </c>
    </row>
    <row r="32">
      <c r="A32" s="4">
        <v>0.0</v>
      </c>
      <c r="B32" s="4">
        <v>6.0</v>
      </c>
      <c r="C32" s="4">
        <v>14.0</v>
      </c>
      <c r="D32" s="4">
        <v>31.0</v>
      </c>
      <c r="E32" s="4">
        <v>487.0</v>
      </c>
      <c r="F32" s="4">
        <v>129.0</v>
      </c>
      <c r="G32" s="4">
        <v>288.0</v>
      </c>
      <c r="H32" s="4">
        <v>70.0</v>
      </c>
      <c r="I32" s="2">
        <v>0.0</v>
      </c>
    </row>
    <row r="33">
      <c r="A33" s="4">
        <v>4.0</v>
      </c>
      <c r="B33" s="4">
        <v>41.0</v>
      </c>
      <c r="C33" s="4">
        <v>332.0</v>
      </c>
      <c r="D33" s="4">
        <v>377.0</v>
      </c>
      <c r="E33" s="4">
        <v>6934.0</v>
      </c>
      <c r="F33" s="4">
        <v>1124.0</v>
      </c>
      <c r="G33" s="4">
        <v>4889.0</v>
      </c>
      <c r="H33" s="4">
        <v>921.0</v>
      </c>
      <c r="I33" s="2">
        <v>0.0</v>
      </c>
    </row>
    <row r="34">
      <c r="A34" s="4">
        <v>1.0</v>
      </c>
      <c r="B34" s="4">
        <v>7.0</v>
      </c>
      <c r="C34" s="4">
        <v>66.0</v>
      </c>
      <c r="D34" s="4">
        <v>49.0</v>
      </c>
      <c r="E34" s="4">
        <v>1407.0</v>
      </c>
      <c r="F34" s="4">
        <v>302.0</v>
      </c>
      <c r="G34" s="4">
        <v>1012.0</v>
      </c>
      <c r="H34" s="4">
        <v>93.0</v>
      </c>
      <c r="I34" s="2">
        <v>0.0</v>
      </c>
    </row>
    <row r="35">
      <c r="A35" s="4">
        <v>0.0</v>
      </c>
      <c r="B35" s="4">
        <v>2.0</v>
      </c>
      <c r="C35" s="4">
        <v>17.0</v>
      </c>
      <c r="D35" s="4">
        <v>147.0</v>
      </c>
      <c r="E35" s="4">
        <v>704.0</v>
      </c>
      <c r="F35" s="4">
        <v>198.0</v>
      </c>
      <c r="G35" s="4">
        <v>484.0</v>
      </c>
      <c r="H35" s="4">
        <v>22.0</v>
      </c>
      <c r="I35" s="2">
        <v>0.0</v>
      </c>
    </row>
    <row r="36">
      <c r="A36" s="4">
        <v>1.0</v>
      </c>
      <c r="B36" s="4">
        <v>0.0</v>
      </c>
      <c r="C36" s="4">
        <v>29.0</v>
      </c>
      <c r="D36" s="4">
        <v>68.0</v>
      </c>
      <c r="E36" s="4">
        <v>670.0</v>
      </c>
      <c r="F36" s="4">
        <v>179.0</v>
      </c>
      <c r="G36" s="4">
        <v>418.0</v>
      </c>
      <c r="H36" s="4">
        <v>73.0</v>
      </c>
      <c r="I36" s="2">
        <v>0.0</v>
      </c>
    </row>
    <row r="37">
      <c r="A37" s="4">
        <v>0.0</v>
      </c>
      <c r="B37" s="4">
        <v>9.0</v>
      </c>
      <c r="C37" s="4">
        <v>28.0</v>
      </c>
      <c r="D37" s="4">
        <v>119.0</v>
      </c>
      <c r="E37" s="4">
        <v>1298.0</v>
      </c>
      <c r="F37" s="4">
        <v>279.0</v>
      </c>
      <c r="G37" s="4">
        <v>881.0</v>
      </c>
      <c r="H37" s="4">
        <v>138.0</v>
      </c>
      <c r="I37" s="2">
        <v>0.0</v>
      </c>
    </row>
    <row r="38">
      <c r="A38" s="4">
        <v>0.0</v>
      </c>
      <c r="B38" s="4">
        <v>4.0</v>
      </c>
      <c r="C38" s="4">
        <v>9.0</v>
      </c>
      <c r="D38" s="4">
        <v>36.0</v>
      </c>
      <c r="E38" s="4">
        <v>556.0</v>
      </c>
      <c r="F38" s="4">
        <v>106.0</v>
      </c>
      <c r="G38" s="4">
        <v>404.0</v>
      </c>
      <c r="H38" s="4">
        <v>46.0</v>
      </c>
      <c r="I38" s="2">
        <v>0.0</v>
      </c>
    </row>
    <row r="39">
      <c r="A39" s="4">
        <v>0.0</v>
      </c>
      <c r="B39" s="4">
        <v>14.0</v>
      </c>
      <c r="C39" s="4">
        <v>124.0</v>
      </c>
      <c r="D39" s="4">
        <v>148.0</v>
      </c>
      <c r="E39" s="4">
        <v>1742.0</v>
      </c>
      <c r="F39" s="4">
        <v>326.0</v>
      </c>
      <c r="G39" s="4">
        <v>985.0</v>
      </c>
      <c r="H39" s="4">
        <v>431.0</v>
      </c>
      <c r="I39" s="2">
        <v>0.0</v>
      </c>
    </row>
    <row r="40">
      <c r="A40" s="4">
        <v>1.0</v>
      </c>
      <c r="B40" s="4">
        <v>8.0</v>
      </c>
      <c r="C40" s="4">
        <v>86.0</v>
      </c>
      <c r="D40" s="4">
        <v>202.0</v>
      </c>
      <c r="E40" s="4">
        <v>2875.0</v>
      </c>
      <c r="F40" s="4">
        <v>420.0</v>
      </c>
      <c r="G40" s="4">
        <v>1902.0</v>
      </c>
      <c r="H40" s="4">
        <v>553.0</v>
      </c>
      <c r="I40" s="2">
        <v>0.0</v>
      </c>
    </row>
    <row r="41">
      <c r="A41" s="4">
        <v>0.0</v>
      </c>
      <c r="B41" s="4">
        <v>8.0</v>
      </c>
      <c r="C41" s="4">
        <v>23.0</v>
      </c>
      <c r="D41" s="4">
        <v>33.0</v>
      </c>
      <c r="E41" s="4">
        <v>850.0</v>
      </c>
      <c r="F41" s="4">
        <v>149.0</v>
      </c>
      <c r="G41" s="4">
        <v>585.0</v>
      </c>
      <c r="H41" s="4">
        <v>116.0</v>
      </c>
      <c r="I41" s="2">
        <v>0.0</v>
      </c>
    </row>
    <row r="42">
      <c r="A42" s="4">
        <v>6.0</v>
      </c>
      <c r="B42" s="4">
        <v>31.0</v>
      </c>
      <c r="C42" s="4">
        <v>33.0</v>
      </c>
      <c r="D42" s="4">
        <v>227.0</v>
      </c>
      <c r="E42" s="4">
        <v>1845.0</v>
      </c>
      <c r="F42" s="4">
        <v>696.0</v>
      </c>
      <c r="G42" s="4">
        <v>1134.0</v>
      </c>
      <c r="H42" s="4">
        <v>15.0</v>
      </c>
      <c r="I42" s="2">
        <v>0.0</v>
      </c>
    </row>
    <row r="43">
      <c r="A43" s="4">
        <v>0.0</v>
      </c>
      <c r="B43" s="4">
        <v>3.0</v>
      </c>
      <c r="C43" s="4">
        <v>5.0</v>
      </c>
      <c r="D43" s="4">
        <v>26.0</v>
      </c>
      <c r="E43" s="4">
        <v>234.0</v>
      </c>
      <c r="F43" s="4">
        <v>62.0</v>
      </c>
      <c r="G43" s="4">
        <v>149.0</v>
      </c>
      <c r="H43" s="4">
        <v>23.0</v>
      </c>
      <c r="I43" s="2">
        <v>0.0</v>
      </c>
    </row>
    <row r="44">
      <c r="A44" s="4">
        <v>4.0</v>
      </c>
      <c r="B44" s="4">
        <v>8.0</v>
      </c>
      <c r="C44" s="4">
        <v>5.0</v>
      </c>
      <c r="D44" s="4">
        <v>67.0</v>
      </c>
      <c r="E44" s="4">
        <v>699.0</v>
      </c>
      <c r="F44" s="4">
        <v>300.0</v>
      </c>
      <c r="G44" s="4">
        <v>399.0</v>
      </c>
      <c r="H44" s="4">
        <v>0.0</v>
      </c>
      <c r="I44" s="2">
        <v>0.0</v>
      </c>
    </row>
    <row r="45">
      <c r="A45" s="4">
        <v>0.0</v>
      </c>
      <c r="B45" s="4">
        <v>3.0</v>
      </c>
      <c r="C45" s="4">
        <v>31.0</v>
      </c>
      <c r="D45" s="4">
        <v>31.0</v>
      </c>
      <c r="E45" s="4">
        <v>1109.0</v>
      </c>
      <c r="F45" s="4">
        <v>333.0</v>
      </c>
      <c r="G45" s="4">
        <v>401.0</v>
      </c>
      <c r="H45" s="4">
        <v>375.0</v>
      </c>
      <c r="I45" s="2">
        <v>0.0</v>
      </c>
    </row>
    <row r="46">
      <c r="A46" s="4">
        <v>0.0</v>
      </c>
      <c r="B46" s="4">
        <v>1.0</v>
      </c>
      <c r="C46" s="4">
        <v>7.0</v>
      </c>
      <c r="D46" s="4">
        <v>35.0</v>
      </c>
      <c r="E46" s="4">
        <v>210.0</v>
      </c>
      <c r="F46" s="4">
        <v>85.0</v>
      </c>
      <c r="G46" s="4">
        <v>106.0</v>
      </c>
      <c r="H46" s="4">
        <v>19.0</v>
      </c>
      <c r="I46" s="2">
        <v>0.0</v>
      </c>
    </row>
    <row r="47">
      <c r="A47" s="4">
        <v>0.0</v>
      </c>
      <c r="B47" s="4">
        <v>11.0</v>
      </c>
      <c r="C47" s="4">
        <v>20.0</v>
      </c>
      <c r="D47" s="4">
        <v>53.0</v>
      </c>
      <c r="E47" s="4">
        <v>1081.0</v>
      </c>
      <c r="F47" s="4">
        <v>188.0</v>
      </c>
      <c r="G47" s="4">
        <v>848.0</v>
      </c>
      <c r="H47" s="4">
        <v>45.0</v>
      </c>
      <c r="I47" s="2">
        <v>0.0</v>
      </c>
    </row>
    <row r="48">
      <c r="A48" s="4">
        <v>0.0</v>
      </c>
      <c r="B48" s="4">
        <v>8.0</v>
      </c>
      <c r="C48" s="4">
        <v>20.0</v>
      </c>
      <c r="D48" s="4">
        <v>68.0</v>
      </c>
      <c r="E48" s="4">
        <v>928.0</v>
      </c>
      <c r="F48" s="4">
        <v>127.0</v>
      </c>
      <c r="G48" s="4">
        <v>745.0</v>
      </c>
      <c r="H48" s="4">
        <v>56.0</v>
      </c>
      <c r="I48" s="2">
        <v>0.0</v>
      </c>
    </row>
    <row r="49">
      <c r="A49" s="4">
        <v>0.0</v>
      </c>
      <c r="B49" s="4">
        <v>2.0</v>
      </c>
      <c r="C49" s="4">
        <v>2.0</v>
      </c>
      <c r="D49" s="4">
        <v>22.0</v>
      </c>
      <c r="E49" s="4">
        <v>191.0</v>
      </c>
      <c r="F49" s="4">
        <v>45.0</v>
      </c>
      <c r="G49" s="4">
        <v>124.0</v>
      </c>
      <c r="H49" s="4">
        <v>22.0</v>
      </c>
      <c r="I49" s="2">
        <v>0.0</v>
      </c>
    </row>
    <row r="50">
      <c r="A50" s="4">
        <v>0.0</v>
      </c>
      <c r="B50" s="4">
        <v>2.0</v>
      </c>
      <c r="C50" s="4">
        <v>11.0</v>
      </c>
      <c r="D50" s="4">
        <v>49.0</v>
      </c>
      <c r="E50" s="4">
        <v>611.0</v>
      </c>
      <c r="F50" s="4">
        <v>75.0</v>
      </c>
      <c r="G50" s="4">
        <v>519.0</v>
      </c>
      <c r="H50" s="4">
        <v>17.0</v>
      </c>
      <c r="I50" s="2">
        <v>0.0</v>
      </c>
    </row>
    <row r="51">
      <c r="A51" s="6">
        <v>1.0</v>
      </c>
      <c r="B51" s="6">
        <v>4.0</v>
      </c>
      <c r="C51" s="6">
        <v>15.0</v>
      </c>
      <c r="D51" s="6">
        <v>87.0</v>
      </c>
      <c r="E51" s="6">
        <v>516.0</v>
      </c>
      <c r="F51" s="6">
        <v>223.0</v>
      </c>
      <c r="G51" s="6">
        <v>197.0</v>
      </c>
      <c r="H51" s="6">
        <v>96.0</v>
      </c>
      <c r="I51">
        <v>0.05165954880656298</v>
      </c>
    </row>
    <row r="52">
      <c r="A52" s="6">
        <v>0.0</v>
      </c>
      <c r="B52" s="6">
        <v>6.0</v>
      </c>
      <c r="C52" s="6">
        <v>11.0</v>
      </c>
      <c r="D52" s="6">
        <v>18.0</v>
      </c>
      <c r="E52" s="6">
        <v>321.0</v>
      </c>
      <c r="F52" s="6">
        <v>114.0</v>
      </c>
      <c r="G52" s="6">
        <v>171.0</v>
      </c>
      <c r="H52" s="6">
        <v>36.0</v>
      </c>
      <c r="I52">
        <v>-0.1689352467324705</v>
      </c>
    </row>
    <row r="53">
      <c r="A53" s="6">
        <v>2.0</v>
      </c>
      <c r="B53" s="6">
        <v>40.0</v>
      </c>
      <c r="C53" s="6">
        <v>217.0</v>
      </c>
      <c r="D53" s="6">
        <v>288.0</v>
      </c>
      <c r="E53" s="6">
        <v>3414.0</v>
      </c>
      <c r="F53" s="6">
        <v>742.0</v>
      </c>
      <c r="G53" s="6">
        <v>1861.0</v>
      </c>
      <c r="H53" s="6">
        <v>811.0</v>
      </c>
      <c r="I53">
        <v>0.24077235560671095</v>
      </c>
    </row>
    <row r="54">
      <c r="A54" s="6">
        <v>2.0</v>
      </c>
      <c r="B54" s="6">
        <v>9.0</v>
      </c>
      <c r="C54" s="6">
        <v>90.0</v>
      </c>
      <c r="D54" s="6">
        <v>198.0</v>
      </c>
      <c r="E54" s="6">
        <v>2629.0</v>
      </c>
      <c r="F54" s="6">
        <v>408.0</v>
      </c>
      <c r="G54" s="6">
        <v>1884.0</v>
      </c>
      <c r="H54" s="6">
        <v>337.0</v>
      </c>
      <c r="I54">
        <v>0.24077235560671095</v>
      </c>
    </row>
    <row r="55">
      <c r="A55" s="6">
        <v>0.0</v>
      </c>
      <c r="B55" s="6">
        <v>3.0</v>
      </c>
      <c r="C55" s="6">
        <v>41.0</v>
      </c>
      <c r="D55" s="6">
        <v>4.0</v>
      </c>
      <c r="E55" s="6">
        <v>783.0</v>
      </c>
      <c r="F55" s="6">
        <v>154.0</v>
      </c>
      <c r="G55" s="6">
        <v>496.0</v>
      </c>
      <c r="H55" s="6">
        <v>133.0</v>
      </c>
      <c r="I55">
        <v>-0.13793152926035135</v>
      </c>
    </row>
    <row r="56">
      <c r="A56" s="6">
        <v>2.0</v>
      </c>
      <c r="B56" s="6">
        <v>11.0</v>
      </c>
      <c r="C56" s="6">
        <v>142.0</v>
      </c>
      <c r="D56" s="6">
        <v>73.0</v>
      </c>
      <c r="E56" s="6">
        <v>2366.0</v>
      </c>
      <c r="F56" s="6">
        <v>502.0</v>
      </c>
      <c r="G56" s="6">
        <v>1334.0</v>
      </c>
      <c r="H56" s="6">
        <v>530.0</v>
      </c>
      <c r="I56">
        <v>-0.1589352467324705</v>
      </c>
    </row>
    <row r="57">
      <c r="A57" s="6">
        <v>0.0</v>
      </c>
      <c r="B57" s="6">
        <v>0.0</v>
      </c>
      <c r="C57" s="6">
        <v>8.0</v>
      </c>
      <c r="D57" s="6">
        <v>9.0</v>
      </c>
      <c r="E57" s="6">
        <v>295.0</v>
      </c>
      <c r="F57" s="6">
        <v>86.0</v>
      </c>
      <c r="G57" s="6">
        <v>166.0</v>
      </c>
      <c r="H57" s="6">
        <v>43.0</v>
      </c>
      <c r="I57">
        <v>0.6480848105741199</v>
      </c>
    </row>
    <row r="58">
      <c r="A58" s="6">
        <v>17.0</v>
      </c>
      <c r="B58" s="6">
        <v>80.0</v>
      </c>
      <c r="C58" s="6">
        <v>465.0</v>
      </c>
      <c r="D58" s="6">
        <v>827.0</v>
      </c>
      <c r="E58" s="6">
        <v>10809.0</v>
      </c>
      <c r="F58" s="6">
        <v>1995.0</v>
      </c>
      <c r="G58" s="6">
        <v>6945.0</v>
      </c>
      <c r="H58" s="6">
        <v>1869.0</v>
      </c>
      <c r="I58">
        <v>-0.0796669540495436</v>
      </c>
    </row>
    <row r="59">
      <c r="A59" s="6">
        <v>0.0</v>
      </c>
      <c r="B59" s="6">
        <v>8.0</v>
      </c>
      <c r="C59" s="6">
        <v>6.0</v>
      </c>
      <c r="D59" s="6">
        <v>23.0</v>
      </c>
      <c r="E59" s="6">
        <v>361.0</v>
      </c>
      <c r="F59" s="6">
        <v>113.0</v>
      </c>
      <c r="G59" s="6">
        <v>225.0</v>
      </c>
      <c r="H59" s="6">
        <v>23.0</v>
      </c>
      <c r="I59">
        <v>0.014805760461774176</v>
      </c>
    </row>
    <row r="60">
      <c r="A60" s="6">
        <v>1.0</v>
      </c>
      <c r="B60" s="6">
        <v>23.0</v>
      </c>
      <c r="C60" s="6">
        <v>187.0</v>
      </c>
      <c r="D60" s="6">
        <v>473.0</v>
      </c>
      <c r="E60" s="6">
        <v>2734.0</v>
      </c>
      <c r="F60" s="6">
        <v>553.0</v>
      </c>
      <c r="G60" s="6">
        <v>1365.0</v>
      </c>
      <c r="H60" s="6">
        <v>816.0</v>
      </c>
      <c r="I60">
        <v>0.052040363023627245</v>
      </c>
    </row>
    <row r="61">
      <c r="A61" s="6">
        <v>4.0</v>
      </c>
      <c r="B61" s="6">
        <v>13.0</v>
      </c>
      <c r="C61" s="6">
        <v>69.0</v>
      </c>
      <c r="D61" s="6">
        <v>162.0</v>
      </c>
      <c r="E61" s="6">
        <v>1993.0</v>
      </c>
      <c r="F61" s="6">
        <v>593.0</v>
      </c>
      <c r="G61" s="6">
        <v>1162.0</v>
      </c>
      <c r="H61" s="6">
        <v>238.0</v>
      </c>
      <c r="I61">
        <v>-0.09659832829271475</v>
      </c>
    </row>
    <row r="62">
      <c r="A62" s="6">
        <v>2.0</v>
      </c>
      <c r="B62" s="6">
        <v>6.0</v>
      </c>
      <c r="C62" s="6">
        <v>69.0</v>
      </c>
      <c r="D62" s="6">
        <v>73.0</v>
      </c>
      <c r="E62" s="6">
        <v>1472.0</v>
      </c>
      <c r="F62" s="6">
        <v>382.0</v>
      </c>
      <c r="G62" s="6">
        <v>947.0</v>
      </c>
      <c r="H62" s="6">
        <v>143.0</v>
      </c>
      <c r="I62">
        <v>-0.08707029496398166</v>
      </c>
    </row>
    <row r="63">
      <c r="A63" s="6">
        <v>2.0</v>
      </c>
      <c r="B63" s="6">
        <v>3.0</v>
      </c>
      <c r="C63" s="6">
        <v>20.0</v>
      </c>
      <c r="D63" s="6">
        <v>22.0</v>
      </c>
      <c r="E63" s="6">
        <v>762.0</v>
      </c>
      <c r="F63" s="6">
        <v>143.0</v>
      </c>
      <c r="G63" s="6">
        <v>584.0</v>
      </c>
      <c r="H63" s="6">
        <v>35.0</v>
      </c>
      <c r="I63">
        <v>0.10657171151802669</v>
      </c>
    </row>
    <row r="64">
      <c r="A64" s="6">
        <v>0.0</v>
      </c>
      <c r="B64" s="6">
        <v>4.0</v>
      </c>
      <c r="C64" s="6">
        <v>5.0</v>
      </c>
      <c r="D64" s="6">
        <v>14.0</v>
      </c>
      <c r="E64" s="6">
        <v>388.0</v>
      </c>
      <c r="F64" s="6">
        <v>63.0</v>
      </c>
      <c r="G64" s="6">
        <v>302.0</v>
      </c>
      <c r="H64" s="6">
        <v>23.0</v>
      </c>
      <c r="I64">
        <v>0.11398965445330034</v>
      </c>
    </row>
    <row r="65">
      <c r="A65" s="6">
        <v>4.0</v>
      </c>
      <c r="B65" s="6">
        <v>6.0</v>
      </c>
      <c r="C65" s="6">
        <v>46.0</v>
      </c>
      <c r="D65" s="6">
        <v>71.0</v>
      </c>
      <c r="E65" s="6">
        <v>456.0</v>
      </c>
      <c r="F65" s="6">
        <v>119.0</v>
      </c>
      <c r="G65" s="6">
        <v>232.0</v>
      </c>
      <c r="H65" s="6">
        <v>105.0</v>
      </c>
      <c r="I65">
        <v>0.09393148092840176</v>
      </c>
    </row>
    <row r="66">
      <c r="A66" s="6">
        <v>1.0</v>
      </c>
      <c r="B66" s="6">
        <v>19.0</v>
      </c>
      <c r="C66" s="6">
        <v>23.0</v>
      </c>
      <c r="D66" s="6">
        <v>35.0</v>
      </c>
      <c r="E66" s="6">
        <v>437.0</v>
      </c>
      <c r="F66" s="6">
        <v>129.0</v>
      </c>
      <c r="G66" s="6">
        <v>264.0</v>
      </c>
      <c r="H66" s="6">
        <v>44.0</v>
      </c>
      <c r="I66">
        <v>0.26513882734160377</v>
      </c>
    </row>
    <row r="67">
      <c r="A67" s="6">
        <v>1.0</v>
      </c>
      <c r="B67" s="6">
        <v>13.0</v>
      </c>
      <c r="C67" s="6">
        <v>14.0</v>
      </c>
      <c r="D67" s="6">
        <v>61.0</v>
      </c>
      <c r="E67" s="6">
        <v>833.0</v>
      </c>
      <c r="F67" s="6">
        <v>185.0</v>
      </c>
      <c r="G67" s="6">
        <v>592.0</v>
      </c>
      <c r="H67" s="6">
        <v>56.0</v>
      </c>
      <c r="I67">
        <v>0.1565302187329951</v>
      </c>
    </row>
    <row r="68">
      <c r="A68" s="6">
        <v>0.0</v>
      </c>
      <c r="B68" s="6">
        <v>4.0</v>
      </c>
      <c r="C68" s="6">
        <v>17.0</v>
      </c>
      <c r="D68" s="6">
        <v>140.0</v>
      </c>
      <c r="E68" s="6">
        <v>995.0</v>
      </c>
      <c r="F68" s="6">
        <v>376.0</v>
      </c>
      <c r="G68" s="6">
        <v>513.0</v>
      </c>
      <c r="H68" s="6">
        <v>106.0</v>
      </c>
      <c r="I68">
        <v>0.10520616740894373</v>
      </c>
    </row>
    <row r="69">
      <c r="A69" s="6">
        <v>0.0</v>
      </c>
      <c r="B69" s="6">
        <v>3.0</v>
      </c>
      <c r="C69" s="6">
        <v>7.0</v>
      </c>
      <c r="D69" s="6">
        <v>32.0</v>
      </c>
      <c r="E69" s="6">
        <v>333.0</v>
      </c>
      <c r="F69" s="6">
        <v>52.0</v>
      </c>
      <c r="G69" s="6">
        <v>253.0</v>
      </c>
      <c r="H69" s="6">
        <v>28.0</v>
      </c>
      <c r="I69">
        <v>0.14455312536055276</v>
      </c>
    </row>
    <row r="70">
      <c r="A70" s="6">
        <v>0.0</v>
      </c>
      <c r="B70" s="6">
        <v>3.0</v>
      </c>
      <c r="C70" s="6">
        <v>9.0</v>
      </c>
      <c r="D70" s="6">
        <v>22.0</v>
      </c>
      <c r="E70" s="6">
        <v>156.0</v>
      </c>
      <c r="F70" s="6">
        <v>75.0</v>
      </c>
      <c r="G70" s="6">
        <v>72.0</v>
      </c>
      <c r="H70" s="6">
        <v>9.0</v>
      </c>
      <c r="I70">
        <v>-0.02927422978331795</v>
      </c>
    </row>
    <row r="71">
      <c r="A71" s="6">
        <v>5.0</v>
      </c>
      <c r="B71" s="6">
        <v>15.0</v>
      </c>
      <c r="C71" s="6">
        <v>73.0</v>
      </c>
      <c r="D71" s="6">
        <v>90.0</v>
      </c>
      <c r="E71" s="6">
        <v>1292.0</v>
      </c>
      <c r="F71" s="6">
        <v>320.0</v>
      </c>
      <c r="G71" s="6">
        <v>748.0</v>
      </c>
      <c r="H71" s="6">
        <v>224.0</v>
      </c>
      <c r="I71">
        <v>0.04602658532859838</v>
      </c>
    </row>
    <row r="72">
      <c r="A72" s="6">
        <v>22.0</v>
      </c>
      <c r="B72" s="6">
        <v>47.0</v>
      </c>
      <c r="C72" s="6">
        <v>355.0</v>
      </c>
      <c r="D72" s="6">
        <v>647.0</v>
      </c>
      <c r="E72" s="6">
        <v>10775.0</v>
      </c>
      <c r="F72" s="6">
        <v>2436.0</v>
      </c>
      <c r="G72" s="6">
        <v>6941.0</v>
      </c>
      <c r="H72" s="6">
        <v>1398.0</v>
      </c>
      <c r="I72">
        <v>-0.08021184247715119</v>
      </c>
    </row>
    <row r="73">
      <c r="A73" s="6">
        <v>6.0</v>
      </c>
      <c r="B73" s="6">
        <v>19.0</v>
      </c>
      <c r="C73" s="6">
        <v>101.0</v>
      </c>
      <c r="D73" s="6">
        <v>174.0</v>
      </c>
      <c r="E73" s="6">
        <v>1608.0</v>
      </c>
      <c r="F73" s="6">
        <v>364.0</v>
      </c>
      <c r="G73" s="6">
        <v>751.0</v>
      </c>
      <c r="H73" s="6">
        <v>493.0</v>
      </c>
      <c r="I73">
        <v>-0.13246465849717626</v>
      </c>
    </row>
    <row r="74">
      <c r="A74" s="6">
        <v>3.0</v>
      </c>
      <c r="B74" s="6">
        <v>5.0</v>
      </c>
      <c r="C74" s="6">
        <v>19.0</v>
      </c>
      <c r="D74" s="6">
        <v>150.0</v>
      </c>
      <c r="E74" s="6">
        <v>531.0</v>
      </c>
      <c r="F74" s="6">
        <v>230.0</v>
      </c>
      <c r="G74" s="6">
        <v>191.0</v>
      </c>
      <c r="H74" s="6">
        <v>110.0</v>
      </c>
      <c r="I74">
        <v>0.45935743619435887</v>
      </c>
    </row>
    <row r="75">
      <c r="A75" s="6">
        <v>3.0</v>
      </c>
      <c r="B75" s="6">
        <v>14.0</v>
      </c>
      <c r="C75" s="6">
        <v>57.0</v>
      </c>
      <c r="D75" s="6">
        <v>100.0</v>
      </c>
      <c r="E75" s="6">
        <v>876.0</v>
      </c>
      <c r="F75" s="6">
        <v>244.0</v>
      </c>
      <c r="G75" s="6">
        <v>479.0</v>
      </c>
      <c r="H75" s="6">
        <v>153.0</v>
      </c>
      <c r="I75">
        <v>-0.19339739812689283</v>
      </c>
    </row>
    <row r="76">
      <c r="A76" s="6">
        <v>0.0</v>
      </c>
      <c r="B76" s="6">
        <v>5.0</v>
      </c>
      <c r="C76" s="6">
        <v>14.0</v>
      </c>
      <c r="D76" s="6">
        <v>33.0</v>
      </c>
      <c r="E76" s="6">
        <v>398.0</v>
      </c>
      <c r="F76" s="6">
        <v>106.0</v>
      </c>
      <c r="G76" s="6">
        <v>229.0</v>
      </c>
      <c r="H76" s="6">
        <v>63.0</v>
      </c>
      <c r="I76">
        <v>-0.30260613280841975</v>
      </c>
    </row>
    <row r="77">
      <c r="A77" s="6">
        <v>2.0</v>
      </c>
      <c r="B77" s="6">
        <v>12.0</v>
      </c>
      <c r="C77" s="6">
        <v>83.0</v>
      </c>
      <c r="D77" s="6">
        <v>148.0</v>
      </c>
      <c r="E77" s="6">
        <v>629.0</v>
      </c>
      <c r="F77" s="6">
        <v>118.0</v>
      </c>
      <c r="G77" s="6">
        <v>262.0</v>
      </c>
      <c r="H77" s="6">
        <v>249.0</v>
      </c>
      <c r="I77">
        <v>0.1401875602850735</v>
      </c>
    </row>
    <row r="78">
      <c r="A78" s="6">
        <v>4.0</v>
      </c>
      <c r="B78" s="6">
        <v>12.0</v>
      </c>
      <c r="C78" s="6">
        <v>107.0</v>
      </c>
      <c r="D78" s="6">
        <v>196.0</v>
      </c>
      <c r="E78" s="6">
        <v>924.0</v>
      </c>
      <c r="F78" s="6">
        <v>192.0</v>
      </c>
      <c r="G78" s="6">
        <v>390.0</v>
      </c>
      <c r="H78" s="6">
        <v>342.0</v>
      </c>
      <c r="I78">
        <v>-0.810394390701342</v>
      </c>
    </row>
    <row r="79">
      <c r="A79" s="6">
        <v>1.0</v>
      </c>
      <c r="B79" s="6">
        <v>18.0</v>
      </c>
      <c r="C79" s="6">
        <v>222.0</v>
      </c>
      <c r="D79" s="6">
        <v>216.0</v>
      </c>
      <c r="E79" s="6">
        <v>2497.0</v>
      </c>
      <c r="F79" s="6">
        <v>542.0</v>
      </c>
      <c r="G79" s="6">
        <v>1266.0</v>
      </c>
      <c r="H79" s="6">
        <v>689.0</v>
      </c>
      <c r="I79">
        <v>2.3896154779052106</v>
      </c>
    </row>
    <row r="80">
      <c r="A80" s="6">
        <v>0.0</v>
      </c>
      <c r="B80" s="6">
        <v>10.0</v>
      </c>
      <c r="C80" s="6">
        <v>10.0</v>
      </c>
      <c r="D80" s="6">
        <v>70.0</v>
      </c>
      <c r="E80" s="6">
        <v>463.0</v>
      </c>
      <c r="F80" s="6">
        <v>199.0</v>
      </c>
      <c r="G80" s="6">
        <v>224.0</v>
      </c>
      <c r="H80" s="6">
        <v>40.0</v>
      </c>
      <c r="I80">
        <v>-0.5238885177605078</v>
      </c>
    </row>
    <row r="81">
      <c r="A81" s="6">
        <v>0.0</v>
      </c>
      <c r="B81" s="6">
        <v>4.0</v>
      </c>
      <c r="C81" s="6">
        <v>14.0</v>
      </c>
      <c r="D81" s="6">
        <v>28.0</v>
      </c>
      <c r="E81" s="6">
        <v>506.0</v>
      </c>
      <c r="F81" s="6">
        <v>139.0</v>
      </c>
      <c r="G81" s="6">
        <v>309.0</v>
      </c>
      <c r="H81" s="6">
        <v>58.0</v>
      </c>
      <c r="I81">
        <v>-0.006371144168367815</v>
      </c>
    </row>
    <row r="82">
      <c r="A82" s="6">
        <v>7.0</v>
      </c>
      <c r="B82" s="6">
        <v>28.0</v>
      </c>
      <c r="C82" s="6">
        <v>407.0</v>
      </c>
      <c r="D82" s="6">
        <v>287.0</v>
      </c>
      <c r="E82" s="6">
        <v>9542.0</v>
      </c>
      <c r="F82" s="6">
        <v>1514.0</v>
      </c>
      <c r="G82" s="6">
        <v>6687.0</v>
      </c>
      <c r="H82" s="6">
        <v>1341.0</v>
      </c>
      <c r="I82">
        <v>-0.13324080228802604</v>
      </c>
    </row>
    <row r="83">
      <c r="A83" s="6">
        <v>1.0</v>
      </c>
      <c r="B83" s="6">
        <v>2.0</v>
      </c>
      <c r="C83" s="6">
        <v>80.0</v>
      </c>
      <c r="D83" s="6">
        <v>50.0</v>
      </c>
      <c r="E83" s="6">
        <v>1200.0</v>
      </c>
      <c r="F83" s="6">
        <v>316.0</v>
      </c>
      <c r="G83" s="6">
        <v>822.0</v>
      </c>
      <c r="H83" s="6">
        <v>62.0</v>
      </c>
      <c r="I83">
        <v>-0.36849637525911616</v>
      </c>
    </row>
    <row r="84">
      <c r="A84" s="6">
        <v>1.0</v>
      </c>
      <c r="B84" s="6">
        <v>7.0</v>
      </c>
      <c r="C84" s="6">
        <v>14.0</v>
      </c>
      <c r="D84" s="6">
        <v>118.0</v>
      </c>
      <c r="E84" s="6">
        <v>709.0</v>
      </c>
      <c r="F84" s="6">
        <v>206.0</v>
      </c>
      <c r="G84" s="6">
        <v>460.0</v>
      </c>
      <c r="H84" s="6">
        <v>43.0</v>
      </c>
      <c r="I84">
        <v>-0.2214352467324705</v>
      </c>
    </row>
    <row r="85">
      <c r="A85" s="6">
        <v>1.0</v>
      </c>
      <c r="B85" s="6">
        <v>1.0</v>
      </c>
      <c r="C85" s="6">
        <v>29.0</v>
      </c>
      <c r="D85" s="6">
        <v>107.0</v>
      </c>
      <c r="E85" s="6">
        <v>919.0</v>
      </c>
      <c r="F85" s="6">
        <v>232.0</v>
      </c>
      <c r="G85" s="6">
        <v>566.0</v>
      </c>
      <c r="H85" s="6">
        <v>121.0</v>
      </c>
      <c r="I85">
        <v>0.28600146212828914</v>
      </c>
    </row>
    <row r="86">
      <c r="A86" s="6">
        <v>0.0</v>
      </c>
      <c r="B86" s="6">
        <v>4.0</v>
      </c>
      <c r="C86" s="6">
        <v>41.0</v>
      </c>
      <c r="D86" s="6">
        <v>27.0</v>
      </c>
      <c r="E86" s="6">
        <v>1460.0</v>
      </c>
      <c r="F86" s="6">
        <v>260.0</v>
      </c>
      <c r="G86" s="6">
        <v>1058.0</v>
      </c>
      <c r="H86" s="6">
        <v>142.0</v>
      </c>
      <c r="I86">
        <v>0.13814898652886876</v>
      </c>
    </row>
    <row r="87">
      <c r="A87" s="6">
        <v>0.0</v>
      </c>
      <c r="B87" s="6">
        <v>7.0</v>
      </c>
      <c r="C87" s="6">
        <v>14.0</v>
      </c>
      <c r="D87" s="6">
        <v>61.0</v>
      </c>
      <c r="E87" s="6">
        <v>964.0</v>
      </c>
      <c r="F87" s="6">
        <v>177.0</v>
      </c>
      <c r="G87" s="6">
        <v>673.0</v>
      </c>
      <c r="H87" s="6">
        <v>114.0</v>
      </c>
      <c r="I87">
        <v>-0.3037764526005988</v>
      </c>
    </row>
    <row r="88">
      <c r="A88" s="6">
        <v>4.0</v>
      </c>
      <c r="B88" s="6">
        <v>20.0</v>
      </c>
      <c r="C88" s="6">
        <v>90.0</v>
      </c>
      <c r="D88" s="6">
        <v>122.0</v>
      </c>
      <c r="E88" s="6">
        <v>2135.0</v>
      </c>
      <c r="F88" s="6">
        <v>441.0</v>
      </c>
      <c r="G88" s="6">
        <v>1233.0</v>
      </c>
      <c r="H88" s="6">
        <v>461.0</v>
      </c>
      <c r="I88">
        <v>-0.077051188761456</v>
      </c>
    </row>
    <row r="89">
      <c r="A89" s="6">
        <v>1.0</v>
      </c>
      <c r="B89" s="6">
        <v>10.0</v>
      </c>
      <c r="C89" s="6">
        <v>100.0</v>
      </c>
      <c r="D89" s="6">
        <v>162.0</v>
      </c>
      <c r="E89" s="6">
        <v>2943.0</v>
      </c>
      <c r="F89" s="6">
        <v>501.0</v>
      </c>
      <c r="G89" s="6">
        <v>1851.0</v>
      </c>
      <c r="H89" s="6">
        <v>591.0</v>
      </c>
      <c r="I89">
        <v>-0.028157708935494075</v>
      </c>
    </row>
    <row r="90">
      <c r="A90" s="6">
        <v>2.0</v>
      </c>
      <c r="B90" s="6">
        <v>5.0</v>
      </c>
      <c r="C90" s="6">
        <v>24.0</v>
      </c>
      <c r="D90" s="6">
        <v>50.0</v>
      </c>
      <c r="E90" s="6">
        <v>929.0</v>
      </c>
      <c r="F90" s="6">
        <v>139.0</v>
      </c>
      <c r="G90" s="6">
        <v>694.0</v>
      </c>
      <c r="H90" s="6">
        <v>96.0</v>
      </c>
      <c r="I90">
        <v>-0.17743677578445816</v>
      </c>
    </row>
    <row r="91">
      <c r="A91" s="6">
        <v>0.0</v>
      </c>
      <c r="B91" s="6">
        <v>5.0</v>
      </c>
      <c r="C91" s="6">
        <v>6.0</v>
      </c>
      <c r="D91" s="6">
        <v>56.0</v>
      </c>
      <c r="E91" s="6">
        <v>581.0</v>
      </c>
      <c r="F91" s="6">
        <v>236.0</v>
      </c>
      <c r="G91" s="6">
        <v>320.0</v>
      </c>
      <c r="H91" s="6">
        <v>25.0</v>
      </c>
      <c r="I91">
        <v>0.05106475326752968</v>
      </c>
    </row>
    <row r="92">
      <c r="A92" s="6">
        <v>0.0</v>
      </c>
      <c r="B92" s="6">
        <v>3.0</v>
      </c>
      <c r="C92" s="6">
        <v>7.0</v>
      </c>
      <c r="D92" s="6">
        <v>33.0</v>
      </c>
      <c r="E92" s="6">
        <v>305.0</v>
      </c>
      <c r="F92" s="6">
        <v>90.0</v>
      </c>
      <c r="G92" s="6">
        <v>186.0</v>
      </c>
      <c r="H92" s="6">
        <v>29.0</v>
      </c>
      <c r="I92">
        <v>-0.24262508630466284</v>
      </c>
    </row>
    <row r="93">
      <c r="A93" s="6">
        <v>2.0</v>
      </c>
      <c r="B93" s="6">
        <v>10.0</v>
      </c>
      <c r="C93" s="6">
        <v>6.0</v>
      </c>
      <c r="D93" s="6">
        <v>164.0</v>
      </c>
      <c r="E93" s="6">
        <v>725.0</v>
      </c>
      <c r="F93" s="6">
        <v>295.0</v>
      </c>
      <c r="G93" s="6">
        <v>424.0</v>
      </c>
      <c r="H93" s="6">
        <v>6.0</v>
      </c>
      <c r="I93">
        <v>0.08306475326752949</v>
      </c>
    </row>
    <row r="94">
      <c r="A94" s="6">
        <v>1.0</v>
      </c>
      <c r="B94" s="6">
        <v>3.0</v>
      </c>
      <c r="C94" s="6">
        <v>35.0</v>
      </c>
      <c r="D94" s="6">
        <v>31.0</v>
      </c>
      <c r="E94" s="6">
        <v>1040.0</v>
      </c>
      <c r="F94" s="6">
        <v>302.0</v>
      </c>
      <c r="G94" s="6">
        <v>398.0</v>
      </c>
      <c r="H94" s="6">
        <v>340.0</v>
      </c>
      <c r="I94">
        <v>-0.07040313664072739</v>
      </c>
    </row>
    <row r="95">
      <c r="A95" s="6">
        <v>1.0</v>
      </c>
      <c r="B95" s="6">
        <v>1.0</v>
      </c>
      <c r="C95" s="6">
        <v>4.0</v>
      </c>
      <c r="D95" s="6">
        <v>38.0</v>
      </c>
      <c r="E95" s="6">
        <v>324.0</v>
      </c>
      <c r="F95" s="6">
        <v>99.0</v>
      </c>
      <c r="G95" s="6">
        <v>197.0</v>
      </c>
      <c r="H95" s="6">
        <v>28.0</v>
      </c>
      <c r="I95">
        <v>-0.4979116246852263</v>
      </c>
    </row>
    <row r="96">
      <c r="A96" s="6">
        <v>1.0</v>
      </c>
      <c r="B96" s="6">
        <v>12.0</v>
      </c>
      <c r="C96" s="6">
        <v>27.0</v>
      </c>
      <c r="D96" s="6">
        <v>82.0</v>
      </c>
      <c r="E96" s="6">
        <v>969.0</v>
      </c>
      <c r="F96" s="6">
        <v>152.0</v>
      </c>
      <c r="G96" s="6">
        <v>749.0</v>
      </c>
      <c r="H96" s="6">
        <v>68.0</v>
      </c>
      <c r="I96">
        <v>-0.12431986211708579</v>
      </c>
    </row>
    <row r="97">
      <c r="A97" s="6">
        <v>0.0</v>
      </c>
      <c r="B97" s="6">
        <v>19.0</v>
      </c>
      <c r="C97" s="6">
        <v>20.0</v>
      </c>
      <c r="D97" s="6">
        <v>40.0</v>
      </c>
      <c r="E97" s="6">
        <v>1097.0</v>
      </c>
      <c r="F97" s="6">
        <v>208.0</v>
      </c>
      <c r="G97" s="6">
        <v>783.0</v>
      </c>
      <c r="H97" s="6">
        <v>106.0</v>
      </c>
      <c r="I97">
        <v>-0.16728875762835416</v>
      </c>
    </row>
    <row r="98">
      <c r="A98" s="6">
        <v>0.0</v>
      </c>
      <c r="B98" s="6">
        <v>0.0</v>
      </c>
      <c r="C98" s="6">
        <v>0.0</v>
      </c>
      <c r="D98" s="6">
        <v>12.0</v>
      </c>
      <c r="E98" s="6">
        <v>144.0</v>
      </c>
      <c r="F98" s="6">
        <v>33.0</v>
      </c>
      <c r="G98" s="6">
        <v>95.0</v>
      </c>
      <c r="H98" s="6">
        <v>16.0</v>
      </c>
      <c r="I98">
        <v>-0.15286588257062061</v>
      </c>
    </row>
    <row r="99">
      <c r="A99" s="6">
        <v>0.0</v>
      </c>
      <c r="B99" s="6">
        <v>12.0</v>
      </c>
      <c r="C99" s="6">
        <v>17.0</v>
      </c>
      <c r="D99" s="6">
        <v>38.0</v>
      </c>
      <c r="E99" s="6">
        <v>917.0</v>
      </c>
      <c r="F99" s="6">
        <v>102.0</v>
      </c>
      <c r="G99" s="6">
        <v>787.0</v>
      </c>
      <c r="H99" s="6">
        <v>28.0</v>
      </c>
      <c r="I99">
        <v>-0.4547685800658038</v>
      </c>
    </row>
    <row r="100">
      <c r="A100" s="6">
        <v>6.0</v>
      </c>
      <c r="B100" s="6">
        <v>8.0</v>
      </c>
      <c r="C100" s="6">
        <v>11.0</v>
      </c>
      <c r="D100" s="6">
        <v>56.0</v>
      </c>
      <c r="E100" s="6">
        <v>523.0</v>
      </c>
      <c r="F100" s="6">
        <v>231.0</v>
      </c>
      <c r="G100" s="6">
        <v>202.0</v>
      </c>
      <c r="H100" s="6">
        <v>90.0</v>
      </c>
      <c r="I100">
        <v>0.5474535152123601</v>
      </c>
    </row>
    <row r="101">
      <c r="A101" s="6">
        <v>1.0</v>
      </c>
      <c r="B101" s="6">
        <v>4.0</v>
      </c>
      <c r="C101" s="6">
        <v>6.0</v>
      </c>
      <c r="D101" s="6">
        <v>32.0</v>
      </c>
      <c r="E101" s="6">
        <v>345.0</v>
      </c>
      <c r="F101" s="6">
        <v>102.0</v>
      </c>
      <c r="G101" s="6">
        <v>210.0</v>
      </c>
      <c r="H101" s="6">
        <v>33.0</v>
      </c>
      <c r="I101">
        <v>0.08030357717022873</v>
      </c>
    </row>
    <row r="102">
      <c r="A102" s="6">
        <v>5.0</v>
      </c>
      <c r="B102" s="6">
        <v>29.0</v>
      </c>
      <c r="C102" s="6">
        <v>174.0</v>
      </c>
      <c r="D102" s="6">
        <v>253.0</v>
      </c>
      <c r="E102" s="6">
        <v>3351.0</v>
      </c>
      <c r="F102" s="6">
        <v>731.0</v>
      </c>
      <c r="G102" s="6">
        <v>1673.0</v>
      </c>
      <c r="H102" s="6">
        <v>947.0</v>
      </c>
      <c r="I102">
        <v>0.3725257993924507</v>
      </c>
    </row>
    <row r="103">
      <c r="A103" s="6">
        <v>1.0</v>
      </c>
      <c r="B103" s="6">
        <v>12.0</v>
      </c>
      <c r="C103" s="6">
        <v>89.0</v>
      </c>
      <c r="D103" s="6">
        <v>240.0</v>
      </c>
      <c r="E103" s="6">
        <v>2231.0</v>
      </c>
      <c r="F103" s="6">
        <v>376.0</v>
      </c>
      <c r="G103" s="6">
        <v>1522.0</v>
      </c>
      <c r="H103" s="6">
        <v>333.0</v>
      </c>
      <c r="I103">
        <v>0.3725257993924507</v>
      </c>
    </row>
    <row r="104">
      <c r="A104" s="6">
        <v>1.0</v>
      </c>
      <c r="B104" s="6">
        <v>3.0</v>
      </c>
      <c r="C104" s="6">
        <v>29.0</v>
      </c>
      <c r="D104" s="6">
        <v>9.0</v>
      </c>
      <c r="E104" s="6">
        <v>718.0</v>
      </c>
      <c r="F104" s="6">
        <v>130.0</v>
      </c>
      <c r="G104" s="6">
        <v>446.0</v>
      </c>
      <c r="H104" s="6">
        <v>142.0</v>
      </c>
      <c r="I104">
        <v>-0.3633271539326215</v>
      </c>
    </row>
    <row r="105">
      <c r="A105" s="6">
        <v>2.0</v>
      </c>
      <c r="B105" s="6">
        <v>17.0</v>
      </c>
      <c r="C105" s="6">
        <v>115.0</v>
      </c>
      <c r="D105" s="6">
        <v>117.0</v>
      </c>
      <c r="E105" s="6">
        <v>2403.0</v>
      </c>
      <c r="F105" s="6">
        <v>474.0</v>
      </c>
      <c r="G105" s="6">
        <v>1427.0</v>
      </c>
      <c r="H105" s="6">
        <v>502.0</v>
      </c>
      <c r="I105">
        <v>-0.013029756163104755</v>
      </c>
    </row>
    <row r="106">
      <c r="A106" s="6">
        <v>0.0</v>
      </c>
      <c r="B106" s="6">
        <v>7.0</v>
      </c>
      <c r="C106" s="6">
        <v>10.0</v>
      </c>
      <c r="D106" s="6">
        <v>10.0</v>
      </c>
      <c r="E106" s="6">
        <v>326.0</v>
      </c>
      <c r="F106" s="6">
        <v>73.0</v>
      </c>
      <c r="G106" s="6">
        <v>202.0</v>
      </c>
      <c r="H106" s="6">
        <v>51.0</v>
      </c>
      <c r="I106">
        <v>1.3312968914013654</v>
      </c>
    </row>
    <row r="107">
      <c r="A107" s="6">
        <v>10.0</v>
      </c>
      <c r="B107" s="6">
        <v>102.0</v>
      </c>
      <c r="C107" s="6">
        <v>493.0</v>
      </c>
      <c r="D107" s="6">
        <v>925.0</v>
      </c>
      <c r="E107" s="6">
        <v>10249.0</v>
      </c>
      <c r="F107" s="6">
        <v>1912.0</v>
      </c>
      <c r="G107" s="6">
        <v>6388.0</v>
      </c>
      <c r="H107" s="6">
        <v>1949.0</v>
      </c>
      <c r="I107">
        <v>0.23160439017835865</v>
      </c>
    </row>
    <row r="108">
      <c r="A108" s="6">
        <v>1.0</v>
      </c>
      <c r="B108" s="6">
        <v>4.0</v>
      </c>
      <c r="C108" s="6">
        <v>5.0</v>
      </c>
      <c r="D108" s="6">
        <v>59.0</v>
      </c>
      <c r="E108" s="6">
        <v>514.0</v>
      </c>
      <c r="F108" s="6">
        <v>166.0</v>
      </c>
      <c r="G108" s="6">
        <v>304.0</v>
      </c>
      <c r="H108" s="6">
        <v>44.0</v>
      </c>
      <c r="I108">
        <v>0.46804938052754275</v>
      </c>
    </row>
    <row r="109">
      <c r="A109" s="6">
        <v>6.0</v>
      </c>
      <c r="B109" s="6">
        <v>31.0</v>
      </c>
      <c r="C109" s="6">
        <v>175.0</v>
      </c>
      <c r="D109" s="6">
        <v>315.0</v>
      </c>
      <c r="E109" s="6">
        <v>3106.0</v>
      </c>
      <c r="F109" s="6">
        <v>715.0</v>
      </c>
      <c r="G109" s="6">
        <v>1346.0</v>
      </c>
      <c r="H109" s="6">
        <v>1045.0</v>
      </c>
      <c r="I109">
        <v>0.04867756091006603</v>
      </c>
    </row>
    <row r="110">
      <c r="A110" s="6">
        <v>3.0</v>
      </c>
      <c r="B110" s="6">
        <v>17.0</v>
      </c>
      <c r="C110" s="6">
        <v>64.0</v>
      </c>
      <c r="D110" s="6">
        <v>144.0</v>
      </c>
      <c r="E110" s="6">
        <v>2019.0</v>
      </c>
      <c r="F110" s="6">
        <v>542.0</v>
      </c>
      <c r="G110" s="6">
        <v>1143.0</v>
      </c>
      <c r="H110" s="6">
        <v>334.0</v>
      </c>
      <c r="I110">
        <v>-0.0702879839267323</v>
      </c>
    </row>
    <row r="111">
      <c r="A111" s="6">
        <v>4.0</v>
      </c>
      <c r="B111" s="6">
        <v>4.0</v>
      </c>
      <c r="C111" s="6">
        <v>56.0</v>
      </c>
      <c r="D111" s="6">
        <v>69.0</v>
      </c>
      <c r="E111" s="6">
        <v>1571.0</v>
      </c>
      <c r="F111" s="6">
        <v>388.0</v>
      </c>
      <c r="G111" s="6">
        <v>1044.0</v>
      </c>
      <c r="H111" s="6">
        <v>139.0</v>
      </c>
      <c r="I111">
        <v>0.04848149785618783</v>
      </c>
    </row>
    <row r="112">
      <c r="A112" s="6">
        <v>1.0</v>
      </c>
      <c r="B112" s="6">
        <v>4.0</v>
      </c>
      <c r="C112" s="6">
        <v>15.0</v>
      </c>
      <c r="D112" s="6">
        <v>28.0</v>
      </c>
      <c r="E112" s="6">
        <v>805.0</v>
      </c>
      <c r="F112" s="6">
        <v>180.0</v>
      </c>
      <c r="G112" s="6">
        <v>570.0</v>
      </c>
      <c r="H112" s="6">
        <v>55.0</v>
      </c>
      <c r="I112">
        <v>0.14599608876731285</v>
      </c>
    </row>
    <row r="113">
      <c r="A113" s="6">
        <v>1.0</v>
      </c>
      <c r="B113" s="6">
        <v>5.0</v>
      </c>
      <c r="C113" s="6">
        <v>5.0</v>
      </c>
      <c r="D113" s="6">
        <v>20.0</v>
      </c>
      <c r="E113" s="6">
        <v>412.0</v>
      </c>
      <c r="F113" s="6">
        <v>79.0</v>
      </c>
      <c r="G113" s="6">
        <v>310.0</v>
      </c>
      <c r="H113" s="6">
        <v>23.0</v>
      </c>
      <c r="I113">
        <v>0.3723062122163421</v>
      </c>
    </row>
    <row r="114">
      <c r="A114" s="6">
        <v>1.0</v>
      </c>
      <c r="B114" s="6">
        <v>2.0</v>
      </c>
      <c r="C114" s="6">
        <v>43.0</v>
      </c>
      <c r="D114" s="6">
        <v>66.0</v>
      </c>
      <c r="E114" s="6">
        <v>367.0</v>
      </c>
      <c r="F114" s="6">
        <v>103.0</v>
      </c>
      <c r="G114" s="6">
        <v>177.0</v>
      </c>
      <c r="H114" s="6">
        <v>87.0</v>
      </c>
      <c r="I114">
        <v>0.36637555033277835</v>
      </c>
    </row>
    <row r="115">
      <c r="A115" s="6">
        <v>1.0</v>
      </c>
      <c r="B115" s="6">
        <v>0.0</v>
      </c>
      <c r="C115" s="6">
        <v>10.0</v>
      </c>
      <c r="D115" s="6">
        <v>29.0</v>
      </c>
      <c r="E115" s="6">
        <v>617.0</v>
      </c>
      <c r="F115" s="6">
        <v>128.0</v>
      </c>
      <c r="G115" s="6">
        <v>439.0</v>
      </c>
      <c r="H115" s="6">
        <v>50.0</v>
      </c>
      <c r="I115">
        <v>-0.09969642282977143</v>
      </c>
    </row>
    <row r="116">
      <c r="A116" s="6">
        <v>0.0</v>
      </c>
      <c r="B116" s="6">
        <v>11.0</v>
      </c>
      <c r="C116" s="6">
        <v>7.0</v>
      </c>
      <c r="D116" s="6">
        <v>92.0</v>
      </c>
      <c r="E116" s="6">
        <v>696.0</v>
      </c>
      <c r="F116" s="6">
        <v>150.0</v>
      </c>
      <c r="G116" s="6">
        <v>502.0</v>
      </c>
      <c r="H116" s="6">
        <v>44.0</v>
      </c>
      <c r="I116">
        <v>0.4310843579510093</v>
      </c>
    </row>
    <row r="117">
      <c r="A117" s="6">
        <v>1.0</v>
      </c>
      <c r="B117" s="6">
        <v>5.0</v>
      </c>
      <c r="C117" s="6">
        <v>14.0</v>
      </c>
      <c r="D117" s="6">
        <v>146.0</v>
      </c>
      <c r="E117" s="6">
        <v>1036.0</v>
      </c>
      <c r="F117" s="6">
        <v>226.0</v>
      </c>
      <c r="G117" s="6">
        <v>657.0</v>
      </c>
      <c r="H117" s="6">
        <v>153.0</v>
      </c>
      <c r="I117">
        <v>0.33717226403891565</v>
      </c>
    </row>
    <row r="118">
      <c r="A118" s="6">
        <v>0.0</v>
      </c>
      <c r="B118" s="6">
        <v>2.0</v>
      </c>
      <c r="C118" s="6">
        <v>3.0</v>
      </c>
      <c r="D118" s="6">
        <v>44.0</v>
      </c>
      <c r="E118" s="6">
        <v>407.0</v>
      </c>
      <c r="F118" s="6">
        <v>84.0</v>
      </c>
      <c r="G118" s="6">
        <v>265.0</v>
      </c>
      <c r="H118" s="6">
        <v>58.0</v>
      </c>
      <c r="I118">
        <v>0.1861562903485232</v>
      </c>
    </row>
    <row r="119">
      <c r="A119" s="6">
        <v>1.0</v>
      </c>
      <c r="B119" s="6">
        <v>2.0</v>
      </c>
      <c r="C119" s="6">
        <v>6.0</v>
      </c>
      <c r="D119" s="6">
        <v>28.0</v>
      </c>
      <c r="E119" s="6">
        <v>217.0</v>
      </c>
      <c r="F119" s="6">
        <v>84.0</v>
      </c>
      <c r="G119" s="6">
        <v>124.0</v>
      </c>
      <c r="H119" s="6">
        <v>9.0</v>
      </c>
      <c r="I119">
        <v>-0.32709755277327424</v>
      </c>
    </row>
    <row r="120">
      <c r="A120" s="6">
        <v>3.0</v>
      </c>
      <c r="B120" s="6">
        <v>11.0</v>
      </c>
      <c r="C120" s="6">
        <v>90.0</v>
      </c>
      <c r="D120" s="6">
        <v>104.0</v>
      </c>
      <c r="E120" s="6">
        <v>1496.0</v>
      </c>
      <c r="F120" s="6">
        <v>294.0</v>
      </c>
      <c r="G120" s="6">
        <v>947.0</v>
      </c>
      <c r="H120" s="6">
        <v>255.0</v>
      </c>
      <c r="I120">
        <v>0.6223137552872771</v>
      </c>
    </row>
    <row r="121">
      <c r="A121" s="6">
        <v>23.0</v>
      </c>
      <c r="B121" s="6">
        <v>56.0</v>
      </c>
      <c r="C121" s="6">
        <v>527.0</v>
      </c>
      <c r="D121" s="6">
        <v>1342.0</v>
      </c>
      <c r="E121" s="6">
        <v>15075.0</v>
      </c>
      <c r="F121" s="6">
        <v>3023.0</v>
      </c>
      <c r="G121" s="6">
        <v>9807.0</v>
      </c>
      <c r="H121" s="6">
        <v>2245.0</v>
      </c>
      <c r="I121">
        <v>-0.03409358595033862</v>
      </c>
    </row>
    <row r="122">
      <c r="A122" s="6">
        <v>3.0</v>
      </c>
      <c r="B122" s="6">
        <v>14.0</v>
      </c>
      <c r="C122" s="6">
        <v>99.0</v>
      </c>
      <c r="D122" s="6">
        <v>195.0</v>
      </c>
      <c r="E122" s="6">
        <v>1908.0</v>
      </c>
      <c r="F122" s="6">
        <v>416.0</v>
      </c>
      <c r="G122" s="6">
        <v>868.0</v>
      </c>
      <c r="H122" s="6">
        <v>624.0</v>
      </c>
      <c r="I122">
        <v>0.16991142030748363</v>
      </c>
    </row>
    <row r="123">
      <c r="A123" s="6">
        <v>2.0</v>
      </c>
      <c r="B123" s="6">
        <v>11.0</v>
      </c>
      <c r="C123" s="6">
        <v>24.0</v>
      </c>
      <c r="D123" s="6">
        <v>74.0</v>
      </c>
      <c r="E123" s="6">
        <v>772.0</v>
      </c>
      <c r="F123" s="6">
        <v>306.0</v>
      </c>
      <c r="G123" s="6">
        <v>347.0</v>
      </c>
      <c r="H123" s="6">
        <v>119.0</v>
      </c>
      <c r="I123">
        <v>0.45111658530031007</v>
      </c>
    </row>
    <row r="124">
      <c r="A124" s="6">
        <v>0.0</v>
      </c>
      <c r="B124" s="6">
        <v>11.0</v>
      </c>
      <c r="C124" s="6">
        <v>54.0</v>
      </c>
      <c r="D124" s="6">
        <v>199.0</v>
      </c>
      <c r="E124" s="6">
        <v>1074.0</v>
      </c>
      <c r="F124" s="6">
        <v>298.0</v>
      </c>
      <c r="G124" s="6">
        <v>548.0</v>
      </c>
      <c r="H124" s="6">
        <v>228.0</v>
      </c>
      <c r="I124">
        <v>-0.39617716652167045</v>
      </c>
    </row>
    <row r="125">
      <c r="A125" s="6">
        <v>1.0</v>
      </c>
      <c r="B125" s="6">
        <v>3.0</v>
      </c>
      <c r="C125" s="6">
        <v>9.0</v>
      </c>
      <c r="D125" s="6">
        <v>41.0</v>
      </c>
      <c r="E125" s="6">
        <v>443.0</v>
      </c>
      <c r="F125" s="6">
        <v>82.0</v>
      </c>
      <c r="G125" s="6">
        <v>280.0</v>
      </c>
      <c r="H125" s="6">
        <v>81.0</v>
      </c>
      <c r="I125">
        <v>-0.6703715283150034</v>
      </c>
    </row>
    <row r="126">
      <c r="A126" s="6">
        <v>2.0</v>
      </c>
      <c r="B126" s="6">
        <v>18.0</v>
      </c>
      <c r="C126" s="6">
        <v>52.0</v>
      </c>
      <c r="D126" s="6">
        <v>83.0</v>
      </c>
      <c r="E126" s="6">
        <v>473.0</v>
      </c>
      <c r="F126" s="6">
        <v>148.0</v>
      </c>
      <c r="G126" s="6">
        <v>154.0</v>
      </c>
      <c r="H126" s="6">
        <v>171.0</v>
      </c>
      <c r="I126">
        <v>-0.6654858965139818</v>
      </c>
    </row>
    <row r="127">
      <c r="A127" s="6">
        <v>2.0</v>
      </c>
      <c r="B127" s="6">
        <v>14.0</v>
      </c>
      <c r="C127" s="6">
        <v>90.0</v>
      </c>
      <c r="D127" s="6">
        <v>141.0</v>
      </c>
      <c r="E127" s="6">
        <v>782.0</v>
      </c>
      <c r="F127" s="6">
        <v>130.0</v>
      </c>
      <c r="G127" s="6">
        <v>287.0</v>
      </c>
      <c r="H127" s="6">
        <v>365.0</v>
      </c>
      <c r="I127">
        <v>-0.6733021297039608</v>
      </c>
    </row>
    <row r="128">
      <c r="A128" s="6">
        <v>3.0</v>
      </c>
      <c r="B128" s="6">
        <v>22.0</v>
      </c>
      <c r="C128" s="6">
        <v>218.0</v>
      </c>
      <c r="D128" s="6">
        <v>238.0</v>
      </c>
      <c r="E128" s="6">
        <v>2666.0</v>
      </c>
      <c r="F128" s="6">
        <v>550.0</v>
      </c>
      <c r="G128" s="6">
        <v>1317.0</v>
      </c>
      <c r="H128" s="6">
        <v>799.0</v>
      </c>
      <c r="I128">
        <v>0.05610067861950396</v>
      </c>
    </row>
    <row r="129">
      <c r="A129" s="6">
        <v>0.0</v>
      </c>
      <c r="B129" s="6">
        <v>2.0</v>
      </c>
      <c r="C129" s="6">
        <v>13.0</v>
      </c>
      <c r="D129" s="6">
        <v>4.0</v>
      </c>
      <c r="E129" s="6">
        <v>573.0</v>
      </c>
      <c r="F129" s="6">
        <v>90.0</v>
      </c>
      <c r="G129" s="6">
        <v>413.0</v>
      </c>
      <c r="H129" s="6">
        <v>70.0</v>
      </c>
      <c r="I129">
        <v>-0.3334970458827309</v>
      </c>
    </row>
    <row r="130">
      <c r="A130" s="6">
        <v>1.0</v>
      </c>
      <c r="B130" s="6">
        <v>4.0</v>
      </c>
      <c r="C130" s="6">
        <v>10.0</v>
      </c>
      <c r="D130" s="6">
        <v>52.0</v>
      </c>
      <c r="E130" s="6">
        <v>480.0</v>
      </c>
      <c r="F130" s="6">
        <v>150.0</v>
      </c>
      <c r="G130" s="6">
        <v>246.0</v>
      </c>
      <c r="H130" s="6">
        <v>84.0</v>
      </c>
      <c r="I130">
        <v>0.06055998742663893</v>
      </c>
    </row>
    <row r="131">
      <c r="A131" s="6">
        <v>4.0</v>
      </c>
      <c r="B131" s="6">
        <v>17.0</v>
      </c>
      <c r="C131" s="6">
        <v>355.0</v>
      </c>
      <c r="D131" s="6">
        <v>181.0</v>
      </c>
      <c r="E131" s="6">
        <v>8611.0</v>
      </c>
      <c r="F131" s="6">
        <v>1382.0</v>
      </c>
      <c r="G131" s="6">
        <v>6101.0</v>
      </c>
      <c r="H131" s="6">
        <v>1128.0</v>
      </c>
      <c r="I131">
        <v>-0.20525197838532683</v>
      </c>
    </row>
    <row r="132">
      <c r="A132" s="6">
        <v>0.0</v>
      </c>
      <c r="B132" s="6">
        <v>12.0</v>
      </c>
      <c r="C132" s="6">
        <v>82.0</v>
      </c>
      <c r="D132" s="6">
        <v>43.0</v>
      </c>
      <c r="E132" s="6">
        <v>1143.0</v>
      </c>
      <c r="F132" s="6">
        <v>317.0</v>
      </c>
      <c r="G132" s="6">
        <v>765.0</v>
      </c>
      <c r="H132" s="6">
        <v>61.0</v>
      </c>
      <c r="I132">
        <v>0.0034906200124438236</v>
      </c>
    </row>
    <row r="133">
      <c r="A133" s="6">
        <v>2.0</v>
      </c>
      <c r="B133" s="6">
        <v>10.0</v>
      </c>
      <c r="C133" s="6">
        <v>23.0</v>
      </c>
      <c r="D133" s="6">
        <v>184.0</v>
      </c>
      <c r="E133" s="6">
        <v>903.0</v>
      </c>
      <c r="F133" s="6">
        <v>236.0</v>
      </c>
      <c r="G133" s="6">
        <v>610.0</v>
      </c>
      <c r="H133" s="6">
        <v>57.0</v>
      </c>
      <c r="I133">
        <v>-0.4955297561631047</v>
      </c>
    </row>
    <row r="134">
      <c r="A134" s="6">
        <v>3.0</v>
      </c>
      <c r="B134" s="6">
        <v>1.0</v>
      </c>
      <c r="C134" s="6">
        <v>18.0</v>
      </c>
      <c r="D134" s="6">
        <v>126.0</v>
      </c>
      <c r="E134" s="6">
        <v>1142.0</v>
      </c>
      <c r="F134" s="6">
        <v>340.0</v>
      </c>
      <c r="G134" s="6">
        <v>660.0</v>
      </c>
      <c r="H134" s="6">
        <v>142.0</v>
      </c>
      <c r="I134">
        <v>0.342286699533098</v>
      </c>
    </row>
    <row r="135">
      <c r="A135" s="6">
        <v>0.0</v>
      </c>
      <c r="B135" s="6">
        <v>6.0</v>
      </c>
      <c r="C135" s="6">
        <v>48.0</v>
      </c>
      <c r="D135" s="6">
        <v>35.0</v>
      </c>
      <c r="E135" s="6">
        <v>1633.0</v>
      </c>
      <c r="F135" s="6">
        <v>261.0</v>
      </c>
      <c r="G135" s="6">
        <v>1201.0</v>
      </c>
      <c r="H135" s="6">
        <v>171.0</v>
      </c>
      <c r="I135">
        <v>0.5027153842256642</v>
      </c>
    </row>
    <row r="136">
      <c r="A136" s="6">
        <v>4.0</v>
      </c>
      <c r="B136" s="6">
        <v>9.0</v>
      </c>
      <c r="C136" s="6">
        <v>16.0</v>
      </c>
      <c r="D136" s="6">
        <v>58.0</v>
      </c>
      <c r="E136" s="6">
        <v>1130.0</v>
      </c>
      <c r="F136" s="6">
        <v>191.0</v>
      </c>
      <c r="G136" s="6">
        <v>779.0</v>
      </c>
      <c r="H136" s="6">
        <v>160.0</v>
      </c>
      <c r="I136">
        <v>-0.6754527772819181</v>
      </c>
    </row>
    <row r="137">
      <c r="A137" s="6">
        <v>3.0</v>
      </c>
      <c r="B137" s="6">
        <v>15.0</v>
      </c>
      <c r="C137" s="6">
        <v>106.0</v>
      </c>
      <c r="D137" s="6">
        <v>193.0</v>
      </c>
      <c r="E137" s="6">
        <v>2146.0</v>
      </c>
      <c r="F137" s="6">
        <v>414.0</v>
      </c>
      <c r="G137" s="6">
        <v>1194.0</v>
      </c>
      <c r="H137" s="6">
        <v>538.0</v>
      </c>
      <c r="I137">
        <v>0.1285644467354461</v>
      </c>
    </row>
    <row r="138">
      <c r="A138" s="6">
        <v>4.0</v>
      </c>
      <c r="B138" s="6">
        <v>14.0</v>
      </c>
      <c r="C138" s="6">
        <v>82.0</v>
      </c>
      <c r="D138" s="6">
        <v>162.0</v>
      </c>
      <c r="E138" s="6">
        <v>2845.0</v>
      </c>
      <c r="F138" s="6">
        <v>510.0</v>
      </c>
      <c r="G138" s="6">
        <v>1870.0</v>
      </c>
      <c r="H138" s="6">
        <v>465.0</v>
      </c>
      <c r="I138">
        <v>0.08802855917166852</v>
      </c>
    </row>
    <row r="139">
      <c r="A139" s="6">
        <v>0.0</v>
      </c>
      <c r="B139" s="6">
        <v>5.0</v>
      </c>
      <c r="C139" s="6">
        <v>23.0</v>
      </c>
      <c r="D139" s="6">
        <v>36.0</v>
      </c>
      <c r="E139" s="6">
        <v>1003.0</v>
      </c>
      <c r="F139" s="6">
        <v>164.0</v>
      </c>
      <c r="G139" s="6">
        <v>716.0</v>
      </c>
      <c r="H139" s="6">
        <v>123.0</v>
      </c>
      <c r="I139">
        <v>-0.40244871640775304</v>
      </c>
    </row>
    <row r="140">
      <c r="A140" s="6">
        <v>2.0</v>
      </c>
      <c r="B140" s="6">
        <v>12.0</v>
      </c>
      <c r="C140" s="6">
        <v>21.0</v>
      </c>
      <c r="D140" s="6">
        <v>121.0</v>
      </c>
      <c r="E140" s="6">
        <v>1955.0</v>
      </c>
      <c r="F140" s="6">
        <v>867.0</v>
      </c>
      <c r="G140" s="6">
        <v>1058.0</v>
      </c>
      <c r="H140" s="6">
        <v>30.0</v>
      </c>
      <c r="I140">
        <v>0.23697024383689524</v>
      </c>
    </row>
    <row r="141">
      <c r="A141" s="6">
        <v>0.0</v>
      </c>
      <c r="B141" s="6">
        <v>1.0</v>
      </c>
      <c r="C141" s="6">
        <v>13.0</v>
      </c>
      <c r="D141" s="6">
        <v>13.0</v>
      </c>
      <c r="E141" s="6">
        <v>317.0</v>
      </c>
      <c r="F141" s="6">
        <v>95.0</v>
      </c>
      <c r="G141" s="6">
        <v>203.0</v>
      </c>
      <c r="H141" s="6">
        <v>19.0</v>
      </c>
      <c r="I141">
        <v>-1.48944686846257</v>
      </c>
    </row>
    <row r="142">
      <c r="A142" s="6">
        <v>3.0</v>
      </c>
      <c r="B142" s="6">
        <v>9.0</v>
      </c>
      <c r="C142" s="6">
        <v>9.0</v>
      </c>
      <c r="D142" s="6">
        <v>83.0</v>
      </c>
      <c r="E142" s="6">
        <v>748.0</v>
      </c>
      <c r="F142" s="6">
        <v>294.0</v>
      </c>
      <c r="G142" s="6">
        <v>449.0</v>
      </c>
      <c r="H142" s="6">
        <v>5.0</v>
      </c>
      <c r="I142">
        <v>0.23697024383689524</v>
      </c>
    </row>
    <row r="143">
      <c r="A143" s="6">
        <v>1.0</v>
      </c>
      <c r="B143" s="6">
        <v>5.0</v>
      </c>
      <c r="C143" s="6">
        <v>31.0</v>
      </c>
      <c r="D143" s="6">
        <v>25.0</v>
      </c>
      <c r="E143" s="6">
        <v>1119.0</v>
      </c>
      <c r="F143" s="6">
        <v>369.0</v>
      </c>
      <c r="G143" s="6">
        <v>334.0</v>
      </c>
      <c r="H143" s="6">
        <v>416.0</v>
      </c>
      <c r="I143">
        <v>-0.05000223322732489</v>
      </c>
    </row>
    <row r="144">
      <c r="A144" s="6">
        <v>0.0</v>
      </c>
      <c r="B144" s="6">
        <v>0.0</v>
      </c>
      <c r="C144" s="6">
        <v>4.0</v>
      </c>
      <c r="D144" s="6">
        <v>15.0</v>
      </c>
      <c r="E144" s="6">
        <v>322.0</v>
      </c>
      <c r="F144" s="6">
        <v>104.0</v>
      </c>
      <c r="G144" s="6">
        <v>192.0</v>
      </c>
      <c r="H144" s="6">
        <v>26.0</v>
      </c>
      <c r="I144">
        <v>-0.6594077089190102</v>
      </c>
    </row>
    <row r="145">
      <c r="A145" s="6">
        <v>0.0</v>
      </c>
      <c r="B145" s="6">
        <v>5.0</v>
      </c>
      <c r="C145" s="6">
        <v>21.0</v>
      </c>
      <c r="D145" s="6">
        <v>74.0</v>
      </c>
      <c r="E145" s="6">
        <v>1130.0</v>
      </c>
      <c r="F145" s="6">
        <v>279.0</v>
      </c>
      <c r="G145" s="6">
        <v>743.0</v>
      </c>
      <c r="H145" s="6">
        <v>108.0</v>
      </c>
      <c r="I145">
        <v>0.06697024383689532</v>
      </c>
    </row>
    <row r="146">
      <c r="A146" s="6">
        <v>1.0</v>
      </c>
      <c r="B146" s="6">
        <v>7.0</v>
      </c>
      <c r="C146" s="6">
        <v>19.0</v>
      </c>
      <c r="D146" s="6">
        <v>39.0</v>
      </c>
      <c r="E146" s="6">
        <v>1253.0</v>
      </c>
      <c r="F146" s="6">
        <v>247.0</v>
      </c>
      <c r="G146" s="6">
        <v>901.0</v>
      </c>
      <c r="H146" s="6">
        <v>105.0</v>
      </c>
      <c r="I146">
        <v>-0.38460360604203925</v>
      </c>
    </row>
    <row r="147">
      <c r="A147" s="6">
        <v>0.0</v>
      </c>
      <c r="B147" s="6">
        <v>4.0</v>
      </c>
      <c r="C147" s="6">
        <v>0.0</v>
      </c>
      <c r="D147" s="6">
        <v>22.0</v>
      </c>
      <c r="E147" s="6">
        <v>177.0</v>
      </c>
      <c r="F147" s="6">
        <v>40.0</v>
      </c>
      <c r="G147" s="6">
        <v>112.0</v>
      </c>
      <c r="H147" s="6">
        <v>25.0</v>
      </c>
      <c r="I147">
        <v>0.07997602418371619</v>
      </c>
    </row>
    <row r="148">
      <c r="A148" s="6">
        <v>0.0</v>
      </c>
      <c r="B148" s="6">
        <v>7.0</v>
      </c>
      <c r="C148" s="6">
        <v>17.0</v>
      </c>
      <c r="D148" s="6">
        <v>46.0</v>
      </c>
      <c r="E148" s="6">
        <v>987.0</v>
      </c>
      <c r="F148" s="6">
        <v>130.0</v>
      </c>
      <c r="G148" s="6">
        <v>823.0</v>
      </c>
      <c r="H148" s="6">
        <v>34.0</v>
      </c>
      <c r="I148">
        <v>-0.3774742006075491</v>
      </c>
    </row>
    <row r="149">
      <c r="A149" s="6">
        <v>2.0</v>
      </c>
      <c r="B149" s="6">
        <v>14.0</v>
      </c>
      <c r="C149" s="6">
        <v>35.0</v>
      </c>
      <c r="D149" s="6">
        <v>85.0</v>
      </c>
      <c r="E149" s="6">
        <v>692.0</v>
      </c>
      <c r="F149" s="6">
        <v>238.0</v>
      </c>
      <c r="G149" s="6">
        <v>305.0</v>
      </c>
      <c r="H149" s="6">
        <v>149.0</v>
      </c>
      <c r="I149">
        <v>1.6131608734818488</v>
      </c>
    </row>
    <row r="150">
      <c r="A150" s="6">
        <v>0.0</v>
      </c>
      <c r="B150" s="6">
        <v>3.0</v>
      </c>
      <c r="C150" s="6">
        <v>7.0</v>
      </c>
      <c r="D150" s="6">
        <v>31.0</v>
      </c>
      <c r="E150" s="6">
        <v>338.0</v>
      </c>
      <c r="F150" s="6">
        <v>86.0</v>
      </c>
      <c r="G150" s="6">
        <v>229.0</v>
      </c>
      <c r="H150" s="6">
        <v>23.0</v>
      </c>
      <c r="I150">
        <v>-0.22450951065693658</v>
      </c>
    </row>
    <row r="151">
      <c r="A151" s="6">
        <v>3.0</v>
      </c>
      <c r="B151" s="6">
        <v>25.0</v>
      </c>
      <c r="C151" s="6">
        <v>280.0</v>
      </c>
      <c r="D151" s="6">
        <v>237.0</v>
      </c>
      <c r="E151" s="6">
        <v>3152.0</v>
      </c>
      <c r="F151" s="6">
        <v>635.0</v>
      </c>
      <c r="G151" s="6">
        <v>1510.0</v>
      </c>
      <c r="H151" s="6">
        <v>1007.0</v>
      </c>
      <c r="I151">
        <v>0.2491746998693789</v>
      </c>
    </row>
    <row r="152">
      <c r="A152" s="6">
        <v>2.0</v>
      </c>
      <c r="B152" s="6">
        <v>7.0</v>
      </c>
      <c r="C152" s="6">
        <v>81.0</v>
      </c>
      <c r="D152" s="6">
        <v>131.0</v>
      </c>
      <c r="E152" s="6">
        <v>1912.0</v>
      </c>
      <c r="F152" s="6">
        <v>323.0</v>
      </c>
      <c r="G152" s="6">
        <v>1297.0</v>
      </c>
      <c r="H152" s="6">
        <v>292.0</v>
      </c>
      <c r="I152">
        <v>0.2491746998693789</v>
      </c>
    </row>
    <row r="153">
      <c r="A153" s="6">
        <v>0.0</v>
      </c>
      <c r="B153" s="6">
        <v>4.0</v>
      </c>
      <c r="C153" s="6">
        <v>40.0</v>
      </c>
      <c r="D153" s="6">
        <v>10.0</v>
      </c>
      <c r="E153" s="6">
        <v>796.0</v>
      </c>
      <c r="F153" s="6">
        <v>134.0</v>
      </c>
      <c r="G153" s="6">
        <v>539.0</v>
      </c>
      <c r="H153" s="6">
        <v>123.0</v>
      </c>
      <c r="I153">
        <v>-0.550407899752352</v>
      </c>
    </row>
    <row r="154">
      <c r="A154" s="6">
        <v>1.0</v>
      </c>
      <c r="B154" s="6">
        <v>19.0</v>
      </c>
      <c r="C154" s="6">
        <v>158.0</v>
      </c>
      <c r="D154" s="6">
        <v>119.0</v>
      </c>
      <c r="E154" s="6">
        <v>2472.0</v>
      </c>
      <c r="F154" s="6">
        <v>443.0</v>
      </c>
      <c r="G154" s="6">
        <v>1572.0</v>
      </c>
      <c r="H154" s="6">
        <v>457.0</v>
      </c>
      <c r="I154">
        <v>-0.08284284399026998</v>
      </c>
    </row>
    <row r="155">
      <c r="A155" s="6">
        <v>0.0</v>
      </c>
      <c r="B155" s="6">
        <v>3.0</v>
      </c>
      <c r="C155" s="6">
        <v>11.0</v>
      </c>
      <c r="D155" s="6">
        <v>14.0</v>
      </c>
      <c r="E155" s="6">
        <v>270.0</v>
      </c>
      <c r="F155" s="6">
        <v>76.0</v>
      </c>
      <c r="G155" s="6">
        <v>155.0</v>
      </c>
      <c r="H155" s="6">
        <v>39.0</v>
      </c>
      <c r="I155">
        <v>1.3848505657518504</v>
      </c>
    </row>
    <row r="156">
      <c r="A156" s="6">
        <v>10.0</v>
      </c>
      <c r="B156" s="6">
        <v>107.0</v>
      </c>
      <c r="C156" s="6">
        <v>584.0</v>
      </c>
      <c r="D156" s="6">
        <v>823.0</v>
      </c>
      <c r="E156" s="6">
        <v>8817.0</v>
      </c>
      <c r="F156" s="6">
        <v>1886.0</v>
      </c>
      <c r="G156" s="6">
        <v>5277.0</v>
      </c>
      <c r="H156" s="6">
        <v>1654.0</v>
      </c>
      <c r="I156">
        <v>0.22264496088777852</v>
      </c>
    </row>
    <row r="157">
      <c r="A157" s="6">
        <v>0.0</v>
      </c>
      <c r="B157" s="6">
        <v>3.0</v>
      </c>
      <c r="C157" s="6">
        <v>6.0</v>
      </c>
      <c r="D157" s="6">
        <v>26.0</v>
      </c>
      <c r="E157" s="6">
        <v>441.0</v>
      </c>
      <c r="F157" s="6">
        <v>110.0</v>
      </c>
      <c r="G157" s="6">
        <v>298.0</v>
      </c>
      <c r="H157" s="6">
        <v>33.0</v>
      </c>
      <c r="I157">
        <v>0.6076247819090104</v>
      </c>
    </row>
    <row r="158">
      <c r="A158" s="6">
        <v>10.0</v>
      </c>
      <c r="B158" s="6">
        <v>35.0</v>
      </c>
      <c r="C158" s="6">
        <v>285.0</v>
      </c>
      <c r="D158" s="6">
        <v>327.0</v>
      </c>
      <c r="E158" s="6">
        <v>2844.0</v>
      </c>
      <c r="F158" s="6">
        <v>840.0</v>
      </c>
      <c r="G158" s="6">
        <v>1124.0</v>
      </c>
      <c r="H158" s="6">
        <v>880.0</v>
      </c>
      <c r="I158">
        <v>0.012888863326803168</v>
      </c>
    </row>
    <row r="159">
      <c r="A159" s="6">
        <v>2.0</v>
      </c>
      <c r="B159" s="6">
        <v>17.0</v>
      </c>
      <c r="C159" s="6">
        <v>74.0</v>
      </c>
      <c r="D159" s="6">
        <v>154.0</v>
      </c>
      <c r="E159" s="6">
        <v>2103.0</v>
      </c>
      <c r="F159" s="6">
        <v>652.0</v>
      </c>
      <c r="G159" s="6">
        <v>1077.0</v>
      </c>
      <c r="H159" s="6">
        <v>374.0</v>
      </c>
      <c r="I159">
        <v>0.7788642709815345</v>
      </c>
    </row>
    <row r="160">
      <c r="A160" s="6">
        <v>1.0</v>
      </c>
      <c r="B160" s="6">
        <v>5.0</v>
      </c>
      <c r="C160" s="6">
        <v>73.0</v>
      </c>
      <c r="D160" s="6">
        <v>78.0</v>
      </c>
      <c r="E160" s="6">
        <v>1783.0</v>
      </c>
      <c r="F160" s="6">
        <v>409.0</v>
      </c>
      <c r="G160" s="6">
        <v>1208.0</v>
      </c>
      <c r="H160" s="6">
        <v>166.0</v>
      </c>
      <c r="I160">
        <v>-0.19128335845972355</v>
      </c>
    </row>
    <row r="161">
      <c r="A161" s="6">
        <v>0.0</v>
      </c>
      <c r="B161" s="6">
        <v>4.0</v>
      </c>
      <c r="C161" s="6">
        <v>17.0</v>
      </c>
      <c r="D161" s="6">
        <v>34.0</v>
      </c>
      <c r="E161" s="6">
        <v>699.0</v>
      </c>
      <c r="F161" s="6">
        <v>182.0</v>
      </c>
      <c r="G161" s="6">
        <v>474.0</v>
      </c>
      <c r="H161" s="6">
        <v>43.0</v>
      </c>
      <c r="I161">
        <v>0.24533807052265244</v>
      </c>
    </row>
    <row r="162">
      <c r="A162" s="6">
        <v>1.0</v>
      </c>
      <c r="B162" s="6">
        <v>4.0</v>
      </c>
      <c r="C162" s="6">
        <v>7.0</v>
      </c>
      <c r="D162" s="6">
        <v>36.0</v>
      </c>
      <c r="E162" s="6">
        <v>375.0</v>
      </c>
      <c r="F162" s="6">
        <v>67.0</v>
      </c>
      <c r="G162" s="6">
        <v>295.0</v>
      </c>
      <c r="H162" s="6">
        <v>13.0</v>
      </c>
      <c r="I162">
        <v>0.1990741520571606</v>
      </c>
    </row>
    <row r="163">
      <c r="A163" s="6">
        <v>2.0</v>
      </c>
      <c r="B163" s="6">
        <v>5.0</v>
      </c>
      <c r="C163" s="6">
        <v>42.0</v>
      </c>
      <c r="D163" s="6">
        <v>46.0</v>
      </c>
      <c r="E163" s="6">
        <v>276.0</v>
      </c>
      <c r="F163" s="6">
        <v>65.0</v>
      </c>
      <c r="G163" s="6">
        <v>160.0</v>
      </c>
      <c r="H163" s="6">
        <v>51.0</v>
      </c>
      <c r="I163">
        <v>0.10150451801033977</v>
      </c>
    </row>
    <row r="164">
      <c r="A164" s="6">
        <v>1.0</v>
      </c>
      <c r="B164" s="6">
        <v>3.0</v>
      </c>
      <c r="C164" s="6">
        <v>27.0</v>
      </c>
      <c r="D164" s="6">
        <v>37.0</v>
      </c>
      <c r="E164" s="6">
        <v>667.0</v>
      </c>
      <c r="F164" s="6">
        <v>166.0</v>
      </c>
      <c r="G164" s="6">
        <v>424.0</v>
      </c>
      <c r="H164" s="6">
        <v>77.0</v>
      </c>
      <c r="I164">
        <v>0.868083081935656</v>
      </c>
    </row>
    <row r="165">
      <c r="A165" s="6">
        <v>0.0</v>
      </c>
      <c r="B165" s="6">
        <v>2.0</v>
      </c>
      <c r="C165" s="6">
        <v>13.0</v>
      </c>
      <c r="D165" s="6">
        <v>57.0</v>
      </c>
      <c r="E165" s="6">
        <v>661.0</v>
      </c>
      <c r="F165" s="6">
        <v>130.0</v>
      </c>
      <c r="G165" s="6">
        <v>496.0</v>
      </c>
      <c r="H165" s="6">
        <v>35.0</v>
      </c>
      <c r="I165">
        <v>0.45717217102474494</v>
      </c>
    </row>
    <row r="166">
      <c r="A166" s="6">
        <v>1.0</v>
      </c>
      <c r="B166" s="6">
        <v>4.0</v>
      </c>
      <c r="C166" s="6">
        <v>25.0</v>
      </c>
      <c r="D166" s="6">
        <v>66.0</v>
      </c>
      <c r="E166" s="6">
        <v>1022.0</v>
      </c>
      <c r="F166" s="6">
        <v>305.0</v>
      </c>
      <c r="G166" s="6">
        <v>607.0</v>
      </c>
      <c r="H166" s="6">
        <v>110.0</v>
      </c>
      <c r="I166">
        <v>1.2704399842925582</v>
      </c>
    </row>
    <row r="167">
      <c r="A167" s="6">
        <v>1.0</v>
      </c>
      <c r="B167" s="6">
        <v>5.0</v>
      </c>
      <c r="C167" s="6">
        <v>3.0</v>
      </c>
      <c r="D167" s="6">
        <v>56.0</v>
      </c>
      <c r="E167" s="6">
        <v>433.0</v>
      </c>
      <c r="F167" s="6">
        <v>105.0</v>
      </c>
      <c r="G167" s="6">
        <v>267.0</v>
      </c>
      <c r="H167" s="6">
        <v>61.0</v>
      </c>
      <c r="I167">
        <v>0.13692459787019517</v>
      </c>
    </row>
    <row r="168">
      <c r="A168" s="6">
        <v>0.0</v>
      </c>
      <c r="B168" s="6">
        <v>2.0</v>
      </c>
      <c r="C168" s="6">
        <v>2.0</v>
      </c>
      <c r="D168" s="6">
        <v>49.0</v>
      </c>
      <c r="E168" s="6">
        <v>138.0</v>
      </c>
      <c r="F168" s="6">
        <v>50.0</v>
      </c>
      <c r="G168" s="6">
        <v>76.0</v>
      </c>
      <c r="H168" s="6">
        <v>12.0</v>
      </c>
      <c r="I168">
        <v>-0.20191064060043962</v>
      </c>
    </row>
    <row r="169">
      <c r="A169" s="6">
        <v>1.0</v>
      </c>
      <c r="B169" s="6">
        <v>10.0</v>
      </c>
      <c r="C169" s="6">
        <v>43.0</v>
      </c>
      <c r="D169" s="6">
        <v>131.0</v>
      </c>
      <c r="E169" s="6">
        <v>1468.0</v>
      </c>
      <c r="F169" s="6">
        <v>292.0</v>
      </c>
      <c r="G169" s="6">
        <v>923.0</v>
      </c>
      <c r="H169" s="6">
        <v>253.0</v>
      </c>
      <c r="I169">
        <v>0.7131495224219435</v>
      </c>
    </row>
    <row r="170">
      <c r="A170" s="6">
        <v>24.0</v>
      </c>
      <c r="B170" s="6">
        <v>43.0</v>
      </c>
      <c r="C170" s="6">
        <v>549.0</v>
      </c>
      <c r="D170" s="6">
        <v>959.0</v>
      </c>
      <c r="E170" s="6">
        <v>15915.0</v>
      </c>
      <c r="F170" s="6">
        <v>3729.0</v>
      </c>
      <c r="G170" s="6">
        <v>9623.0</v>
      </c>
      <c r="H170" s="6">
        <v>2563.0</v>
      </c>
      <c r="I170">
        <v>0.5804550283501553</v>
      </c>
    </row>
    <row r="171">
      <c r="A171" s="6">
        <v>6.0</v>
      </c>
      <c r="B171" s="6">
        <v>11.0</v>
      </c>
      <c r="C171" s="6">
        <v>123.0</v>
      </c>
      <c r="D171" s="6">
        <v>183.0</v>
      </c>
      <c r="E171" s="6">
        <v>2046.0</v>
      </c>
      <c r="F171" s="6">
        <v>363.0</v>
      </c>
      <c r="G171" s="6">
        <v>882.0</v>
      </c>
      <c r="H171" s="6">
        <v>801.0</v>
      </c>
      <c r="I171">
        <v>0.5009806854214944</v>
      </c>
    </row>
    <row r="172">
      <c r="A172" s="6">
        <v>4.0</v>
      </c>
      <c r="B172" s="6">
        <v>9.0</v>
      </c>
      <c r="C172" s="6">
        <v>39.0</v>
      </c>
      <c r="D172" s="6">
        <v>151.0</v>
      </c>
      <c r="E172" s="6">
        <v>876.0</v>
      </c>
      <c r="F172" s="6">
        <v>305.0</v>
      </c>
      <c r="G172" s="6">
        <v>443.0</v>
      </c>
      <c r="H172" s="6">
        <v>128.0</v>
      </c>
      <c r="I172">
        <v>1.3324010584487542</v>
      </c>
    </row>
    <row r="173">
      <c r="A173" s="6">
        <v>2.0</v>
      </c>
      <c r="B173" s="6">
        <v>18.0</v>
      </c>
      <c r="C173" s="6">
        <v>80.0</v>
      </c>
      <c r="D173" s="6">
        <v>190.0</v>
      </c>
      <c r="E173" s="6">
        <v>1022.0</v>
      </c>
      <c r="F173" s="6">
        <v>374.0</v>
      </c>
      <c r="G173" s="6">
        <v>418.0</v>
      </c>
      <c r="H173" s="6">
        <v>230.0</v>
      </c>
      <c r="I173">
        <v>0.039766717762717896</v>
      </c>
    </row>
    <row r="174">
      <c r="A174" s="6">
        <v>1.0</v>
      </c>
      <c r="B174" s="6">
        <v>7.0</v>
      </c>
      <c r="C174" s="6">
        <v>14.0</v>
      </c>
      <c r="D174" s="6">
        <v>69.0</v>
      </c>
      <c r="E174" s="6">
        <v>689.0</v>
      </c>
      <c r="F174" s="6">
        <v>157.0</v>
      </c>
      <c r="G174" s="6">
        <v>406.0</v>
      </c>
      <c r="H174" s="6">
        <v>126.0</v>
      </c>
      <c r="I174">
        <v>-0.6711339832307763</v>
      </c>
    </row>
    <row r="175">
      <c r="A175" s="6">
        <v>3.0</v>
      </c>
      <c r="B175" s="6">
        <v>10.0</v>
      </c>
      <c r="C175" s="6">
        <v>64.0</v>
      </c>
      <c r="D175" s="6">
        <v>85.0</v>
      </c>
      <c r="E175" s="6">
        <v>439.0</v>
      </c>
      <c r="F175" s="6">
        <v>126.0</v>
      </c>
      <c r="G175" s="6">
        <v>117.0</v>
      </c>
      <c r="H175" s="6">
        <v>196.0</v>
      </c>
      <c r="I175">
        <v>-1.0904744229376384</v>
      </c>
    </row>
    <row r="176">
      <c r="A176" s="6">
        <v>6.0</v>
      </c>
      <c r="B176" s="6">
        <v>15.0</v>
      </c>
      <c r="C176" s="6">
        <v>77.0</v>
      </c>
      <c r="D176" s="6">
        <v>183.0</v>
      </c>
      <c r="E176" s="6">
        <v>804.0</v>
      </c>
      <c r="F176" s="6">
        <v>182.0</v>
      </c>
      <c r="G176" s="6">
        <v>243.0</v>
      </c>
      <c r="H176" s="6">
        <v>379.0</v>
      </c>
      <c r="I176">
        <v>-1.317570470449414</v>
      </c>
    </row>
    <row r="177">
      <c r="A177" s="6">
        <v>5.0</v>
      </c>
      <c r="B177" s="6">
        <v>16.0</v>
      </c>
      <c r="C177" s="6">
        <v>236.0</v>
      </c>
      <c r="D177" s="6">
        <v>217.0</v>
      </c>
      <c r="E177" s="6">
        <v>2219.0</v>
      </c>
      <c r="F177" s="6">
        <v>476.0</v>
      </c>
      <c r="G177" s="6">
        <v>1060.0</v>
      </c>
      <c r="H177" s="6">
        <v>683.0</v>
      </c>
      <c r="I177">
        <v>-0.6447993657294004</v>
      </c>
    </row>
    <row r="178">
      <c r="A178" s="6">
        <v>0.0</v>
      </c>
      <c r="B178" s="6">
        <v>2.0</v>
      </c>
      <c r="C178" s="6">
        <v>5.0</v>
      </c>
      <c r="D178" s="6">
        <v>0.0</v>
      </c>
      <c r="E178" s="6">
        <v>563.0</v>
      </c>
      <c r="F178" s="6">
        <v>87.0</v>
      </c>
      <c r="G178" s="6">
        <v>432.0</v>
      </c>
      <c r="H178" s="6">
        <v>44.0</v>
      </c>
      <c r="I178">
        <v>-0.9690577972612981</v>
      </c>
    </row>
    <row r="179">
      <c r="A179" s="6">
        <v>0.0</v>
      </c>
      <c r="B179" s="6">
        <v>7.0</v>
      </c>
      <c r="C179" s="6">
        <v>12.0</v>
      </c>
      <c r="D179" s="6">
        <v>47.0</v>
      </c>
      <c r="E179" s="6">
        <v>496.0</v>
      </c>
      <c r="F179" s="6">
        <v>116.0</v>
      </c>
      <c r="G179" s="6">
        <v>308.0</v>
      </c>
      <c r="H179" s="6">
        <v>72.0</v>
      </c>
      <c r="I179">
        <v>0.27087510472767873</v>
      </c>
    </row>
    <row r="180">
      <c r="A180" s="6">
        <v>4.0</v>
      </c>
      <c r="B180" s="6">
        <v>22.0</v>
      </c>
      <c r="C180" s="6">
        <v>414.0</v>
      </c>
      <c r="D180" s="6">
        <v>206.0</v>
      </c>
      <c r="E180" s="6">
        <v>7323.0</v>
      </c>
      <c r="F180" s="6">
        <v>1152.0</v>
      </c>
      <c r="G180" s="6">
        <v>5096.0</v>
      </c>
      <c r="H180" s="6">
        <v>1075.0</v>
      </c>
      <c r="I180">
        <v>-0.6661761773236035</v>
      </c>
    </row>
    <row r="181">
      <c r="A181" s="6">
        <v>0.0</v>
      </c>
      <c r="B181" s="6">
        <v>7.0</v>
      </c>
      <c r="C181" s="6">
        <v>82.0</v>
      </c>
      <c r="D181" s="6">
        <v>46.0</v>
      </c>
      <c r="E181" s="6">
        <v>1057.0</v>
      </c>
      <c r="F181" s="6">
        <v>273.0</v>
      </c>
      <c r="G181" s="6">
        <v>729.0</v>
      </c>
      <c r="H181" s="6">
        <v>55.0</v>
      </c>
      <c r="I181">
        <v>-0.7020434709495178</v>
      </c>
    </row>
    <row r="182">
      <c r="A182" s="6">
        <v>0.0</v>
      </c>
      <c r="B182" s="6">
        <v>4.0</v>
      </c>
      <c r="C182" s="6">
        <v>16.0</v>
      </c>
      <c r="D182" s="6">
        <v>107.0</v>
      </c>
      <c r="E182" s="6">
        <v>707.0</v>
      </c>
      <c r="F182" s="6">
        <v>249.0</v>
      </c>
      <c r="G182" s="6">
        <v>412.0</v>
      </c>
      <c r="H182" s="6">
        <v>46.0</v>
      </c>
      <c r="I182">
        <v>-0.22034284399027015</v>
      </c>
    </row>
    <row r="183">
      <c r="A183" s="6">
        <v>0.0</v>
      </c>
      <c r="B183" s="6">
        <v>4.0</v>
      </c>
      <c r="C183" s="6">
        <v>25.0</v>
      </c>
      <c r="D183" s="6">
        <v>32.0</v>
      </c>
      <c r="E183" s="6">
        <v>1244.0</v>
      </c>
      <c r="F183" s="6">
        <v>386.0</v>
      </c>
      <c r="G183" s="6">
        <v>680.0</v>
      </c>
      <c r="H183" s="6">
        <v>178.0</v>
      </c>
      <c r="I183">
        <v>0.5687394344907424</v>
      </c>
    </row>
    <row r="184">
      <c r="A184" s="6">
        <v>0.0</v>
      </c>
      <c r="B184" s="6">
        <v>9.0</v>
      </c>
      <c r="C184" s="6">
        <v>31.0</v>
      </c>
      <c r="D184" s="6">
        <v>37.0</v>
      </c>
      <c r="E184" s="6">
        <v>1456.0</v>
      </c>
      <c r="F184" s="6">
        <v>225.0</v>
      </c>
      <c r="G184" s="6">
        <v>1088.0</v>
      </c>
      <c r="H184" s="6">
        <v>143.0</v>
      </c>
      <c r="I184">
        <v>0.3622435490982827</v>
      </c>
    </row>
    <row r="185">
      <c r="A185" s="6">
        <v>3.0</v>
      </c>
      <c r="B185" s="6">
        <v>8.0</v>
      </c>
      <c r="C185" s="6">
        <v>33.0</v>
      </c>
      <c r="D185" s="6">
        <v>79.0</v>
      </c>
      <c r="E185" s="6">
        <v>1191.0</v>
      </c>
      <c r="F185" s="6">
        <v>208.0</v>
      </c>
      <c r="G185" s="6">
        <v>868.0</v>
      </c>
      <c r="H185" s="6">
        <v>115.0</v>
      </c>
      <c r="I185">
        <v>-1.5481701049930108</v>
      </c>
    </row>
    <row r="186">
      <c r="A186" s="6">
        <v>1.0</v>
      </c>
      <c r="B186" s="6">
        <v>19.0</v>
      </c>
      <c r="C186" s="6">
        <v>114.0</v>
      </c>
      <c r="D186" s="6">
        <v>140.0</v>
      </c>
      <c r="E186" s="6">
        <v>1960.0</v>
      </c>
      <c r="F186" s="6">
        <v>410.0</v>
      </c>
      <c r="G186" s="6">
        <v>1091.0</v>
      </c>
      <c r="H186" s="6">
        <v>459.0</v>
      </c>
      <c r="I186">
        <v>0.12331657629958492</v>
      </c>
    </row>
    <row r="187">
      <c r="A187" s="6">
        <v>1.0</v>
      </c>
      <c r="B187" s="6">
        <v>10.0</v>
      </c>
      <c r="C187" s="6">
        <v>75.0</v>
      </c>
      <c r="D187" s="6">
        <v>166.0</v>
      </c>
      <c r="E187" s="6">
        <v>2721.0</v>
      </c>
      <c r="F187" s="6">
        <v>567.0</v>
      </c>
      <c r="G187" s="6">
        <v>1683.0</v>
      </c>
      <c r="H187" s="6">
        <v>471.0</v>
      </c>
      <c r="I187">
        <v>0.04474894866631729</v>
      </c>
    </row>
    <row r="188">
      <c r="A188" s="6">
        <v>0.0</v>
      </c>
      <c r="B188" s="6">
        <v>6.0</v>
      </c>
      <c r="C188" s="6">
        <v>32.0</v>
      </c>
      <c r="D188" s="6">
        <v>37.0</v>
      </c>
      <c r="E188" s="6">
        <v>891.0</v>
      </c>
      <c r="F188" s="6">
        <v>153.0</v>
      </c>
      <c r="G188" s="6">
        <v>636.0</v>
      </c>
      <c r="H188" s="6">
        <v>102.0</v>
      </c>
      <c r="I188">
        <v>-0.722980458669169</v>
      </c>
    </row>
    <row r="189">
      <c r="A189" s="6">
        <v>6.0</v>
      </c>
      <c r="B189" s="6">
        <v>18.0</v>
      </c>
      <c r="C189" s="6">
        <v>22.0</v>
      </c>
      <c r="D189" s="6">
        <v>108.0</v>
      </c>
      <c r="E189" s="6">
        <v>1699.0</v>
      </c>
      <c r="F189" s="6">
        <v>727.0</v>
      </c>
      <c r="G189" s="6">
        <v>950.0</v>
      </c>
      <c r="H189" s="6">
        <v>22.0</v>
      </c>
      <c r="I189">
        <v>0.042157156009730024</v>
      </c>
    </row>
    <row r="190">
      <c r="A190" s="6">
        <v>0.0</v>
      </c>
      <c r="B190" s="6">
        <v>1.0</v>
      </c>
      <c r="C190" s="6">
        <v>3.0</v>
      </c>
      <c r="D190" s="6">
        <v>20.0</v>
      </c>
      <c r="E190" s="6">
        <v>322.0</v>
      </c>
      <c r="F190" s="6">
        <v>80.0</v>
      </c>
      <c r="G190" s="6">
        <v>215.0</v>
      </c>
      <c r="H190" s="6">
        <v>27.0</v>
      </c>
      <c r="I190">
        <v>-0.4615861594982915</v>
      </c>
    </row>
    <row r="191">
      <c r="A191" s="6">
        <v>1.0</v>
      </c>
      <c r="B191" s="6">
        <v>10.0</v>
      </c>
      <c r="C191" s="6">
        <v>10.0</v>
      </c>
      <c r="D191" s="6">
        <v>24.0</v>
      </c>
      <c r="E191" s="6">
        <v>740.0</v>
      </c>
      <c r="F191" s="6">
        <v>334.0</v>
      </c>
      <c r="G191" s="6">
        <v>400.0</v>
      </c>
      <c r="H191" s="6">
        <v>6.0</v>
      </c>
      <c r="I191">
        <v>0.16215715600973013</v>
      </c>
    </row>
    <row r="192">
      <c r="A192" s="6">
        <v>1.0</v>
      </c>
      <c r="B192" s="6">
        <v>1.0</v>
      </c>
      <c r="C192" s="6">
        <v>42.0</v>
      </c>
      <c r="D192" s="6">
        <v>73.0</v>
      </c>
      <c r="E192" s="6">
        <v>1350.0</v>
      </c>
      <c r="F192" s="6">
        <v>364.0</v>
      </c>
      <c r="G192" s="6">
        <v>566.0</v>
      </c>
      <c r="H192" s="6">
        <v>420.0</v>
      </c>
      <c r="I192">
        <v>0.1348177064684455</v>
      </c>
    </row>
    <row r="193">
      <c r="A193" s="6">
        <v>2.0</v>
      </c>
      <c r="B193" s="6">
        <v>1.0</v>
      </c>
      <c r="C193" s="6">
        <v>6.0</v>
      </c>
      <c r="D193" s="6">
        <v>34.0</v>
      </c>
      <c r="E193" s="6">
        <v>302.0</v>
      </c>
      <c r="F193" s="6">
        <v>120.0</v>
      </c>
      <c r="G193" s="6">
        <v>160.0</v>
      </c>
      <c r="H193" s="6">
        <v>22.0</v>
      </c>
      <c r="I193">
        <v>-1.0775278833603488</v>
      </c>
    </row>
    <row r="194">
      <c r="A194" s="6">
        <v>2.0</v>
      </c>
      <c r="B194" s="6">
        <v>10.0</v>
      </c>
      <c r="C194" s="6">
        <v>28.0</v>
      </c>
      <c r="D194" s="6">
        <v>74.0</v>
      </c>
      <c r="E194" s="6">
        <v>1119.0</v>
      </c>
      <c r="F194" s="6">
        <v>231.0</v>
      </c>
      <c r="G194" s="6">
        <v>789.0</v>
      </c>
      <c r="H194" s="6">
        <v>99.0</v>
      </c>
      <c r="I194">
        <v>-0.1751505362979624</v>
      </c>
    </row>
    <row r="195">
      <c r="A195" s="6">
        <v>0.0</v>
      </c>
      <c r="B195" s="6">
        <v>7.0</v>
      </c>
      <c r="C195" s="6">
        <v>24.0</v>
      </c>
      <c r="D195" s="6">
        <v>46.0</v>
      </c>
      <c r="E195" s="6">
        <v>1238.0</v>
      </c>
      <c r="F195" s="6">
        <v>243.0</v>
      </c>
      <c r="G195" s="6">
        <v>829.0</v>
      </c>
      <c r="H195" s="6">
        <v>166.0</v>
      </c>
      <c r="I195">
        <v>-0.9113537398740472</v>
      </c>
    </row>
    <row r="196">
      <c r="A196" s="6">
        <v>0.0</v>
      </c>
      <c r="B196" s="6">
        <v>2.0</v>
      </c>
      <c r="C196" s="6">
        <v>2.0</v>
      </c>
      <c r="D196" s="6">
        <v>14.0</v>
      </c>
      <c r="E196" s="6">
        <v>165.0</v>
      </c>
      <c r="F196" s="6">
        <v>34.0</v>
      </c>
      <c r="G196" s="6">
        <v>91.0</v>
      </c>
      <c r="H196" s="6">
        <v>40.0</v>
      </c>
      <c r="I196">
        <v>-0.05639775728506757</v>
      </c>
    </row>
    <row r="197">
      <c r="A197" s="6">
        <v>0.0</v>
      </c>
      <c r="B197" s="6">
        <v>3.0</v>
      </c>
      <c r="C197" s="6">
        <v>9.0</v>
      </c>
      <c r="D197" s="6">
        <v>49.0</v>
      </c>
      <c r="E197" s="6">
        <v>934.0</v>
      </c>
      <c r="F197" s="6">
        <v>122.0</v>
      </c>
      <c r="G197" s="6">
        <v>770.0</v>
      </c>
      <c r="H197" s="6">
        <v>42.0</v>
      </c>
      <c r="I197">
        <v>-0.7870095106569368</v>
      </c>
    </row>
    <row r="198">
      <c r="A198" s="6">
        <v>2.0</v>
      </c>
      <c r="B198" s="6">
        <v>9.0</v>
      </c>
      <c r="C198" s="6">
        <v>30.0</v>
      </c>
      <c r="D198" s="6">
        <v>144.0</v>
      </c>
      <c r="E198" s="6">
        <v>822.0</v>
      </c>
      <c r="F198" s="6">
        <v>348.0</v>
      </c>
      <c r="G198" s="6">
        <v>361.0</v>
      </c>
      <c r="H198" s="6">
        <v>113.0</v>
      </c>
      <c r="I198">
        <v>0.9869856275833824</v>
      </c>
    </row>
    <row r="199">
      <c r="A199" s="6">
        <v>0.0</v>
      </c>
      <c r="B199" s="6">
        <v>2.0</v>
      </c>
      <c r="C199" s="6">
        <v>9.0</v>
      </c>
      <c r="D199" s="6">
        <v>32.0</v>
      </c>
      <c r="E199" s="6">
        <v>376.0</v>
      </c>
      <c r="F199" s="6">
        <v>96.0</v>
      </c>
      <c r="G199" s="6">
        <v>257.0</v>
      </c>
      <c r="H199" s="6">
        <v>23.0</v>
      </c>
      <c r="I199">
        <v>-0.34670706138811713</v>
      </c>
    </row>
    <row r="200">
      <c r="A200" s="6">
        <v>5.0</v>
      </c>
      <c r="B200" s="6">
        <v>24.0</v>
      </c>
      <c r="C200" s="6">
        <v>287.0</v>
      </c>
      <c r="D200" s="6">
        <v>412.0</v>
      </c>
      <c r="E200" s="6">
        <v>2829.0</v>
      </c>
      <c r="F200" s="6">
        <v>626.0</v>
      </c>
      <c r="G200" s="6">
        <v>1386.0</v>
      </c>
      <c r="H200" s="6">
        <v>817.0</v>
      </c>
      <c r="I200">
        <v>0.6262169152200698</v>
      </c>
    </row>
    <row r="201">
      <c r="A201" s="6">
        <v>2.0</v>
      </c>
      <c r="B201" s="6">
        <v>9.0</v>
      </c>
      <c r="C201" s="6">
        <v>107.0</v>
      </c>
      <c r="D201" s="6">
        <v>92.0</v>
      </c>
      <c r="E201" s="6">
        <v>1875.0</v>
      </c>
      <c r="F201" s="6">
        <v>325.0</v>
      </c>
      <c r="G201" s="6">
        <v>1278.0</v>
      </c>
      <c r="H201" s="6">
        <v>272.0</v>
      </c>
      <c r="I201">
        <v>0.6262169152200698</v>
      </c>
    </row>
    <row r="202">
      <c r="A202" s="6">
        <v>0.0</v>
      </c>
      <c r="B202" s="6">
        <v>3.0</v>
      </c>
      <c r="C202" s="6">
        <v>30.0</v>
      </c>
      <c r="D202" s="6">
        <v>17.0</v>
      </c>
      <c r="E202" s="6">
        <v>650.0</v>
      </c>
      <c r="F202" s="6">
        <v>88.0</v>
      </c>
      <c r="G202" s="6">
        <v>435.0</v>
      </c>
      <c r="H202" s="6">
        <v>127.0</v>
      </c>
      <c r="I202">
        <v>-0.035319205130372566</v>
      </c>
    </row>
    <row r="203">
      <c r="A203" s="6">
        <v>1.0</v>
      </c>
      <c r="B203" s="6">
        <v>8.0</v>
      </c>
      <c r="C203" s="6">
        <v>156.0</v>
      </c>
      <c r="D203" s="6">
        <v>111.0</v>
      </c>
      <c r="E203" s="6">
        <v>2082.0</v>
      </c>
      <c r="F203" s="6">
        <v>447.0</v>
      </c>
      <c r="G203" s="6">
        <v>1270.0</v>
      </c>
      <c r="H203" s="6">
        <v>365.0</v>
      </c>
      <c r="I203">
        <v>0.13995960527854967</v>
      </c>
    </row>
    <row r="204">
      <c r="A204" s="6">
        <v>0.0</v>
      </c>
      <c r="B204" s="6">
        <v>2.0</v>
      </c>
      <c r="C204" s="6">
        <v>19.0</v>
      </c>
      <c r="D204" s="6">
        <v>32.0</v>
      </c>
      <c r="E204" s="6">
        <v>517.0</v>
      </c>
      <c r="F204" s="6">
        <v>137.0</v>
      </c>
      <c r="G204" s="6">
        <v>331.0</v>
      </c>
      <c r="H204" s="6">
        <v>49.0</v>
      </c>
      <c r="I204">
        <v>0.9418220694619306</v>
      </c>
    </row>
    <row r="205">
      <c r="A205" s="6">
        <v>11.0</v>
      </c>
      <c r="B205" s="6">
        <v>83.0</v>
      </c>
      <c r="C205" s="6">
        <v>573.0</v>
      </c>
      <c r="D205" s="6">
        <v>645.0</v>
      </c>
      <c r="E205" s="6">
        <v>8331.0</v>
      </c>
      <c r="F205" s="6">
        <v>1604.0</v>
      </c>
      <c r="G205" s="6">
        <v>5633.0</v>
      </c>
      <c r="H205" s="6">
        <v>1094.0</v>
      </c>
      <c r="I205">
        <v>-0.022235516672669764</v>
      </c>
    </row>
    <row r="206">
      <c r="A206" s="6">
        <v>0.0</v>
      </c>
      <c r="B206" s="6">
        <v>14.0</v>
      </c>
      <c r="C206" s="6">
        <v>10.0</v>
      </c>
      <c r="D206" s="6">
        <v>66.0</v>
      </c>
      <c r="E206" s="6">
        <v>563.0</v>
      </c>
      <c r="F206" s="6">
        <v>162.0</v>
      </c>
      <c r="G206" s="6">
        <v>377.0</v>
      </c>
      <c r="H206" s="6">
        <v>24.0</v>
      </c>
      <c r="I206">
        <v>0.8547078067173985</v>
      </c>
    </row>
    <row r="207">
      <c r="A207" s="6">
        <v>8.0</v>
      </c>
      <c r="B207" s="6">
        <v>29.0</v>
      </c>
      <c r="C207" s="6">
        <v>398.0</v>
      </c>
      <c r="D207" s="6">
        <v>440.0</v>
      </c>
      <c r="E207" s="6">
        <v>2850.0</v>
      </c>
      <c r="F207" s="6">
        <v>923.0</v>
      </c>
      <c r="G207" s="6">
        <v>1241.0</v>
      </c>
      <c r="H207" s="6">
        <v>686.0</v>
      </c>
      <c r="I207">
        <v>-0.45638185813608456</v>
      </c>
    </row>
    <row r="208">
      <c r="A208" s="6">
        <v>3.0</v>
      </c>
      <c r="B208" s="6">
        <v>17.0</v>
      </c>
      <c r="C208" s="6">
        <v>79.0</v>
      </c>
      <c r="D208" s="6">
        <v>239.0</v>
      </c>
      <c r="E208" s="6">
        <v>1791.0</v>
      </c>
      <c r="F208" s="6">
        <v>570.0</v>
      </c>
      <c r="G208" s="6">
        <v>1015.0</v>
      </c>
      <c r="H208" s="6">
        <v>206.0</v>
      </c>
      <c r="I208">
        <v>0.3870299764316045</v>
      </c>
    </row>
    <row r="209">
      <c r="A209" s="6">
        <v>2.0</v>
      </c>
      <c r="B209" s="6">
        <v>4.0</v>
      </c>
      <c r="C209" s="6">
        <v>62.0</v>
      </c>
      <c r="D209" s="6">
        <v>60.0</v>
      </c>
      <c r="E209" s="6">
        <v>1550.0</v>
      </c>
      <c r="F209" s="6">
        <v>343.0</v>
      </c>
      <c r="G209" s="6">
        <v>1084.0</v>
      </c>
      <c r="H209" s="6">
        <v>123.0</v>
      </c>
      <c r="I209">
        <v>-0.023545217872575908</v>
      </c>
    </row>
    <row r="210">
      <c r="A210" s="6">
        <v>0.0</v>
      </c>
      <c r="B210" s="6">
        <v>1.0</v>
      </c>
      <c r="C210" s="6">
        <v>13.0</v>
      </c>
      <c r="D210" s="6">
        <v>29.0</v>
      </c>
      <c r="E210" s="6">
        <v>565.0</v>
      </c>
      <c r="F210" s="6">
        <v>164.0</v>
      </c>
      <c r="G210" s="6">
        <v>368.0</v>
      </c>
      <c r="H210" s="6">
        <v>33.0</v>
      </c>
      <c r="I210">
        <v>0.16371706054693913</v>
      </c>
    </row>
    <row r="211">
      <c r="A211" s="6">
        <v>0.0</v>
      </c>
      <c r="B211" s="6">
        <v>8.0</v>
      </c>
      <c r="C211" s="6">
        <v>6.0</v>
      </c>
      <c r="D211" s="6">
        <v>15.0</v>
      </c>
      <c r="E211" s="6">
        <v>375.0</v>
      </c>
      <c r="F211" s="6">
        <v>81.0</v>
      </c>
      <c r="G211" s="6">
        <v>266.0</v>
      </c>
      <c r="H211" s="6">
        <v>28.0</v>
      </c>
      <c r="I211">
        <v>-0.2732815014408181</v>
      </c>
    </row>
    <row r="212">
      <c r="A212" s="6">
        <v>3.0</v>
      </c>
      <c r="B212" s="6">
        <v>2.0</v>
      </c>
      <c r="C212" s="6">
        <v>27.0</v>
      </c>
      <c r="D212" s="6">
        <v>37.0</v>
      </c>
      <c r="E212" s="6">
        <v>327.0</v>
      </c>
      <c r="F212" s="6">
        <v>97.0</v>
      </c>
      <c r="G212" s="6">
        <v>154.0</v>
      </c>
      <c r="H212" s="6">
        <v>76.0</v>
      </c>
      <c r="I212">
        <v>0.45540638783420695</v>
      </c>
    </row>
    <row r="213">
      <c r="A213" s="6">
        <v>1.0</v>
      </c>
      <c r="B213" s="6">
        <v>6.0</v>
      </c>
      <c r="C213" s="6">
        <v>23.0</v>
      </c>
      <c r="D213" s="6">
        <v>94.0</v>
      </c>
      <c r="E213" s="6">
        <v>757.0</v>
      </c>
      <c r="F213" s="6">
        <v>278.0</v>
      </c>
      <c r="G213" s="6">
        <v>360.0</v>
      </c>
      <c r="H213" s="6">
        <v>119.0</v>
      </c>
      <c r="I213">
        <v>1.5492188645378087</v>
      </c>
    </row>
    <row r="214">
      <c r="A214" s="6">
        <v>1.0</v>
      </c>
      <c r="B214" s="6">
        <v>13.0</v>
      </c>
      <c r="C214" s="6">
        <v>15.0</v>
      </c>
      <c r="D214" s="6">
        <v>52.0</v>
      </c>
      <c r="E214" s="6">
        <v>544.0</v>
      </c>
      <c r="F214" s="6">
        <v>156.0</v>
      </c>
      <c r="G214" s="6">
        <v>354.0</v>
      </c>
      <c r="H214" s="6">
        <v>34.0</v>
      </c>
      <c r="I214">
        <v>0.1262959416148859</v>
      </c>
    </row>
    <row r="215">
      <c r="A215" s="6">
        <v>2.0</v>
      </c>
      <c r="B215" s="6">
        <v>7.0</v>
      </c>
      <c r="C215" s="6">
        <v>24.0</v>
      </c>
      <c r="D215" s="6">
        <v>123.0</v>
      </c>
      <c r="E215" s="6">
        <v>1141.0</v>
      </c>
      <c r="F215" s="6">
        <v>296.0</v>
      </c>
      <c r="G215" s="6">
        <v>720.0</v>
      </c>
      <c r="H215" s="6">
        <v>125.0</v>
      </c>
      <c r="I215">
        <v>0.2647070800260245</v>
      </c>
    </row>
    <row r="216">
      <c r="A216" s="6">
        <v>0.0</v>
      </c>
      <c r="B216" s="6">
        <v>5.0</v>
      </c>
      <c r="C216" s="6">
        <v>8.0</v>
      </c>
      <c r="D216" s="6">
        <v>34.0</v>
      </c>
      <c r="E216" s="6">
        <v>363.0</v>
      </c>
      <c r="F216" s="6">
        <v>58.0</v>
      </c>
      <c r="G216" s="6">
        <v>263.0</v>
      </c>
      <c r="H216" s="6">
        <v>42.0</v>
      </c>
      <c r="I216">
        <v>-0.1751566737912178</v>
      </c>
    </row>
    <row r="217">
      <c r="A217" s="6">
        <v>0.0</v>
      </c>
      <c r="B217" s="6">
        <v>2.0</v>
      </c>
      <c r="C217" s="6">
        <v>8.0</v>
      </c>
      <c r="D217" s="6">
        <v>67.0</v>
      </c>
      <c r="E217" s="6">
        <v>168.0</v>
      </c>
      <c r="F217" s="6">
        <v>71.0</v>
      </c>
      <c r="G217" s="6">
        <v>81.0</v>
      </c>
      <c r="H217" s="6">
        <v>16.0</v>
      </c>
      <c r="I217">
        <v>-0.17614208963670475</v>
      </c>
    </row>
    <row r="218">
      <c r="A218" s="6">
        <v>2.0</v>
      </c>
      <c r="B218" s="6">
        <v>7.0</v>
      </c>
      <c r="C218" s="6">
        <v>68.0</v>
      </c>
      <c r="D218" s="6">
        <v>131.0</v>
      </c>
      <c r="E218" s="6">
        <v>1304.0</v>
      </c>
      <c r="F218" s="6">
        <v>250.0</v>
      </c>
      <c r="G218" s="6">
        <v>823.0</v>
      </c>
      <c r="H218" s="6">
        <v>231.0</v>
      </c>
      <c r="I218">
        <v>0.8433947197823666</v>
      </c>
    </row>
    <row r="219">
      <c r="A219" s="6">
        <v>25.0</v>
      </c>
      <c r="B219" s="6">
        <v>48.0</v>
      </c>
      <c r="C219" s="6">
        <v>708.0</v>
      </c>
      <c r="D219" s="6">
        <v>1296.0</v>
      </c>
      <c r="E219" s="6">
        <v>16160.0</v>
      </c>
      <c r="F219" s="6">
        <v>4168.0</v>
      </c>
      <c r="G219" s="6">
        <v>9476.0</v>
      </c>
      <c r="H219" s="6">
        <v>2516.0</v>
      </c>
      <c r="I219">
        <v>0.2899596052785496</v>
      </c>
    </row>
    <row r="220">
      <c r="A220" s="6">
        <v>8.0</v>
      </c>
      <c r="B220" s="6">
        <v>9.0</v>
      </c>
      <c r="C220" s="6">
        <v>106.0</v>
      </c>
      <c r="D220" s="6">
        <v>144.0</v>
      </c>
      <c r="E220" s="6">
        <v>1759.0</v>
      </c>
      <c r="F220" s="6">
        <v>356.0</v>
      </c>
      <c r="G220" s="6">
        <v>812.0</v>
      </c>
      <c r="H220" s="6">
        <v>591.0</v>
      </c>
      <c r="I220">
        <v>0.36348901704325565</v>
      </c>
    </row>
    <row r="221">
      <c r="A221" s="6">
        <v>0.0</v>
      </c>
      <c r="B221" s="6">
        <v>6.0</v>
      </c>
      <c r="C221" s="6">
        <v>24.0</v>
      </c>
      <c r="D221" s="6">
        <v>136.0</v>
      </c>
      <c r="E221" s="6">
        <v>742.0</v>
      </c>
      <c r="F221" s="6">
        <v>293.0</v>
      </c>
      <c r="G221" s="6">
        <v>356.0</v>
      </c>
      <c r="H221" s="6">
        <v>93.0</v>
      </c>
      <c r="I221">
        <v>0.5948376540590372</v>
      </c>
    </row>
    <row r="222">
      <c r="A222" s="6">
        <v>5.0</v>
      </c>
      <c r="B222" s="6">
        <v>11.0</v>
      </c>
      <c r="C222" s="6">
        <v>116.0</v>
      </c>
      <c r="D222" s="6">
        <v>207.0</v>
      </c>
      <c r="E222" s="6">
        <v>1333.0</v>
      </c>
      <c r="F222" s="6">
        <v>495.0</v>
      </c>
      <c r="G222" s="6">
        <v>573.0</v>
      </c>
      <c r="H222" s="6">
        <v>265.0</v>
      </c>
      <c r="I222">
        <v>0.4513141869518562</v>
      </c>
    </row>
    <row r="223">
      <c r="A223" s="6">
        <v>1.0</v>
      </c>
      <c r="B223" s="6">
        <v>7.0</v>
      </c>
      <c r="C223" s="6">
        <v>16.0</v>
      </c>
      <c r="D223" s="6">
        <v>48.0</v>
      </c>
      <c r="E223" s="6">
        <v>811.0</v>
      </c>
      <c r="F223" s="6">
        <v>173.0</v>
      </c>
      <c r="G223" s="6">
        <v>554.0</v>
      </c>
      <c r="H223" s="6">
        <v>84.0</v>
      </c>
      <c r="I223">
        <v>-0.03282520484803264</v>
      </c>
    </row>
    <row r="224">
      <c r="A224" s="6">
        <v>3.0</v>
      </c>
      <c r="B224" s="6">
        <v>13.0</v>
      </c>
      <c r="C224" s="6">
        <v>71.0</v>
      </c>
      <c r="D224" s="6">
        <v>98.0</v>
      </c>
      <c r="E224" s="6">
        <v>648.0</v>
      </c>
      <c r="F224" s="6">
        <v>162.0</v>
      </c>
      <c r="G224" s="6">
        <v>307.0</v>
      </c>
      <c r="H224" s="6">
        <v>179.0</v>
      </c>
      <c r="I224">
        <v>-1.1609175877039066</v>
      </c>
    </row>
    <row r="225">
      <c r="A225" s="6">
        <v>4.0</v>
      </c>
      <c r="B225" s="6">
        <v>11.0</v>
      </c>
      <c r="C225" s="6">
        <v>115.0</v>
      </c>
      <c r="D225" s="6">
        <v>125.0</v>
      </c>
      <c r="E225" s="6">
        <v>885.0</v>
      </c>
      <c r="F225" s="6">
        <v>169.0</v>
      </c>
      <c r="G225" s="6">
        <v>304.0</v>
      </c>
      <c r="H225" s="6">
        <v>412.0</v>
      </c>
      <c r="I225">
        <v>-1.1886396165113338</v>
      </c>
    </row>
    <row r="226">
      <c r="A226" s="6">
        <v>7.0</v>
      </c>
      <c r="B226" s="6">
        <v>11.0</v>
      </c>
      <c r="C226" s="6">
        <v>228.0</v>
      </c>
      <c r="D226" s="6">
        <v>261.0</v>
      </c>
      <c r="E226" s="6">
        <v>2182.0</v>
      </c>
      <c r="F226" s="6">
        <v>432.0</v>
      </c>
      <c r="G226" s="6">
        <v>1085.0</v>
      </c>
      <c r="H226" s="6">
        <v>665.0</v>
      </c>
      <c r="I226">
        <v>-0.2680114092142041</v>
      </c>
    </row>
    <row r="227">
      <c r="A227" s="6">
        <v>0.0</v>
      </c>
      <c r="B227" s="6">
        <v>3.0</v>
      </c>
      <c r="C227" s="6">
        <v>7.0</v>
      </c>
      <c r="D227" s="6">
        <v>15.0</v>
      </c>
      <c r="E227" s="6">
        <v>489.0</v>
      </c>
      <c r="F227" s="6">
        <v>75.0</v>
      </c>
      <c r="G227" s="6">
        <v>370.0</v>
      </c>
      <c r="H227" s="6">
        <v>44.0</v>
      </c>
      <c r="I227">
        <v>-0.595087123693413</v>
      </c>
    </row>
    <row r="228">
      <c r="A228" s="6">
        <v>1.0</v>
      </c>
      <c r="B228" s="6">
        <v>6.0</v>
      </c>
      <c r="C228" s="6">
        <v>14.0</v>
      </c>
      <c r="D228" s="6">
        <v>25.0</v>
      </c>
      <c r="E228" s="6">
        <v>512.0</v>
      </c>
      <c r="F228" s="6">
        <v>179.0</v>
      </c>
      <c r="G228" s="6">
        <v>264.0</v>
      </c>
      <c r="H228" s="6">
        <v>69.0</v>
      </c>
      <c r="I228">
        <v>-0.5259378306188862</v>
      </c>
    </row>
    <row r="229">
      <c r="A229" s="6">
        <v>8.0</v>
      </c>
      <c r="B229" s="6">
        <v>25.0</v>
      </c>
      <c r="C229" s="6">
        <v>496.0</v>
      </c>
      <c r="D229" s="6">
        <v>123.0</v>
      </c>
      <c r="E229" s="6">
        <v>6837.0</v>
      </c>
      <c r="F229" s="6">
        <v>1095.0</v>
      </c>
      <c r="G229" s="6">
        <v>4790.0</v>
      </c>
      <c r="H229" s="6">
        <v>952.0</v>
      </c>
      <c r="I229">
        <v>-0.265595950277006</v>
      </c>
    </row>
    <row r="230">
      <c r="A230" s="6">
        <v>2.0</v>
      </c>
      <c r="B230" s="6">
        <v>11.0</v>
      </c>
      <c r="C230" s="6">
        <v>61.0</v>
      </c>
      <c r="D230" s="6">
        <v>52.0</v>
      </c>
      <c r="E230" s="6">
        <v>1071.0</v>
      </c>
      <c r="F230" s="6">
        <v>296.0</v>
      </c>
      <c r="G230" s="6">
        <v>733.0</v>
      </c>
      <c r="H230" s="6">
        <v>42.0</v>
      </c>
      <c r="I230">
        <v>-0.05580841979982054</v>
      </c>
    </row>
    <row r="231">
      <c r="A231" s="6">
        <v>1.0</v>
      </c>
      <c r="B231" s="6">
        <v>2.0</v>
      </c>
      <c r="C231" s="6">
        <v>10.0</v>
      </c>
      <c r="D231" s="6">
        <v>49.0</v>
      </c>
      <c r="E231" s="6">
        <v>587.0</v>
      </c>
      <c r="F231" s="6">
        <v>188.0</v>
      </c>
      <c r="G231" s="6">
        <v>368.0</v>
      </c>
      <c r="H231" s="6">
        <v>31.0</v>
      </c>
      <c r="I231">
        <v>-0.14754039472145042</v>
      </c>
    </row>
    <row r="232">
      <c r="A232" s="6">
        <v>3.0</v>
      </c>
      <c r="B232" s="6">
        <v>4.0</v>
      </c>
      <c r="C232" s="6">
        <v>18.0</v>
      </c>
      <c r="D232" s="6">
        <v>50.0</v>
      </c>
      <c r="E232" s="6">
        <v>1063.0</v>
      </c>
      <c r="F232" s="6">
        <v>473.0</v>
      </c>
      <c r="G232" s="6">
        <v>478.0</v>
      </c>
      <c r="H232" s="6">
        <v>112.0</v>
      </c>
      <c r="I232">
        <v>1.0905925166709545</v>
      </c>
    </row>
    <row r="233">
      <c r="A233" s="6">
        <v>0.0</v>
      </c>
      <c r="B233" s="6">
        <v>7.0</v>
      </c>
      <c r="C233" s="6">
        <v>34.0</v>
      </c>
      <c r="D233" s="6">
        <v>42.0</v>
      </c>
      <c r="E233" s="6">
        <v>1428.0</v>
      </c>
      <c r="F233" s="6">
        <v>167.0</v>
      </c>
      <c r="G233" s="6">
        <v>1156.0</v>
      </c>
      <c r="H233" s="6">
        <v>105.0</v>
      </c>
      <c r="I233">
        <v>-0.1366062694514718</v>
      </c>
    </row>
    <row r="234">
      <c r="A234" s="6">
        <v>0.0</v>
      </c>
      <c r="B234" s="6">
        <v>6.0</v>
      </c>
      <c r="C234" s="6">
        <v>47.0</v>
      </c>
      <c r="D234" s="6">
        <v>75.0</v>
      </c>
      <c r="E234" s="6">
        <v>1162.0</v>
      </c>
      <c r="F234" s="6">
        <v>187.0</v>
      </c>
      <c r="G234" s="6">
        <v>874.0</v>
      </c>
      <c r="H234" s="6">
        <v>101.0</v>
      </c>
      <c r="I234">
        <v>-1.1990779571912231</v>
      </c>
    </row>
    <row r="235">
      <c r="A235" s="6">
        <v>2.0</v>
      </c>
      <c r="B235" s="6">
        <v>12.0</v>
      </c>
      <c r="C235" s="6">
        <v>106.0</v>
      </c>
      <c r="D235" s="6">
        <v>142.0</v>
      </c>
      <c r="E235" s="6">
        <v>2139.0</v>
      </c>
      <c r="F235" s="6">
        <v>418.0</v>
      </c>
      <c r="G235" s="6">
        <v>1206.0</v>
      </c>
      <c r="H235" s="6">
        <v>515.0</v>
      </c>
      <c r="I235">
        <v>-0.15690029810309314</v>
      </c>
    </row>
    <row r="236">
      <c r="A236" s="6">
        <v>2.0</v>
      </c>
      <c r="B236" s="6">
        <v>17.0</v>
      </c>
      <c r="C236" s="6">
        <v>86.0</v>
      </c>
      <c r="D236" s="6">
        <v>130.0</v>
      </c>
      <c r="E236" s="6">
        <v>2941.0</v>
      </c>
      <c r="F236" s="6">
        <v>589.0</v>
      </c>
      <c r="G236" s="6">
        <v>1834.0</v>
      </c>
      <c r="H236" s="6">
        <v>518.0</v>
      </c>
      <c r="I236">
        <v>0.05777817979258826</v>
      </c>
    </row>
    <row r="237">
      <c r="A237" s="6">
        <v>0.0</v>
      </c>
      <c r="B237" s="6">
        <v>4.0</v>
      </c>
      <c r="C237" s="6">
        <v>25.0</v>
      </c>
      <c r="D237" s="6">
        <v>39.0</v>
      </c>
      <c r="E237" s="6">
        <v>854.0</v>
      </c>
      <c r="F237" s="6">
        <v>134.0</v>
      </c>
      <c r="G237" s="6">
        <v>626.0</v>
      </c>
      <c r="H237" s="6">
        <v>94.0</v>
      </c>
      <c r="I237">
        <v>-0.40308320817710785</v>
      </c>
    </row>
    <row r="238">
      <c r="A238" s="6">
        <v>1.0</v>
      </c>
      <c r="B238" s="6">
        <v>22.0</v>
      </c>
      <c r="C238" s="6">
        <v>25.0</v>
      </c>
      <c r="D238" s="6">
        <v>97.0</v>
      </c>
      <c r="E238" s="6">
        <v>1373.0</v>
      </c>
      <c r="F238" s="6">
        <v>509.0</v>
      </c>
      <c r="G238" s="6">
        <v>850.0</v>
      </c>
      <c r="H238" s="6">
        <v>14.0</v>
      </c>
      <c r="I238">
        <v>0.18195960527854949</v>
      </c>
    </row>
    <row r="239">
      <c r="A239" s="6">
        <v>0.0</v>
      </c>
      <c r="B239" s="6">
        <v>2.0</v>
      </c>
      <c r="C239" s="6">
        <v>6.0</v>
      </c>
      <c r="D239" s="6">
        <v>11.0</v>
      </c>
      <c r="E239" s="6">
        <v>370.0</v>
      </c>
      <c r="F239" s="6">
        <v>67.0</v>
      </c>
      <c r="G239" s="6">
        <v>271.0</v>
      </c>
      <c r="H239" s="6">
        <v>32.0</v>
      </c>
      <c r="I239">
        <v>-0.40255376370540774</v>
      </c>
    </row>
    <row r="240">
      <c r="A240" s="6">
        <v>0.0</v>
      </c>
      <c r="B240" s="6">
        <v>6.0</v>
      </c>
      <c r="C240" s="6">
        <v>14.0</v>
      </c>
      <c r="D240" s="6">
        <v>63.0</v>
      </c>
      <c r="E240" s="6">
        <v>650.0</v>
      </c>
      <c r="F240" s="6">
        <v>290.0</v>
      </c>
      <c r="G240" s="6">
        <v>351.0</v>
      </c>
      <c r="H240" s="6">
        <v>9.0</v>
      </c>
      <c r="I240">
        <v>-0.49004039472145045</v>
      </c>
    </row>
    <row r="241">
      <c r="A241" s="6">
        <v>3.0</v>
      </c>
      <c r="B241" s="6">
        <v>0.0</v>
      </c>
      <c r="C241" s="6">
        <v>39.0</v>
      </c>
      <c r="D241" s="6">
        <v>50.0</v>
      </c>
      <c r="E241" s="6">
        <v>1408.0</v>
      </c>
      <c r="F241" s="6">
        <v>469.0</v>
      </c>
      <c r="G241" s="6">
        <v>500.0</v>
      </c>
      <c r="H241" s="6">
        <v>439.0</v>
      </c>
      <c r="I241">
        <v>-0.0861871837122763</v>
      </c>
    </row>
    <row r="242">
      <c r="A242" s="6">
        <v>0.0</v>
      </c>
      <c r="B242" s="6">
        <v>8.0</v>
      </c>
      <c r="C242" s="6">
        <v>19.0</v>
      </c>
      <c r="D242" s="6">
        <v>48.0</v>
      </c>
      <c r="E242" s="6">
        <v>415.0</v>
      </c>
      <c r="F242" s="6">
        <v>192.0</v>
      </c>
      <c r="G242" s="6">
        <v>181.0</v>
      </c>
      <c r="H242" s="6">
        <v>42.0</v>
      </c>
      <c r="I242">
        <v>-0.24153645771357635</v>
      </c>
    </row>
    <row r="243">
      <c r="A243" s="6">
        <v>2.0</v>
      </c>
      <c r="B243" s="6">
        <v>9.0</v>
      </c>
      <c r="C243" s="6">
        <v>25.0</v>
      </c>
      <c r="D243" s="6">
        <v>41.0</v>
      </c>
      <c r="E243" s="6">
        <v>1038.0</v>
      </c>
      <c r="F243" s="6">
        <v>220.0</v>
      </c>
      <c r="G243" s="6">
        <v>756.0</v>
      </c>
      <c r="H243" s="6">
        <v>62.0</v>
      </c>
      <c r="I243">
        <v>-0.26773270241375813</v>
      </c>
    </row>
    <row r="244">
      <c r="A244" s="6">
        <v>0.0</v>
      </c>
      <c r="B244" s="6">
        <v>7.0</v>
      </c>
      <c r="C244" s="6">
        <v>32.0</v>
      </c>
      <c r="D244" s="6">
        <v>49.0</v>
      </c>
      <c r="E244" s="6">
        <v>1377.0</v>
      </c>
      <c r="F244" s="6">
        <v>208.0</v>
      </c>
      <c r="G244" s="6">
        <v>1035.0</v>
      </c>
      <c r="H244" s="6">
        <v>134.0</v>
      </c>
      <c r="I244">
        <v>-0.5272316780144286</v>
      </c>
    </row>
    <row r="245">
      <c r="A245" s="6">
        <v>0.0</v>
      </c>
      <c r="B245" s="6">
        <v>0.0</v>
      </c>
      <c r="C245" s="6">
        <v>0.0</v>
      </c>
      <c r="D245" s="6">
        <v>6.0</v>
      </c>
      <c r="E245" s="6">
        <v>167.0</v>
      </c>
      <c r="F245" s="6">
        <v>28.0</v>
      </c>
      <c r="G245" s="6">
        <v>110.0</v>
      </c>
      <c r="H245" s="6">
        <v>29.0</v>
      </c>
      <c r="I245">
        <v>-0.46437565483705745</v>
      </c>
    </row>
    <row r="246">
      <c r="A246" s="6">
        <v>0.0</v>
      </c>
      <c r="B246" s="6">
        <v>5.0</v>
      </c>
      <c r="C246" s="6">
        <v>18.0</v>
      </c>
      <c r="D246" s="6">
        <v>76.0</v>
      </c>
      <c r="E246" s="6">
        <v>609.0</v>
      </c>
      <c r="F246" s="6">
        <v>70.0</v>
      </c>
      <c r="G246" s="6">
        <v>525.0</v>
      </c>
      <c r="H246" s="6">
        <v>14.0</v>
      </c>
      <c r="I246">
        <v>-0.8711515058325616</v>
      </c>
    </row>
    <row r="247">
      <c r="A247" s="6">
        <v>4.0</v>
      </c>
      <c r="B247" s="6">
        <v>9.0</v>
      </c>
      <c r="C247" s="6">
        <v>39.0</v>
      </c>
      <c r="D247" s="6">
        <v>190.0</v>
      </c>
      <c r="E247" s="6">
        <v>726.0</v>
      </c>
      <c r="F247" s="6">
        <v>359.0</v>
      </c>
      <c r="G247" s="6">
        <v>273.0</v>
      </c>
      <c r="H247" s="6">
        <v>94.0</v>
      </c>
      <c r="I247">
        <v>-0.29349239349509393</v>
      </c>
    </row>
    <row r="248">
      <c r="A248" s="6">
        <v>0.0</v>
      </c>
      <c r="B248" s="6">
        <v>2.0</v>
      </c>
      <c r="C248" s="6">
        <v>1.0</v>
      </c>
      <c r="D248" s="6">
        <v>15.0</v>
      </c>
      <c r="E248" s="6">
        <v>240.0</v>
      </c>
      <c r="F248" s="6">
        <v>59.0</v>
      </c>
      <c r="G248" s="6">
        <v>173.0</v>
      </c>
      <c r="H248" s="6">
        <v>8.0</v>
      </c>
      <c r="I248">
        <v>0.10155097701296056</v>
      </c>
    </row>
    <row r="249">
      <c r="A249" s="6">
        <v>8.0</v>
      </c>
      <c r="B249" s="6">
        <v>18.0</v>
      </c>
      <c r="C249" s="6">
        <v>235.0</v>
      </c>
      <c r="D249" s="6">
        <v>437.0</v>
      </c>
      <c r="E249" s="6">
        <v>2212.0</v>
      </c>
      <c r="F249" s="6">
        <v>622.0</v>
      </c>
      <c r="G249" s="6">
        <v>1041.0</v>
      </c>
      <c r="H249" s="6">
        <v>549.0</v>
      </c>
      <c r="I249">
        <v>-0.2809051633379167</v>
      </c>
    </row>
    <row r="250">
      <c r="A250" s="6">
        <v>1.0</v>
      </c>
      <c r="B250" s="6">
        <v>15.0</v>
      </c>
      <c r="C250" s="6">
        <v>74.0</v>
      </c>
      <c r="D250" s="6">
        <v>83.0</v>
      </c>
      <c r="E250" s="6">
        <v>1964.0</v>
      </c>
      <c r="F250" s="6">
        <v>389.0</v>
      </c>
      <c r="G250" s="6">
        <v>1360.0</v>
      </c>
      <c r="H250" s="6">
        <v>215.0</v>
      </c>
      <c r="I250">
        <v>-0.2809051633379167</v>
      </c>
    </row>
    <row r="251">
      <c r="A251" s="6">
        <v>0.0</v>
      </c>
      <c r="B251" s="6">
        <v>5.0</v>
      </c>
      <c r="C251" s="6">
        <v>24.0</v>
      </c>
      <c r="D251" s="6">
        <v>8.0</v>
      </c>
      <c r="E251" s="6">
        <v>582.0</v>
      </c>
      <c r="F251" s="6">
        <v>95.0</v>
      </c>
      <c r="G251" s="6">
        <v>392.0</v>
      </c>
      <c r="H251" s="6">
        <v>95.0</v>
      </c>
      <c r="I251">
        <v>0.4500020302967276</v>
      </c>
    </row>
    <row r="252">
      <c r="A252" s="6">
        <v>3.0</v>
      </c>
      <c r="B252" s="6">
        <v>8.0</v>
      </c>
      <c r="C252" s="6">
        <v>82.0</v>
      </c>
      <c r="D252" s="6">
        <v>92.0</v>
      </c>
      <c r="E252" s="6">
        <v>2075.0</v>
      </c>
      <c r="F252" s="6">
        <v>345.0</v>
      </c>
      <c r="G252" s="6">
        <v>1460.0</v>
      </c>
      <c r="H252" s="6">
        <v>270.0</v>
      </c>
      <c r="I252">
        <v>0.49321764367962717</v>
      </c>
    </row>
    <row r="253">
      <c r="A253" s="6">
        <v>0.0</v>
      </c>
      <c r="B253" s="6">
        <v>2.0</v>
      </c>
      <c r="C253" s="6">
        <v>20.0</v>
      </c>
      <c r="D253" s="6">
        <v>16.0</v>
      </c>
      <c r="E253" s="6">
        <v>515.0</v>
      </c>
      <c r="F253" s="6">
        <v>100.0</v>
      </c>
      <c r="G253" s="6">
        <v>375.0</v>
      </c>
      <c r="H253" s="6">
        <v>40.0</v>
      </c>
      <c r="I253">
        <v>0.5458680734790542</v>
      </c>
    </row>
    <row r="254">
      <c r="A254" s="6">
        <v>7.0</v>
      </c>
      <c r="B254" s="6">
        <v>88.0</v>
      </c>
      <c r="C254" s="6">
        <v>492.0</v>
      </c>
      <c r="D254" s="6">
        <v>574.0</v>
      </c>
      <c r="E254" s="6">
        <v>8473.0</v>
      </c>
      <c r="F254" s="6">
        <v>1594.0</v>
      </c>
      <c r="G254" s="6">
        <v>5869.0</v>
      </c>
      <c r="H254" s="6">
        <v>1010.0</v>
      </c>
      <c r="I254">
        <v>0.11455910709426131</v>
      </c>
    </row>
    <row r="255">
      <c r="A255" s="6">
        <v>0.0</v>
      </c>
      <c r="B255" s="6">
        <v>5.0</v>
      </c>
      <c r="C255" s="6">
        <v>10.0</v>
      </c>
      <c r="D255" s="6">
        <v>62.0</v>
      </c>
      <c r="E255" s="6">
        <v>510.0</v>
      </c>
      <c r="F255" s="6">
        <v>90.0</v>
      </c>
      <c r="G255" s="6">
        <v>394.0</v>
      </c>
      <c r="H255" s="6">
        <v>26.0</v>
      </c>
      <c r="I255">
        <v>0.13800181634149777</v>
      </c>
    </row>
    <row r="256">
      <c r="A256" s="6">
        <v>13.0</v>
      </c>
      <c r="B256" s="6">
        <v>32.0</v>
      </c>
      <c r="C256" s="6">
        <v>313.0</v>
      </c>
      <c r="D256" s="6">
        <v>506.0</v>
      </c>
      <c r="E256" s="6">
        <v>3096.0</v>
      </c>
      <c r="F256" s="6">
        <v>1087.0</v>
      </c>
      <c r="G256" s="6">
        <v>1049.0</v>
      </c>
      <c r="H256" s="6">
        <v>960.0</v>
      </c>
      <c r="I256">
        <v>-0.5732457709545191</v>
      </c>
    </row>
    <row r="257">
      <c r="A257" s="6">
        <v>2.0</v>
      </c>
      <c r="B257" s="6">
        <v>22.0</v>
      </c>
      <c r="C257" s="6">
        <v>58.0</v>
      </c>
      <c r="D257" s="6">
        <v>106.0</v>
      </c>
      <c r="E257" s="6">
        <v>1889.0</v>
      </c>
      <c r="F257" s="6">
        <v>592.0</v>
      </c>
      <c r="G257" s="6">
        <v>1107.0</v>
      </c>
      <c r="H257" s="6">
        <v>190.0</v>
      </c>
      <c r="I257">
        <v>-0.13026415458306073</v>
      </c>
    </row>
    <row r="258">
      <c r="A258" s="6">
        <v>1.0</v>
      </c>
      <c r="B258" s="6">
        <v>5.0</v>
      </c>
      <c r="C258" s="6">
        <v>36.0</v>
      </c>
      <c r="D258" s="6">
        <v>46.0</v>
      </c>
      <c r="E258" s="6">
        <v>1737.0</v>
      </c>
      <c r="F258" s="6">
        <v>364.0</v>
      </c>
      <c r="G258" s="6">
        <v>1267.0</v>
      </c>
      <c r="H258" s="6">
        <v>106.0</v>
      </c>
      <c r="I258">
        <v>0.6511758430365402</v>
      </c>
    </row>
    <row r="259">
      <c r="A259" s="6">
        <v>0.0</v>
      </c>
      <c r="B259" s="6">
        <v>6.0</v>
      </c>
      <c r="C259" s="6">
        <v>14.0</v>
      </c>
      <c r="D259" s="6">
        <v>20.0</v>
      </c>
      <c r="E259" s="6">
        <v>648.0</v>
      </c>
      <c r="F259" s="6">
        <v>172.0</v>
      </c>
      <c r="G259" s="6">
        <v>444.0</v>
      </c>
      <c r="H259" s="6">
        <v>32.0</v>
      </c>
      <c r="I259">
        <v>0.5272633693257502</v>
      </c>
    </row>
    <row r="260">
      <c r="A260" s="6">
        <v>0.0</v>
      </c>
      <c r="B260" s="6">
        <v>3.0</v>
      </c>
      <c r="C260" s="6">
        <v>5.0</v>
      </c>
      <c r="D260" s="6">
        <v>17.0</v>
      </c>
      <c r="E260" s="6">
        <v>317.0</v>
      </c>
      <c r="F260" s="6">
        <v>76.0</v>
      </c>
      <c r="G260" s="6">
        <v>224.0</v>
      </c>
      <c r="H260" s="6">
        <v>17.0</v>
      </c>
      <c r="I260">
        <v>0.08758523261243356</v>
      </c>
    </row>
    <row r="261">
      <c r="A261" s="6">
        <v>0.0</v>
      </c>
      <c r="B261" s="6">
        <v>3.0</v>
      </c>
      <c r="C261" s="6">
        <v>33.0</v>
      </c>
      <c r="D261" s="6">
        <v>28.0</v>
      </c>
      <c r="E261" s="6">
        <v>265.0</v>
      </c>
      <c r="F261" s="6">
        <v>81.0</v>
      </c>
      <c r="G261" s="6">
        <v>140.0</v>
      </c>
      <c r="H261" s="6">
        <v>44.0</v>
      </c>
      <c r="I261">
        <v>-0.2899098342099733</v>
      </c>
    </row>
    <row r="262">
      <c r="A262" s="6">
        <v>0.0</v>
      </c>
      <c r="B262" s="6">
        <v>1.0</v>
      </c>
      <c r="C262" s="6">
        <v>19.0</v>
      </c>
      <c r="D262" s="6">
        <v>167.0</v>
      </c>
      <c r="E262" s="6">
        <v>500.0</v>
      </c>
      <c r="F262" s="6">
        <v>186.0</v>
      </c>
      <c r="G262" s="6">
        <v>232.0</v>
      </c>
      <c r="H262" s="6">
        <v>82.0</v>
      </c>
      <c r="I262">
        <v>0.8682176436796272</v>
      </c>
    </row>
    <row r="263">
      <c r="A263" s="6">
        <v>0.0</v>
      </c>
      <c r="B263" s="6">
        <v>10.0</v>
      </c>
      <c r="C263" s="6">
        <v>8.0</v>
      </c>
      <c r="D263" s="6">
        <v>61.0</v>
      </c>
      <c r="E263" s="6">
        <v>620.0</v>
      </c>
      <c r="F263" s="6">
        <v>152.0</v>
      </c>
      <c r="G263" s="6">
        <v>435.0</v>
      </c>
      <c r="H263" s="6">
        <v>33.0</v>
      </c>
      <c r="I263">
        <v>0.07992935539133894</v>
      </c>
    </row>
    <row r="264">
      <c r="A264" s="6">
        <v>4.0</v>
      </c>
      <c r="B264" s="6">
        <v>6.0</v>
      </c>
      <c r="C264" s="6">
        <v>23.0</v>
      </c>
      <c r="D264" s="6">
        <v>81.0</v>
      </c>
      <c r="E264" s="6">
        <v>1128.0</v>
      </c>
      <c r="F264" s="6">
        <v>322.0</v>
      </c>
      <c r="G264" s="6">
        <v>700.0</v>
      </c>
      <c r="H264" s="6">
        <v>106.0</v>
      </c>
      <c r="I264">
        <v>-0.42471164924966587</v>
      </c>
    </row>
    <row r="265">
      <c r="A265" s="6">
        <v>0.0</v>
      </c>
      <c r="B265" s="6">
        <v>7.0</v>
      </c>
      <c r="C265" s="6">
        <v>14.0</v>
      </c>
      <c r="D265" s="6">
        <v>38.0</v>
      </c>
      <c r="E265" s="6">
        <v>291.0</v>
      </c>
      <c r="F265" s="6">
        <v>60.0</v>
      </c>
      <c r="G265" s="6">
        <v>189.0</v>
      </c>
      <c r="H265" s="6">
        <v>42.0</v>
      </c>
      <c r="I265">
        <v>0.02519438786567374</v>
      </c>
    </row>
    <row r="266">
      <c r="A266" s="6">
        <v>2.0</v>
      </c>
      <c r="B266" s="6">
        <v>2.0</v>
      </c>
      <c r="C266" s="6">
        <v>8.0</v>
      </c>
      <c r="D266" s="6">
        <v>45.0</v>
      </c>
      <c r="E266" s="6">
        <v>143.0</v>
      </c>
      <c r="F266" s="6">
        <v>63.0</v>
      </c>
      <c r="G266" s="6">
        <v>66.0</v>
      </c>
      <c r="H266" s="6">
        <v>14.0</v>
      </c>
      <c r="I266">
        <v>0.31737018605250844</v>
      </c>
    </row>
    <row r="267">
      <c r="A267" s="6">
        <v>2.0</v>
      </c>
      <c r="B267" s="6">
        <v>11.0</v>
      </c>
      <c r="C267" s="6">
        <v>63.0</v>
      </c>
      <c r="D267" s="6">
        <v>150.0</v>
      </c>
      <c r="E267" s="6">
        <v>1136.0</v>
      </c>
      <c r="F267" s="6">
        <v>276.0</v>
      </c>
      <c r="G267" s="6">
        <v>731.0</v>
      </c>
      <c r="H267" s="6">
        <v>129.0</v>
      </c>
      <c r="I267">
        <v>0.39111840703840595</v>
      </c>
    </row>
    <row r="268">
      <c r="A268" s="6">
        <v>33.0</v>
      </c>
      <c r="B268" s="6">
        <v>34.0</v>
      </c>
      <c r="C268" s="6">
        <v>641.0</v>
      </c>
      <c r="D268" s="6">
        <v>1396.0</v>
      </c>
      <c r="E268" s="6">
        <v>15197.0</v>
      </c>
      <c r="F268" s="6">
        <v>4235.0</v>
      </c>
      <c r="G268" s="6">
        <v>8507.0</v>
      </c>
      <c r="H268" s="6">
        <v>2455.0</v>
      </c>
      <c r="I268">
        <v>-0.1530589520650536</v>
      </c>
    </row>
    <row r="269">
      <c r="A269" s="6">
        <v>2.0</v>
      </c>
      <c r="B269" s="6">
        <v>8.0</v>
      </c>
      <c r="C269" s="6">
        <v>102.0</v>
      </c>
      <c r="D269" s="6">
        <v>141.0</v>
      </c>
      <c r="E269" s="6">
        <v>1752.0</v>
      </c>
      <c r="F269" s="6">
        <v>306.0</v>
      </c>
      <c r="G269" s="6">
        <v>940.0</v>
      </c>
      <c r="H269" s="6">
        <v>506.0</v>
      </c>
      <c r="I269">
        <v>0.08512940838550942</v>
      </c>
    </row>
    <row r="270">
      <c r="A270" s="6">
        <v>3.0</v>
      </c>
      <c r="B270" s="6">
        <v>7.0</v>
      </c>
      <c r="C270" s="6">
        <v>32.0</v>
      </c>
      <c r="D270" s="6">
        <v>113.0</v>
      </c>
      <c r="E270" s="6">
        <v>546.0</v>
      </c>
      <c r="F270" s="6">
        <v>278.0</v>
      </c>
      <c r="G270" s="6">
        <v>205.0</v>
      </c>
      <c r="H270" s="6">
        <v>63.0</v>
      </c>
      <c r="I270">
        <v>-0.20800186851549474</v>
      </c>
    </row>
    <row r="271">
      <c r="A271" s="6">
        <v>6.0</v>
      </c>
      <c r="B271" s="6">
        <v>8.0</v>
      </c>
      <c r="C271" s="6">
        <v>45.0</v>
      </c>
      <c r="D271" s="6">
        <v>131.0</v>
      </c>
      <c r="E271" s="6">
        <v>777.0</v>
      </c>
      <c r="F271" s="6">
        <v>263.0</v>
      </c>
      <c r="G271" s="6">
        <v>371.0</v>
      </c>
      <c r="H271" s="6">
        <v>143.0</v>
      </c>
      <c r="I271">
        <v>-0.1815831531331218</v>
      </c>
    </row>
    <row r="272">
      <c r="A272" s="6">
        <v>0.0</v>
      </c>
      <c r="B272" s="6">
        <v>6.0</v>
      </c>
      <c r="C272" s="6">
        <v>16.0</v>
      </c>
      <c r="D272" s="6">
        <v>65.0</v>
      </c>
      <c r="E272" s="6">
        <v>781.0</v>
      </c>
      <c r="F272" s="6">
        <v>173.0</v>
      </c>
      <c r="G272" s="6">
        <v>543.0</v>
      </c>
      <c r="H272" s="6">
        <v>65.0</v>
      </c>
      <c r="I272">
        <v>0.36536954241380437</v>
      </c>
    </row>
    <row r="273">
      <c r="A273" s="6">
        <v>1.0</v>
      </c>
      <c r="B273" s="6">
        <v>12.0</v>
      </c>
      <c r="C273" s="6">
        <v>90.0</v>
      </c>
      <c r="D273" s="6">
        <v>138.0</v>
      </c>
      <c r="E273" s="6">
        <v>601.0</v>
      </c>
      <c r="F273" s="6">
        <v>176.0</v>
      </c>
      <c r="G273" s="6">
        <v>285.0</v>
      </c>
      <c r="H273" s="6">
        <v>140.0</v>
      </c>
      <c r="I273">
        <v>-0.4037121808817763</v>
      </c>
    </row>
    <row r="274">
      <c r="A274" s="6">
        <v>5.0</v>
      </c>
      <c r="B274" s="6">
        <v>5.0</v>
      </c>
      <c r="C274" s="6">
        <v>112.0</v>
      </c>
      <c r="D274" s="6">
        <v>88.0</v>
      </c>
      <c r="E274" s="6">
        <v>940.0</v>
      </c>
      <c r="F274" s="6">
        <v>150.0</v>
      </c>
      <c r="G274" s="6">
        <v>391.0</v>
      </c>
      <c r="H274" s="6">
        <v>399.0</v>
      </c>
      <c r="I274">
        <v>-0.6028426676044196</v>
      </c>
    </row>
    <row r="275">
      <c r="A275" s="6">
        <v>1.0</v>
      </c>
      <c r="B275" s="6">
        <v>24.0</v>
      </c>
      <c r="C275" s="6">
        <v>176.0</v>
      </c>
      <c r="D275" s="6">
        <v>214.0</v>
      </c>
      <c r="E275" s="6">
        <v>1776.0</v>
      </c>
      <c r="F275" s="6">
        <v>413.0</v>
      </c>
      <c r="G275" s="6">
        <v>906.0</v>
      </c>
      <c r="H275" s="6">
        <v>457.0</v>
      </c>
      <c r="I275">
        <v>0.3972031509260041</v>
      </c>
    </row>
    <row r="276">
      <c r="A276" s="6">
        <v>0.0</v>
      </c>
      <c r="B276" s="6">
        <v>0.0</v>
      </c>
      <c r="C276" s="6">
        <v>8.0</v>
      </c>
      <c r="D276" s="6">
        <v>18.0</v>
      </c>
      <c r="E276" s="6">
        <v>367.0</v>
      </c>
      <c r="F276" s="6">
        <v>69.0</v>
      </c>
      <c r="G276" s="6">
        <v>268.0</v>
      </c>
      <c r="H276" s="6">
        <v>30.0</v>
      </c>
      <c r="I276">
        <v>-0.02056740304934479</v>
      </c>
    </row>
    <row r="277">
      <c r="A277" s="6">
        <v>1.0</v>
      </c>
      <c r="B277" s="6">
        <v>7.0</v>
      </c>
      <c r="C277" s="6">
        <v>15.0</v>
      </c>
      <c r="D277" s="6">
        <v>27.0</v>
      </c>
      <c r="E277" s="6">
        <v>471.0</v>
      </c>
      <c r="F277" s="6">
        <v>136.0</v>
      </c>
      <c r="G277" s="6">
        <v>268.0</v>
      </c>
      <c r="H277" s="6">
        <v>67.0</v>
      </c>
      <c r="I277">
        <v>-0.13844902298703943</v>
      </c>
    </row>
    <row r="278">
      <c r="A278" s="6">
        <v>5.0</v>
      </c>
      <c r="B278" s="6">
        <v>23.0</v>
      </c>
      <c r="C278" s="6">
        <v>365.0</v>
      </c>
      <c r="D278" s="6">
        <v>140.0</v>
      </c>
      <c r="E278" s="6">
        <v>5943.0</v>
      </c>
      <c r="F278" s="6">
        <v>1088.0</v>
      </c>
      <c r="G278" s="6">
        <v>4240.0</v>
      </c>
      <c r="H278" s="6">
        <v>615.0</v>
      </c>
      <c r="I278">
        <v>0.02099542145740485</v>
      </c>
    </row>
    <row r="279">
      <c r="A279" s="6">
        <v>3.0</v>
      </c>
      <c r="B279" s="6">
        <v>4.0</v>
      </c>
      <c r="C279" s="6">
        <v>35.0</v>
      </c>
      <c r="D279" s="6">
        <v>33.0</v>
      </c>
      <c r="E279" s="6">
        <v>985.0</v>
      </c>
      <c r="F279" s="6">
        <v>263.0</v>
      </c>
      <c r="G279" s="6">
        <v>677.0</v>
      </c>
      <c r="H279" s="6">
        <v>45.0</v>
      </c>
      <c r="I279">
        <v>0.36069413270784034</v>
      </c>
    </row>
    <row r="280">
      <c r="A280" s="6">
        <v>0.0</v>
      </c>
      <c r="B280" s="6">
        <v>3.0</v>
      </c>
      <c r="C280" s="6">
        <v>13.0</v>
      </c>
      <c r="D280" s="6">
        <v>61.0</v>
      </c>
      <c r="E280" s="6">
        <v>605.0</v>
      </c>
      <c r="F280" s="6">
        <v>256.0</v>
      </c>
      <c r="G280" s="6">
        <v>332.0</v>
      </c>
      <c r="H280" s="6">
        <v>17.0</v>
      </c>
      <c r="I280">
        <v>-0.25053235632037274</v>
      </c>
    </row>
    <row r="281">
      <c r="A281" s="6">
        <v>0.0</v>
      </c>
      <c r="B281" s="6">
        <v>5.0</v>
      </c>
      <c r="C281" s="6">
        <v>10.0</v>
      </c>
      <c r="D281" s="6">
        <v>38.0</v>
      </c>
      <c r="E281" s="6">
        <v>1102.0</v>
      </c>
      <c r="F281" s="6">
        <v>354.0</v>
      </c>
      <c r="G281" s="6">
        <v>622.0</v>
      </c>
      <c r="H281" s="6">
        <v>126.0</v>
      </c>
      <c r="I281">
        <v>-0.04950387530771461</v>
      </c>
    </row>
    <row r="282">
      <c r="A282" s="6">
        <v>1.0</v>
      </c>
      <c r="B282" s="6">
        <v>3.0</v>
      </c>
      <c r="C282" s="6">
        <v>28.0</v>
      </c>
      <c r="D282" s="6">
        <v>39.0</v>
      </c>
      <c r="E282" s="6">
        <v>1471.0</v>
      </c>
      <c r="F282" s="6">
        <v>197.0</v>
      </c>
      <c r="G282" s="6">
        <v>1200.0</v>
      </c>
      <c r="H282" s="6">
        <v>74.0</v>
      </c>
      <c r="I282">
        <v>0.5496431296407505</v>
      </c>
    </row>
    <row r="283">
      <c r="A283" s="6">
        <v>0.0</v>
      </c>
      <c r="B283" s="6">
        <v>6.0</v>
      </c>
      <c r="C283" s="6">
        <v>41.0</v>
      </c>
      <c r="D283" s="6">
        <v>65.0</v>
      </c>
      <c r="E283" s="6">
        <v>1117.0</v>
      </c>
      <c r="F283" s="6">
        <v>214.0</v>
      </c>
      <c r="G283" s="6">
        <v>796.0</v>
      </c>
      <c r="H283" s="6">
        <v>107.0</v>
      </c>
      <c r="I283">
        <v>-0.6172732478244838</v>
      </c>
    </row>
    <row r="284">
      <c r="A284" s="6">
        <v>0.0</v>
      </c>
      <c r="B284" s="6">
        <v>13.0</v>
      </c>
      <c r="C284" s="6">
        <v>82.0</v>
      </c>
      <c r="D284" s="6">
        <v>146.0</v>
      </c>
      <c r="E284" s="6">
        <v>2007.0</v>
      </c>
      <c r="F284" s="6">
        <v>355.0</v>
      </c>
      <c r="G284" s="6">
        <v>1270.0</v>
      </c>
      <c r="H284" s="6">
        <v>382.0</v>
      </c>
      <c r="I284">
        <v>0.2281210253221393</v>
      </c>
    </row>
    <row r="285">
      <c r="A285" s="6">
        <v>0.0</v>
      </c>
      <c r="B285" s="6">
        <v>13.0</v>
      </c>
      <c r="C285" s="6">
        <v>98.0</v>
      </c>
      <c r="D285" s="6">
        <v>110.0</v>
      </c>
      <c r="E285" s="6">
        <v>2687.0</v>
      </c>
      <c r="F285" s="6">
        <v>478.0</v>
      </c>
      <c r="G285" s="6">
        <v>1933.0</v>
      </c>
      <c r="H285" s="6">
        <v>276.0</v>
      </c>
      <c r="I285">
        <v>0.309902308906409</v>
      </c>
    </row>
    <row r="286">
      <c r="A286" s="6">
        <v>0.0</v>
      </c>
      <c r="B286" s="6">
        <v>5.0</v>
      </c>
      <c r="C286" s="6">
        <v>20.0</v>
      </c>
      <c r="D286" s="6">
        <v>34.0</v>
      </c>
      <c r="E286" s="6">
        <v>702.0</v>
      </c>
      <c r="F286" s="6">
        <v>108.0</v>
      </c>
      <c r="G286" s="6">
        <v>520.0</v>
      </c>
      <c r="H286" s="6">
        <v>74.0</v>
      </c>
      <c r="I286">
        <v>-0.06450406885859916</v>
      </c>
    </row>
    <row r="287">
      <c r="A287" s="6">
        <v>4.0</v>
      </c>
      <c r="B287" s="6">
        <v>18.0</v>
      </c>
      <c r="C287" s="6">
        <v>24.0</v>
      </c>
      <c r="D287" s="6">
        <v>87.0</v>
      </c>
      <c r="E287" s="6">
        <v>1296.0</v>
      </c>
      <c r="F287" s="6">
        <v>564.0</v>
      </c>
      <c r="G287" s="6">
        <v>721.0</v>
      </c>
      <c r="H287" s="6">
        <v>11.0</v>
      </c>
      <c r="I287">
        <v>0.4082176436796272</v>
      </c>
    </row>
    <row r="288">
      <c r="A288" s="6">
        <v>0.0</v>
      </c>
      <c r="B288" s="6">
        <v>1.0</v>
      </c>
      <c r="C288" s="6">
        <v>3.0</v>
      </c>
      <c r="D288" s="6">
        <v>9.0</v>
      </c>
      <c r="E288" s="6">
        <v>321.0</v>
      </c>
      <c r="F288" s="6">
        <v>83.0</v>
      </c>
      <c r="G288" s="6">
        <v>220.0</v>
      </c>
      <c r="H288" s="6">
        <v>18.0</v>
      </c>
      <c r="I288">
        <v>0.20885935490957364</v>
      </c>
    </row>
    <row r="289">
      <c r="A289" s="6">
        <v>1.0</v>
      </c>
      <c r="B289" s="6">
        <v>10.0</v>
      </c>
      <c r="C289" s="6">
        <v>12.0</v>
      </c>
      <c r="D289" s="6">
        <v>59.0</v>
      </c>
      <c r="E289" s="6">
        <v>654.0</v>
      </c>
      <c r="F289" s="6">
        <v>282.0</v>
      </c>
      <c r="G289" s="6">
        <v>361.0</v>
      </c>
      <c r="H289" s="6">
        <v>11.0</v>
      </c>
      <c r="I289">
        <v>-0.6717823563203729</v>
      </c>
    </row>
    <row r="290">
      <c r="A290" s="6">
        <v>0.0</v>
      </c>
      <c r="B290" s="6">
        <v>5.0</v>
      </c>
      <c r="C290" s="6">
        <v>34.0</v>
      </c>
      <c r="D290" s="6">
        <v>38.0</v>
      </c>
      <c r="E290" s="6">
        <v>1429.0</v>
      </c>
      <c r="F290" s="6">
        <v>518.0</v>
      </c>
      <c r="G290" s="6">
        <v>584.0</v>
      </c>
      <c r="H290" s="6">
        <v>327.0</v>
      </c>
      <c r="I290">
        <v>-0.3473786865956021</v>
      </c>
    </row>
    <row r="291">
      <c r="A291" s="6">
        <v>3.0</v>
      </c>
      <c r="B291" s="6">
        <v>4.0</v>
      </c>
      <c r="C291" s="6">
        <v>2.0</v>
      </c>
      <c r="D291" s="6">
        <v>47.0</v>
      </c>
      <c r="E291" s="6">
        <v>475.0</v>
      </c>
      <c r="F291" s="6">
        <v>184.0</v>
      </c>
      <c r="G291" s="6">
        <v>257.0</v>
      </c>
      <c r="H291" s="6">
        <v>34.0</v>
      </c>
      <c r="I291">
        <v>-0.7735146397849397</v>
      </c>
    </row>
    <row r="292">
      <c r="A292" s="6">
        <v>0.0</v>
      </c>
      <c r="B292" s="6">
        <v>3.0</v>
      </c>
      <c r="C292" s="6">
        <v>12.0</v>
      </c>
      <c r="D292" s="6">
        <v>39.0</v>
      </c>
      <c r="E292" s="6">
        <v>972.0</v>
      </c>
      <c r="F292" s="6">
        <v>167.0</v>
      </c>
      <c r="G292" s="6">
        <v>763.0</v>
      </c>
      <c r="H292" s="6">
        <v>42.0</v>
      </c>
      <c r="I292">
        <v>-0.151013125551142</v>
      </c>
    </row>
    <row r="293">
      <c r="A293" s="6">
        <v>0.0</v>
      </c>
      <c r="B293" s="6">
        <v>10.0</v>
      </c>
      <c r="C293" s="6">
        <v>32.0</v>
      </c>
      <c r="D293" s="6">
        <v>41.0</v>
      </c>
      <c r="E293" s="6">
        <v>1451.0</v>
      </c>
      <c r="F293" s="6">
        <v>319.0</v>
      </c>
      <c r="G293" s="6">
        <v>1017.0</v>
      </c>
      <c r="H293" s="6">
        <v>115.0</v>
      </c>
      <c r="I293">
        <v>-0.23831988658671666</v>
      </c>
    </row>
    <row r="294">
      <c r="A294" s="6">
        <v>0.0</v>
      </c>
      <c r="B294" s="6">
        <v>0.0</v>
      </c>
      <c r="C294" s="6">
        <v>3.0</v>
      </c>
      <c r="D294" s="6">
        <v>7.0</v>
      </c>
      <c r="E294" s="6">
        <v>223.0</v>
      </c>
      <c r="F294" s="6">
        <v>45.0</v>
      </c>
      <c r="G294" s="6">
        <v>146.0</v>
      </c>
      <c r="H294" s="6">
        <v>32.0</v>
      </c>
      <c r="I294">
        <v>-0.47571299215852303</v>
      </c>
    </row>
    <row r="295">
      <c r="A295" s="6">
        <v>0.0</v>
      </c>
      <c r="B295" s="6">
        <v>3.0</v>
      </c>
      <c r="C295" s="6">
        <v>11.0</v>
      </c>
      <c r="D295" s="6">
        <v>99.0</v>
      </c>
      <c r="E295" s="6">
        <v>708.0</v>
      </c>
      <c r="F295" s="6">
        <v>78.0</v>
      </c>
      <c r="G295" s="6">
        <v>608.0</v>
      </c>
      <c r="H295" s="6">
        <v>22.0</v>
      </c>
      <c r="I295">
        <v>-0.10400457854259515</v>
      </c>
    </row>
    <row r="296">
      <c r="A296" s="6">
        <v>1.0</v>
      </c>
      <c r="B296" s="6">
        <v>18.0</v>
      </c>
      <c r="C296" s="6">
        <v>45.0</v>
      </c>
      <c r="D296" s="6">
        <v>135.0</v>
      </c>
      <c r="E296" s="6">
        <v>924.0</v>
      </c>
      <c r="F296" s="6">
        <v>397.0</v>
      </c>
      <c r="G296" s="6">
        <v>380.0</v>
      </c>
      <c r="H296" s="6">
        <v>147.0</v>
      </c>
      <c r="I296">
        <v>-0.2781346649388283</v>
      </c>
    </row>
    <row r="297">
      <c r="A297" s="6">
        <v>0.0</v>
      </c>
      <c r="B297" s="6">
        <v>2.0</v>
      </c>
      <c r="C297" s="6">
        <v>1.0</v>
      </c>
      <c r="D297" s="6">
        <v>9.0</v>
      </c>
      <c r="E297" s="6">
        <v>236.0</v>
      </c>
      <c r="F297" s="6">
        <v>62.0</v>
      </c>
      <c r="G297" s="6">
        <v>158.0</v>
      </c>
      <c r="H297" s="6">
        <v>16.0</v>
      </c>
      <c r="I297">
        <v>0.18586781337591773</v>
      </c>
    </row>
    <row r="298">
      <c r="A298" s="6">
        <v>5.0</v>
      </c>
      <c r="B298" s="6">
        <v>23.0</v>
      </c>
      <c r="C298" s="6">
        <v>206.0</v>
      </c>
      <c r="D298" s="6">
        <v>417.0</v>
      </c>
      <c r="E298" s="6">
        <v>2662.0</v>
      </c>
      <c r="F298" s="6">
        <v>730.0</v>
      </c>
      <c r="G298" s="6">
        <v>1182.0</v>
      </c>
      <c r="H298" s="6">
        <v>750.0</v>
      </c>
      <c r="I298">
        <v>-0.1524362801913337</v>
      </c>
    </row>
    <row r="299">
      <c r="A299" s="6">
        <v>1.0</v>
      </c>
      <c r="B299" s="6">
        <v>9.0</v>
      </c>
      <c r="C299" s="6">
        <v>80.0</v>
      </c>
      <c r="D299" s="6">
        <v>70.0</v>
      </c>
      <c r="E299" s="6">
        <v>1892.0</v>
      </c>
      <c r="F299" s="6">
        <v>296.0</v>
      </c>
      <c r="G299" s="6">
        <v>1301.0</v>
      </c>
      <c r="H299" s="6">
        <v>295.0</v>
      </c>
      <c r="I299">
        <v>-0.1524362801913337</v>
      </c>
    </row>
    <row r="300">
      <c r="A300" s="6">
        <v>0.0</v>
      </c>
      <c r="B300" s="6">
        <v>2.0</v>
      </c>
      <c r="C300" s="6">
        <v>26.0</v>
      </c>
      <c r="D300" s="6">
        <v>7.0</v>
      </c>
      <c r="E300" s="6">
        <v>537.0</v>
      </c>
      <c r="F300" s="6">
        <v>116.0</v>
      </c>
      <c r="G300" s="6">
        <v>346.0</v>
      </c>
      <c r="H300" s="6">
        <v>75.0</v>
      </c>
      <c r="I300">
        <v>0.008110688221023121</v>
      </c>
    </row>
    <row r="301">
      <c r="A301" s="6">
        <v>0.0</v>
      </c>
      <c r="B301" s="6">
        <v>2.0</v>
      </c>
      <c r="C301" s="6">
        <v>66.0</v>
      </c>
      <c r="D301" s="6">
        <v>81.0</v>
      </c>
      <c r="E301" s="6">
        <v>1919.0</v>
      </c>
      <c r="F301" s="6">
        <v>325.0</v>
      </c>
      <c r="G301" s="6">
        <v>1339.0</v>
      </c>
      <c r="H301" s="6">
        <v>255.0</v>
      </c>
      <c r="I301">
        <v>0.46753448004258447</v>
      </c>
    </row>
    <row r="302">
      <c r="A302" s="6">
        <v>0.0</v>
      </c>
      <c r="B302" s="6">
        <v>8.0</v>
      </c>
      <c r="C302" s="6">
        <v>26.0</v>
      </c>
      <c r="D302" s="6">
        <v>30.0</v>
      </c>
      <c r="E302" s="6">
        <v>616.0</v>
      </c>
      <c r="F302" s="6">
        <v>119.0</v>
      </c>
      <c r="G302" s="6">
        <v>448.0</v>
      </c>
      <c r="H302" s="6">
        <v>49.0</v>
      </c>
      <c r="I302">
        <v>0.26184680095948987</v>
      </c>
    </row>
    <row r="303">
      <c r="A303" s="6">
        <v>15.0</v>
      </c>
      <c r="B303" s="6">
        <v>82.0</v>
      </c>
      <c r="C303" s="6">
        <v>440.0</v>
      </c>
      <c r="D303" s="6">
        <v>742.0</v>
      </c>
      <c r="E303" s="6">
        <v>10070.0</v>
      </c>
      <c r="F303" s="6">
        <v>1605.0</v>
      </c>
      <c r="G303" s="6">
        <v>7025.0</v>
      </c>
      <c r="H303" s="6">
        <v>1440.0</v>
      </c>
      <c r="I303">
        <v>0.09765643126209667</v>
      </c>
    </row>
    <row r="304">
      <c r="A304" s="6">
        <v>0.0</v>
      </c>
      <c r="B304" s="6">
        <v>6.0</v>
      </c>
      <c r="C304" s="6">
        <v>11.0</v>
      </c>
      <c r="D304" s="6">
        <v>70.0</v>
      </c>
      <c r="E304" s="6">
        <v>606.0</v>
      </c>
      <c r="F304" s="6">
        <v>144.0</v>
      </c>
      <c r="G304" s="6">
        <v>368.0</v>
      </c>
      <c r="H304" s="6">
        <v>94.0</v>
      </c>
      <c r="I304">
        <v>0.01332584694905914</v>
      </c>
    </row>
    <row r="305">
      <c r="A305" s="6">
        <v>10.0</v>
      </c>
      <c r="B305" s="6">
        <v>29.0</v>
      </c>
      <c r="C305" s="6">
        <v>372.0</v>
      </c>
      <c r="D305" s="6">
        <v>657.0</v>
      </c>
      <c r="E305" s="6">
        <v>4757.0</v>
      </c>
      <c r="F305" s="6">
        <v>1741.0</v>
      </c>
      <c r="G305" s="6">
        <v>1920.0</v>
      </c>
      <c r="H305" s="6">
        <v>1096.0</v>
      </c>
      <c r="I305">
        <v>-0.5706362516647326</v>
      </c>
    </row>
    <row r="306">
      <c r="A306" s="6">
        <v>3.0</v>
      </c>
      <c r="B306" s="6">
        <v>7.0</v>
      </c>
      <c r="C306" s="6">
        <v>65.0</v>
      </c>
      <c r="D306" s="6">
        <v>146.0</v>
      </c>
      <c r="E306" s="6">
        <v>1874.0</v>
      </c>
      <c r="F306" s="6">
        <v>694.0</v>
      </c>
      <c r="G306" s="6">
        <v>977.0</v>
      </c>
      <c r="H306" s="6">
        <v>203.0</v>
      </c>
      <c r="I306">
        <v>-0.2072721021683177</v>
      </c>
    </row>
    <row r="307">
      <c r="A307" s="6">
        <v>0.0</v>
      </c>
      <c r="B307" s="6">
        <v>1.0</v>
      </c>
      <c r="C307" s="6">
        <v>22.0</v>
      </c>
      <c r="D307" s="6">
        <v>34.0</v>
      </c>
      <c r="E307" s="6">
        <v>1388.0</v>
      </c>
      <c r="F307" s="6">
        <v>339.0</v>
      </c>
      <c r="G307" s="6">
        <v>975.0</v>
      </c>
      <c r="H307" s="6">
        <v>74.0</v>
      </c>
      <c r="I307">
        <v>0.9719878562483724</v>
      </c>
    </row>
    <row r="308">
      <c r="A308" s="6">
        <v>0.0</v>
      </c>
      <c r="B308" s="6">
        <v>2.0</v>
      </c>
      <c r="C308" s="6">
        <v>20.0</v>
      </c>
      <c r="D308" s="6">
        <v>32.0</v>
      </c>
      <c r="E308" s="6">
        <v>754.0</v>
      </c>
      <c r="F308" s="6">
        <v>165.0</v>
      </c>
      <c r="G308" s="6">
        <v>515.0</v>
      </c>
      <c r="H308" s="6">
        <v>74.0</v>
      </c>
      <c r="I308">
        <v>0.5104867663248907</v>
      </c>
    </row>
    <row r="309">
      <c r="A309" s="6">
        <v>0.0</v>
      </c>
      <c r="B309" s="6">
        <v>1.0</v>
      </c>
      <c r="C309" s="6">
        <v>1.0</v>
      </c>
      <c r="D309" s="6">
        <v>58.0</v>
      </c>
      <c r="E309" s="6">
        <v>358.0</v>
      </c>
      <c r="F309" s="6">
        <v>123.0</v>
      </c>
      <c r="G309" s="6">
        <v>210.0</v>
      </c>
      <c r="H309" s="6">
        <v>25.0</v>
      </c>
      <c r="I309">
        <v>0.1428506855761813</v>
      </c>
    </row>
    <row r="310">
      <c r="A310" s="6">
        <v>1.0</v>
      </c>
      <c r="B310" s="6">
        <v>1.0</v>
      </c>
      <c r="C310" s="6">
        <v>27.0</v>
      </c>
      <c r="D310" s="6">
        <v>31.0</v>
      </c>
      <c r="E310" s="6">
        <v>262.0</v>
      </c>
      <c r="F310" s="6">
        <v>70.0</v>
      </c>
      <c r="G310" s="6">
        <v>164.0</v>
      </c>
      <c r="H310" s="6">
        <v>28.0</v>
      </c>
      <c r="I310">
        <v>0.3171120951691473</v>
      </c>
    </row>
    <row r="311">
      <c r="A311" s="6">
        <v>3.0</v>
      </c>
      <c r="B311" s="6">
        <v>5.0</v>
      </c>
      <c r="C311" s="6">
        <v>14.0</v>
      </c>
      <c r="D311" s="6">
        <v>143.0</v>
      </c>
      <c r="E311" s="6">
        <v>671.0</v>
      </c>
      <c r="F311" s="6">
        <v>267.0</v>
      </c>
      <c r="G311" s="6">
        <v>317.0</v>
      </c>
      <c r="H311" s="6">
        <v>87.0</v>
      </c>
      <c r="I311">
        <v>0.35438633189443625</v>
      </c>
    </row>
    <row r="312">
      <c r="A312" s="6">
        <v>0.0</v>
      </c>
      <c r="B312" s="6">
        <v>21.0</v>
      </c>
      <c r="C312" s="6">
        <v>10.0</v>
      </c>
      <c r="D312" s="6">
        <v>161.0</v>
      </c>
      <c r="E312" s="6">
        <v>658.0</v>
      </c>
      <c r="F312" s="6">
        <v>160.0</v>
      </c>
      <c r="G312" s="6">
        <v>451.0</v>
      </c>
      <c r="H312" s="6">
        <v>47.0</v>
      </c>
      <c r="I312">
        <v>0.03406601157411582</v>
      </c>
    </row>
    <row r="313">
      <c r="A313" s="6">
        <v>2.0</v>
      </c>
      <c r="B313" s="6">
        <v>8.0</v>
      </c>
      <c r="C313" s="6">
        <v>32.0</v>
      </c>
      <c r="D313" s="6">
        <v>138.0</v>
      </c>
      <c r="E313" s="6">
        <v>1400.0</v>
      </c>
      <c r="F313" s="6">
        <v>440.0</v>
      </c>
      <c r="G313" s="6">
        <v>773.0</v>
      </c>
      <c r="H313" s="6">
        <v>187.0</v>
      </c>
      <c r="I313">
        <v>-0.34089986339175904</v>
      </c>
    </row>
    <row r="314">
      <c r="A314" s="6">
        <v>0.0</v>
      </c>
      <c r="B314" s="6">
        <v>5.0</v>
      </c>
      <c r="C314" s="6">
        <v>8.0</v>
      </c>
      <c r="D314" s="6">
        <v>31.0</v>
      </c>
      <c r="E314" s="6">
        <v>249.0</v>
      </c>
      <c r="F314" s="6">
        <v>61.0</v>
      </c>
      <c r="G314" s="6">
        <v>156.0</v>
      </c>
      <c r="H314" s="6">
        <v>32.0</v>
      </c>
      <c r="I314">
        <v>-0.04397714786439244</v>
      </c>
    </row>
    <row r="315">
      <c r="A315" s="6">
        <v>1.0</v>
      </c>
      <c r="B315" s="6">
        <v>4.0</v>
      </c>
      <c r="C315" s="6">
        <v>5.0</v>
      </c>
      <c r="D315" s="6">
        <v>43.0</v>
      </c>
      <c r="E315" s="6">
        <v>132.0</v>
      </c>
      <c r="F315" s="6">
        <v>54.0</v>
      </c>
      <c r="G315" s="6">
        <v>66.0</v>
      </c>
      <c r="H315" s="6">
        <v>12.0</v>
      </c>
      <c r="I315">
        <v>0.03219549699173685</v>
      </c>
    </row>
    <row r="316">
      <c r="A316" s="6">
        <v>1.0</v>
      </c>
      <c r="B316" s="6">
        <v>6.0</v>
      </c>
      <c r="C316" s="6">
        <v>41.0</v>
      </c>
      <c r="D316" s="6">
        <v>172.0</v>
      </c>
      <c r="E316" s="6">
        <v>1204.0</v>
      </c>
      <c r="F316" s="6">
        <v>306.0</v>
      </c>
      <c r="G316" s="6">
        <v>737.0</v>
      </c>
      <c r="H316" s="6">
        <v>161.0</v>
      </c>
      <c r="I316">
        <v>0.5063512739357143</v>
      </c>
    </row>
    <row r="317">
      <c r="A317" s="6">
        <v>34.0</v>
      </c>
      <c r="B317" s="6">
        <v>57.0</v>
      </c>
      <c r="C317" s="6">
        <v>697.0</v>
      </c>
      <c r="D317" s="6">
        <v>1141.0</v>
      </c>
      <c r="E317" s="6">
        <v>17754.0</v>
      </c>
      <c r="F317" s="6">
        <v>4994.0</v>
      </c>
      <c r="G317" s="6">
        <v>9540.0</v>
      </c>
      <c r="H317" s="6">
        <v>3220.0</v>
      </c>
      <c r="I317">
        <v>-0.12512509442550068</v>
      </c>
    </row>
    <row r="318">
      <c r="A318" s="6">
        <v>2.0</v>
      </c>
      <c r="B318" s="6">
        <v>5.0</v>
      </c>
      <c r="C318" s="6">
        <v>73.0</v>
      </c>
      <c r="D318" s="6">
        <v>181.0</v>
      </c>
      <c r="E318" s="6">
        <v>1585.0</v>
      </c>
      <c r="F318" s="6">
        <v>335.0</v>
      </c>
      <c r="G318" s="6">
        <v>861.0</v>
      </c>
      <c r="H318" s="6">
        <v>389.0</v>
      </c>
      <c r="I318">
        <v>0.19738742121905495</v>
      </c>
    </row>
    <row r="319">
      <c r="A319" s="6">
        <v>2.0</v>
      </c>
      <c r="B319" s="6">
        <v>5.0</v>
      </c>
      <c r="C319" s="6">
        <v>26.0</v>
      </c>
      <c r="D319" s="6">
        <v>115.0</v>
      </c>
      <c r="E319" s="6">
        <v>708.0</v>
      </c>
      <c r="F319" s="6">
        <v>382.0</v>
      </c>
      <c r="G319" s="6">
        <v>251.0</v>
      </c>
      <c r="H319" s="6">
        <v>75.0</v>
      </c>
      <c r="I319">
        <v>-0.0950264955671718</v>
      </c>
    </row>
    <row r="320">
      <c r="A320" s="6">
        <v>0.0</v>
      </c>
      <c r="B320" s="6">
        <v>17.0</v>
      </c>
      <c r="C320" s="6">
        <v>45.0</v>
      </c>
      <c r="D320" s="6">
        <v>145.0</v>
      </c>
      <c r="E320" s="6">
        <v>843.0</v>
      </c>
      <c r="F320" s="6">
        <v>265.0</v>
      </c>
      <c r="G320" s="6">
        <v>394.0</v>
      </c>
      <c r="H320" s="6">
        <v>184.0</v>
      </c>
      <c r="I320">
        <v>-0.1428838466506428</v>
      </c>
    </row>
    <row r="321">
      <c r="A321" s="6">
        <v>0.0</v>
      </c>
      <c r="B321" s="6">
        <v>7.0</v>
      </c>
      <c r="C321" s="6">
        <v>16.0</v>
      </c>
      <c r="D321" s="6">
        <v>80.0</v>
      </c>
      <c r="E321" s="6">
        <v>1342.0</v>
      </c>
      <c r="F321" s="6">
        <v>192.0</v>
      </c>
      <c r="G321" s="6">
        <v>1061.0</v>
      </c>
      <c r="H321" s="6">
        <v>89.0</v>
      </c>
      <c r="I321">
        <v>-0.1556933680586814</v>
      </c>
    </row>
    <row r="322">
      <c r="A322" s="6">
        <v>1.0</v>
      </c>
      <c r="B322" s="6">
        <v>9.0</v>
      </c>
      <c r="C322" s="6">
        <v>95.0</v>
      </c>
      <c r="D322" s="6">
        <v>120.0</v>
      </c>
      <c r="E322" s="6">
        <v>662.0</v>
      </c>
      <c r="F322" s="6">
        <v>177.0</v>
      </c>
      <c r="G322" s="6">
        <v>394.0</v>
      </c>
      <c r="H322" s="6">
        <v>91.0</v>
      </c>
      <c r="I322">
        <v>-0.38518481820302974</v>
      </c>
    </row>
    <row r="323">
      <c r="A323" s="6">
        <v>3.0</v>
      </c>
      <c r="B323" s="6">
        <v>2.0</v>
      </c>
      <c r="C323" s="6">
        <v>67.0</v>
      </c>
      <c r="D323" s="6">
        <v>53.0</v>
      </c>
      <c r="E323" s="6">
        <v>728.0</v>
      </c>
      <c r="F323" s="6">
        <v>111.0</v>
      </c>
      <c r="G323" s="6">
        <v>308.0</v>
      </c>
      <c r="H323" s="6">
        <v>309.0</v>
      </c>
      <c r="I323">
        <v>-0.46388088960722107</v>
      </c>
    </row>
    <row r="324">
      <c r="A324" s="6">
        <v>6.0</v>
      </c>
      <c r="B324" s="6">
        <v>11.0</v>
      </c>
      <c r="C324" s="6">
        <v>135.0</v>
      </c>
      <c r="D324" s="6">
        <v>152.0</v>
      </c>
      <c r="E324" s="6">
        <v>1802.0</v>
      </c>
      <c r="F324" s="6">
        <v>417.0</v>
      </c>
      <c r="G324" s="6">
        <v>886.0</v>
      </c>
      <c r="H324" s="6">
        <v>499.0</v>
      </c>
      <c r="I324">
        <v>0.1923895525063526</v>
      </c>
    </row>
    <row r="325">
      <c r="A325" s="6">
        <v>0.0</v>
      </c>
      <c r="B325" s="6">
        <v>4.0</v>
      </c>
      <c r="C325" s="6">
        <v>5.0</v>
      </c>
      <c r="D325" s="6">
        <v>15.0</v>
      </c>
      <c r="E325" s="6">
        <v>408.0</v>
      </c>
      <c r="F325" s="6">
        <v>92.0</v>
      </c>
      <c r="G325" s="6">
        <v>270.0</v>
      </c>
      <c r="H325" s="6">
        <v>46.0</v>
      </c>
      <c r="I325">
        <v>0.01655317163136938</v>
      </c>
    </row>
    <row r="326">
      <c r="A326" s="6">
        <v>0.0</v>
      </c>
      <c r="B326" s="6">
        <v>3.0</v>
      </c>
      <c r="C326" s="6">
        <v>14.0</v>
      </c>
      <c r="D326" s="6">
        <v>20.0</v>
      </c>
      <c r="E326" s="6">
        <v>390.0</v>
      </c>
      <c r="F326" s="6">
        <v>156.0</v>
      </c>
      <c r="G326" s="6">
        <v>180.0</v>
      </c>
      <c r="H326" s="6">
        <v>54.0</v>
      </c>
      <c r="I326">
        <v>-0.38977321226510786</v>
      </c>
    </row>
    <row r="327">
      <c r="A327" s="6">
        <v>5.0</v>
      </c>
      <c r="B327" s="6">
        <v>39.0</v>
      </c>
      <c r="C327" s="6">
        <v>335.0</v>
      </c>
      <c r="D327" s="6">
        <v>108.0</v>
      </c>
      <c r="E327" s="6">
        <v>5696.0</v>
      </c>
      <c r="F327" s="6">
        <v>971.0</v>
      </c>
      <c r="G327" s="6">
        <v>4084.0</v>
      </c>
      <c r="H327" s="6">
        <v>641.0</v>
      </c>
      <c r="I327">
        <v>0.11086781337591778</v>
      </c>
    </row>
    <row r="328">
      <c r="A328" s="6">
        <v>1.0</v>
      </c>
      <c r="B328" s="6">
        <v>7.0</v>
      </c>
      <c r="C328" s="6">
        <v>35.0</v>
      </c>
      <c r="D328" s="6">
        <v>46.0</v>
      </c>
      <c r="E328" s="6">
        <v>1081.0</v>
      </c>
      <c r="F328" s="6">
        <v>258.0</v>
      </c>
      <c r="G328" s="6">
        <v>790.0</v>
      </c>
      <c r="H328" s="6">
        <v>33.0</v>
      </c>
      <c r="I328">
        <v>0.6059827559046533</v>
      </c>
    </row>
    <row r="329">
      <c r="A329" s="6">
        <v>1.0</v>
      </c>
      <c r="B329" s="6">
        <v>3.0</v>
      </c>
      <c r="C329" s="6">
        <v>16.0</v>
      </c>
      <c r="D329" s="6">
        <v>53.0</v>
      </c>
      <c r="E329" s="6">
        <v>759.0</v>
      </c>
      <c r="F329" s="6">
        <v>265.0</v>
      </c>
      <c r="G329" s="6">
        <v>491.0</v>
      </c>
      <c r="H329" s="6">
        <v>3.0</v>
      </c>
      <c r="I329">
        <v>-0.41621551995741557</v>
      </c>
    </row>
    <row r="330">
      <c r="A330" s="6">
        <v>0.0</v>
      </c>
      <c r="B330" s="6">
        <v>5.0</v>
      </c>
      <c r="C330" s="6">
        <v>16.0</v>
      </c>
      <c r="D330" s="6">
        <v>38.0</v>
      </c>
      <c r="E330" s="6">
        <v>1176.0</v>
      </c>
      <c r="F330" s="6">
        <v>395.0</v>
      </c>
      <c r="G330" s="6">
        <v>709.0</v>
      </c>
      <c r="H330" s="6">
        <v>72.0</v>
      </c>
      <c r="I330">
        <v>-0.10506045666627628</v>
      </c>
    </row>
    <row r="331">
      <c r="A331" s="6">
        <v>0.0</v>
      </c>
      <c r="B331" s="6">
        <v>2.0</v>
      </c>
      <c r="C331" s="6">
        <v>23.0</v>
      </c>
      <c r="D331" s="6">
        <v>49.0</v>
      </c>
      <c r="E331" s="6">
        <v>1292.0</v>
      </c>
      <c r="F331" s="6">
        <v>191.0</v>
      </c>
      <c r="G331" s="6">
        <v>1052.0</v>
      </c>
      <c r="H331" s="6">
        <v>49.0</v>
      </c>
      <c r="I331">
        <v>0.8783444152477682</v>
      </c>
    </row>
    <row r="332">
      <c r="A332" s="6">
        <v>1.0</v>
      </c>
      <c r="B332" s="6">
        <v>4.0</v>
      </c>
      <c r="C332" s="6">
        <v>42.0</v>
      </c>
      <c r="D332" s="6">
        <v>52.0</v>
      </c>
      <c r="E332" s="6">
        <v>1185.0</v>
      </c>
      <c r="F332" s="6">
        <v>240.0</v>
      </c>
      <c r="G332" s="6">
        <v>835.0</v>
      </c>
      <c r="H332" s="6">
        <v>110.0</v>
      </c>
      <c r="I332">
        <v>-0.48021580207896974</v>
      </c>
    </row>
    <row r="333">
      <c r="A333" s="6">
        <v>1.0</v>
      </c>
      <c r="B333" s="6">
        <v>13.0</v>
      </c>
      <c r="C333" s="6">
        <v>77.0</v>
      </c>
      <c r="D333" s="6">
        <v>115.0</v>
      </c>
      <c r="E333" s="6">
        <v>2066.0</v>
      </c>
      <c r="F333" s="6">
        <v>342.0</v>
      </c>
      <c r="G333" s="6">
        <v>1415.0</v>
      </c>
      <c r="H333" s="6">
        <v>309.0</v>
      </c>
      <c r="I333">
        <v>0.07258278922132844</v>
      </c>
    </row>
    <row r="334">
      <c r="A334" s="6">
        <v>2.0</v>
      </c>
      <c r="B334" s="6">
        <v>24.0</v>
      </c>
      <c r="C334" s="6">
        <v>111.0</v>
      </c>
      <c r="D334" s="6">
        <v>106.0</v>
      </c>
      <c r="E334" s="6">
        <v>2493.0</v>
      </c>
      <c r="F334" s="6">
        <v>383.0</v>
      </c>
      <c r="G334" s="6">
        <v>1911.0</v>
      </c>
      <c r="H334" s="6">
        <v>199.0</v>
      </c>
      <c r="I334">
        <v>0.38158415606850227</v>
      </c>
    </row>
    <row r="335">
      <c r="A335" s="6">
        <v>0.0</v>
      </c>
      <c r="B335" s="6">
        <v>5.0</v>
      </c>
      <c r="C335" s="6">
        <v>8.0</v>
      </c>
      <c r="D335" s="6">
        <v>48.0</v>
      </c>
      <c r="E335" s="6">
        <v>707.0</v>
      </c>
      <c r="F335" s="6">
        <v>133.0</v>
      </c>
      <c r="G335" s="6">
        <v>518.0</v>
      </c>
      <c r="H335" s="6">
        <v>56.0</v>
      </c>
      <c r="I335">
        <v>0.18449166658692695</v>
      </c>
    </row>
    <row r="336">
      <c r="A336" s="6">
        <v>8.0</v>
      </c>
      <c r="B336" s="6">
        <v>8.0</v>
      </c>
      <c r="C336" s="6">
        <v>16.0</v>
      </c>
      <c r="D336" s="6">
        <v>94.0</v>
      </c>
      <c r="E336" s="6">
        <v>1165.0</v>
      </c>
      <c r="F336" s="6">
        <v>481.0</v>
      </c>
      <c r="G336" s="6">
        <v>676.0</v>
      </c>
      <c r="H336" s="6">
        <v>8.0</v>
      </c>
      <c r="I336">
        <v>0.2625344800425844</v>
      </c>
    </row>
    <row r="337">
      <c r="A337" s="6">
        <v>1.0</v>
      </c>
      <c r="B337" s="6">
        <v>5.0</v>
      </c>
      <c r="C337" s="6">
        <v>3.0</v>
      </c>
      <c r="D337" s="6">
        <v>4.0</v>
      </c>
      <c r="E337" s="6">
        <v>238.0</v>
      </c>
      <c r="F337" s="6">
        <v>62.0</v>
      </c>
      <c r="G337" s="6">
        <v>165.0</v>
      </c>
      <c r="H337" s="6">
        <v>11.0</v>
      </c>
      <c r="I337">
        <v>0.2137644265666485</v>
      </c>
    </row>
    <row r="338">
      <c r="A338" s="6">
        <v>0.0</v>
      </c>
      <c r="B338" s="6">
        <v>17.0</v>
      </c>
      <c r="C338" s="6">
        <v>6.0</v>
      </c>
      <c r="D338" s="6">
        <v>64.0</v>
      </c>
      <c r="E338" s="6">
        <v>973.0</v>
      </c>
      <c r="F338" s="6">
        <v>348.0</v>
      </c>
      <c r="G338" s="6">
        <v>618.0</v>
      </c>
      <c r="H338" s="6">
        <v>7.0</v>
      </c>
      <c r="I338">
        <v>-0.5654655199574156</v>
      </c>
    </row>
    <row r="339">
      <c r="A339" s="6">
        <v>1.0</v>
      </c>
      <c r="B339" s="6">
        <v>2.0</v>
      </c>
      <c r="C339" s="6">
        <v>37.0</v>
      </c>
      <c r="D339" s="6">
        <v>68.0</v>
      </c>
      <c r="E339" s="6">
        <v>1538.0</v>
      </c>
      <c r="F339" s="6">
        <v>499.0</v>
      </c>
      <c r="G339" s="6">
        <v>680.0</v>
      </c>
      <c r="H339" s="6">
        <v>359.0</v>
      </c>
      <c r="I339">
        <v>-0.3002178135353972</v>
      </c>
    </row>
    <row r="340">
      <c r="A340" s="6">
        <v>3.0</v>
      </c>
      <c r="B340" s="6">
        <v>3.0</v>
      </c>
      <c r="C340" s="6">
        <v>10.0</v>
      </c>
      <c r="D340" s="6">
        <v>74.0</v>
      </c>
      <c r="E340" s="6">
        <v>517.0</v>
      </c>
      <c r="F340" s="6">
        <v>260.0</v>
      </c>
      <c r="G340" s="6">
        <v>234.0</v>
      </c>
      <c r="H340" s="6">
        <v>23.0</v>
      </c>
      <c r="I340">
        <v>-0.5014025278314314</v>
      </c>
    </row>
    <row r="341">
      <c r="A341" s="6">
        <v>0.0</v>
      </c>
      <c r="B341" s="6">
        <v>5.0</v>
      </c>
      <c r="C341" s="6">
        <v>21.0</v>
      </c>
      <c r="D341" s="6">
        <v>35.0</v>
      </c>
      <c r="E341" s="6">
        <v>955.0</v>
      </c>
      <c r="F341" s="6">
        <v>139.0</v>
      </c>
      <c r="G341" s="6">
        <v>767.0</v>
      </c>
      <c r="H341" s="6">
        <v>49.0</v>
      </c>
      <c r="I341">
        <v>-0.1897732122651079</v>
      </c>
    </row>
    <row r="342">
      <c r="A342" s="6">
        <v>0.0</v>
      </c>
      <c r="B342" s="6">
        <v>18.0</v>
      </c>
      <c r="C342" s="6">
        <v>32.0</v>
      </c>
      <c r="D342" s="6">
        <v>40.0</v>
      </c>
      <c r="E342" s="6">
        <v>1649.0</v>
      </c>
      <c r="F342" s="6">
        <v>371.0</v>
      </c>
      <c r="G342" s="6">
        <v>1103.0</v>
      </c>
      <c r="H342" s="6">
        <v>175.0</v>
      </c>
      <c r="I342">
        <v>-0.1475865853327183</v>
      </c>
    </row>
    <row r="343">
      <c r="A343" s="6">
        <v>0.0</v>
      </c>
      <c r="B343" s="6">
        <v>0.0</v>
      </c>
      <c r="C343" s="6">
        <v>0.0</v>
      </c>
      <c r="D343" s="6">
        <v>11.0</v>
      </c>
      <c r="E343" s="6">
        <v>209.0</v>
      </c>
      <c r="F343" s="6">
        <v>53.0</v>
      </c>
      <c r="G343" s="6">
        <v>129.0</v>
      </c>
      <c r="H343" s="6">
        <v>27.0</v>
      </c>
      <c r="I343">
        <v>-0.44544239857013235</v>
      </c>
    </row>
    <row r="344">
      <c r="A344" s="6">
        <v>0.0</v>
      </c>
      <c r="B344" s="6">
        <v>2.0</v>
      </c>
      <c r="C344" s="6">
        <v>15.0</v>
      </c>
      <c r="D344" s="6">
        <v>30.0</v>
      </c>
      <c r="E344" s="6">
        <v>541.0</v>
      </c>
      <c r="F344" s="6">
        <v>47.0</v>
      </c>
      <c r="G344" s="6">
        <v>474.0</v>
      </c>
      <c r="H344" s="6">
        <v>20.0</v>
      </c>
      <c r="I344">
        <v>-0.3655210755129712</v>
      </c>
    </row>
    <row r="345">
      <c r="A345" s="6">
        <v>3.0</v>
      </c>
      <c r="B345" s="5">
        <v>0.0</v>
      </c>
      <c r="C345" s="6">
        <v>37.0</v>
      </c>
      <c r="D345" s="6">
        <v>131.0</v>
      </c>
      <c r="E345" s="6">
        <v>790.0</v>
      </c>
      <c r="F345" s="6">
        <v>422.0</v>
      </c>
      <c r="G345" s="6">
        <v>257.0</v>
      </c>
      <c r="H345" s="6">
        <v>111.0</v>
      </c>
      <c r="I345">
        <v>-0.26902855843718365</v>
      </c>
    </row>
    <row r="346">
      <c r="A346" s="6">
        <v>0.0</v>
      </c>
      <c r="B346" s="6">
        <v>5.0</v>
      </c>
      <c r="C346" s="6">
        <v>3.0</v>
      </c>
      <c r="D346" s="6">
        <v>9.0</v>
      </c>
      <c r="E346" s="6">
        <v>234.0</v>
      </c>
      <c r="F346" s="6">
        <v>66.0</v>
      </c>
      <c r="G346" s="6">
        <v>156.0</v>
      </c>
      <c r="H346" s="6">
        <v>12.0</v>
      </c>
      <c r="I346">
        <v>-0.18529249895762945</v>
      </c>
    </row>
    <row r="347">
      <c r="A347" s="6">
        <v>2.0</v>
      </c>
      <c r="B347" s="5">
        <v>0.0</v>
      </c>
      <c r="C347" s="6">
        <v>182.0</v>
      </c>
      <c r="D347" s="6">
        <v>378.0</v>
      </c>
      <c r="E347" s="6">
        <v>2111.0</v>
      </c>
      <c r="F347" s="6">
        <v>540.0</v>
      </c>
      <c r="G347" s="6">
        <v>887.0</v>
      </c>
      <c r="H347" s="6">
        <v>684.0</v>
      </c>
      <c r="I347">
        <v>-0.2699416217646471</v>
      </c>
    </row>
    <row r="348">
      <c r="A348" s="6">
        <v>1.0</v>
      </c>
      <c r="B348" s="6">
        <v>9.0</v>
      </c>
      <c r="C348" s="6">
        <v>62.0</v>
      </c>
      <c r="D348" s="6">
        <v>73.0</v>
      </c>
      <c r="E348" s="6">
        <v>1723.0</v>
      </c>
      <c r="F348" s="6">
        <v>236.0</v>
      </c>
      <c r="G348" s="6">
        <v>1154.0</v>
      </c>
      <c r="H348" s="6">
        <v>333.0</v>
      </c>
      <c r="I348">
        <v>-0.2699416217646471</v>
      </c>
    </row>
    <row r="349">
      <c r="A349" s="6">
        <v>0.0</v>
      </c>
      <c r="B349" s="6">
        <v>3.0</v>
      </c>
      <c r="C349" s="6">
        <v>24.0</v>
      </c>
      <c r="D349" s="6">
        <v>4.0</v>
      </c>
      <c r="E349" s="6">
        <v>478.0</v>
      </c>
      <c r="F349" s="6">
        <v>105.0</v>
      </c>
      <c r="G349" s="6">
        <v>319.0</v>
      </c>
      <c r="H349" s="6">
        <v>54.0</v>
      </c>
      <c r="I349">
        <v>-0.20211406029591972</v>
      </c>
    </row>
    <row r="350">
      <c r="A350" s="6">
        <v>1.0</v>
      </c>
      <c r="B350" s="6">
        <v>19.0</v>
      </c>
      <c r="C350" s="6">
        <v>83.0</v>
      </c>
      <c r="D350" s="6">
        <v>65.0</v>
      </c>
      <c r="E350" s="6">
        <v>1743.0</v>
      </c>
      <c r="F350" s="6">
        <v>316.0</v>
      </c>
      <c r="G350" s="6">
        <v>1203.0</v>
      </c>
      <c r="H350" s="6">
        <v>224.0</v>
      </c>
      <c r="I350">
        <v>0.13970750104237029</v>
      </c>
    </row>
    <row r="351">
      <c r="A351" s="6">
        <v>0.0</v>
      </c>
      <c r="B351" s="6">
        <v>2.0</v>
      </c>
      <c r="C351" s="6">
        <v>16.0</v>
      </c>
      <c r="D351" s="6">
        <v>37.0</v>
      </c>
      <c r="E351" s="6">
        <v>568.0</v>
      </c>
      <c r="F351" s="6">
        <v>98.0</v>
      </c>
      <c r="G351" s="6">
        <v>439.0</v>
      </c>
      <c r="H351" s="6">
        <v>31.0</v>
      </c>
      <c r="I351">
        <v>0.05389088213119564</v>
      </c>
    </row>
    <row r="352">
      <c r="A352" s="6">
        <v>14.0</v>
      </c>
      <c r="B352" s="6">
        <v>79.0</v>
      </c>
      <c r="C352" s="6">
        <v>418.0</v>
      </c>
      <c r="D352" s="6">
        <v>590.0</v>
      </c>
      <c r="E352" s="6">
        <v>8196.0</v>
      </c>
      <c r="F352" s="6">
        <v>1301.0</v>
      </c>
      <c r="G352" s="6">
        <v>5620.0</v>
      </c>
      <c r="H352" s="6">
        <v>1275.0</v>
      </c>
      <c r="I352">
        <v>-1.7395607916405562</v>
      </c>
    </row>
    <row r="353">
      <c r="A353" s="6">
        <v>1.0</v>
      </c>
      <c r="B353" s="6">
        <v>10.0</v>
      </c>
      <c r="C353" s="6">
        <v>11.0</v>
      </c>
      <c r="D353" s="6">
        <v>74.0</v>
      </c>
      <c r="E353" s="6">
        <v>617.0</v>
      </c>
      <c r="F353" s="6">
        <v>100.0</v>
      </c>
      <c r="G353" s="6">
        <v>440.0</v>
      </c>
      <c r="H353" s="6">
        <v>77.0</v>
      </c>
      <c r="I353">
        <v>1.9062542636322983</v>
      </c>
    </row>
    <row r="354">
      <c r="A354" s="6">
        <v>9.0</v>
      </c>
      <c r="B354" s="5">
        <v>0.0</v>
      </c>
      <c r="C354" s="6">
        <v>320.0</v>
      </c>
      <c r="D354" s="6">
        <v>466.0</v>
      </c>
      <c r="E354" s="6">
        <v>4190.0</v>
      </c>
      <c r="F354" s="6">
        <v>1317.0</v>
      </c>
      <c r="G354" s="6">
        <v>1850.0</v>
      </c>
      <c r="H354" s="6">
        <v>1023.0</v>
      </c>
      <c r="I354">
        <v>-1.6298046940795807</v>
      </c>
    </row>
    <row r="355">
      <c r="A355" s="6">
        <v>2.0</v>
      </c>
      <c r="B355" s="5">
        <v>0.0</v>
      </c>
      <c r="C355" s="6">
        <v>53.0</v>
      </c>
      <c r="D355" s="6">
        <v>139.0</v>
      </c>
      <c r="E355" s="6">
        <v>1654.0</v>
      </c>
      <c r="F355" s="6">
        <v>573.0</v>
      </c>
      <c r="G355" s="6">
        <v>866.0</v>
      </c>
      <c r="H355" s="6">
        <v>215.0</v>
      </c>
      <c r="I355">
        <v>7.371820526434712</v>
      </c>
    </row>
    <row r="356">
      <c r="A356" s="6">
        <v>1.0</v>
      </c>
      <c r="B356" s="5">
        <v>0.0</v>
      </c>
      <c r="C356" s="6">
        <v>24.0</v>
      </c>
      <c r="D356" s="6">
        <v>28.0</v>
      </c>
      <c r="E356" s="6">
        <v>1159.0</v>
      </c>
      <c r="F356" s="6">
        <v>276.0</v>
      </c>
      <c r="G356" s="6">
        <v>839.0</v>
      </c>
      <c r="H356" s="6">
        <v>44.0</v>
      </c>
      <c r="I356">
        <v>-1.638588318893321</v>
      </c>
    </row>
    <row r="357">
      <c r="A357" s="6">
        <v>0.0</v>
      </c>
      <c r="B357" s="6">
        <v>13.0</v>
      </c>
      <c r="C357" s="6">
        <v>19.0</v>
      </c>
      <c r="D357" s="6">
        <v>46.0</v>
      </c>
      <c r="E357" s="6">
        <v>702.0</v>
      </c>
      <c r="F357" s="6">
        <v>144.0</v>
      </c>
      <c r="G357" s="6">
        <v>499.0</v>
      </c>
      <c r="H357" s="6">
        <v>59.0</v>
      </c>
      <c r="I357">
        <v>1.6453735050185139</v>
      </c>
    </row>
    <row r="358">
      <c r="A358" s="6">
        <v>0.0</v>
      </c>
      <c r="B358" s="6">
        <v>1.0</v>
      </c>
      <c r="C358" s="6">
        <v>7.0</v>
      </c>
      <c r="D358" s="6">
        <v>44.0</v>
      </c>
      <c r="E358" s="6">
        <v>356.0</v>
      </c>
      <c r="F358" s="6">
        <v>82.0</v>
      </c>
      <c r="G358" s="6">
        <v>243.0</v>
      </c>
      <c r="H358" s="6">
        <v>31.0</v>
      </c>
      <c r="I358">
        <v>-0.947841906072254</v>
      </c>
    </row>
    <row r="359">
      <c r="A359" s="6">
        <v>0.0</v>
      </c>
      <c r="B359" s="6">
        <v>1.0</v>
      </c>
      <c r="C359" s="6">
        <v>26.0</v>
      </c>
      <c r="D359" s="6">
        <v>22.0</v>
      </c>
      <c r="E359" s="6">
        <v>294.0</v>
      </c>
      <c r="F359" s="6">
        <v>86.0</v>
      </c>
      <c r="G359" s="6">
        <v>160.0</v>
      </c>
      <c r="H359" s="6">
        <v>48.0</v>
      </c>
      <c r="I359">
        <v>-1.678362032351957</v>
      </c>
    </row>
    <row r="360">
      <c r="A360" s="6">
        <v>2.0</v>
      </c>
      <c r="B360" s="6">
        <v>4.0</v>
      </c>
      <c r="C360" s="6">
        <v>19.0</v>
      </c>
      <c r="D360" s="6">
        <v>152.0</v>
      </c>
      <c r="E360" s="6">
        <v>483.0</v>
      </c>
      <c r="F360" s="6">
        <v>165.0</v>
      </c>
      <c r="G360" s="6">
        <v>230.0</v>
      </c>
      <c r="H360" s="6">
        <v>88.0</v>
      </c>
      <c r="I360">
        <v>4.256374167709037</v>
      </c>
    </row>
    <row r="361">
      <c r="A361" s="6">
        <v>0.0</v>
      </c>
      <c r="B361" s="6">
        <v>12.0</v>
      </c>
      <c r="C361" s="6">
        <v>8.0</v>
      </c>
      <c r="D361" s="6">
        <v>52.0</v>
      </c>
      <c r="E361" s="6">
        <v>448.0</v>
      </c>
      <c r="F361" s="6">
        <v>102.0</v>
      </c>
      <c r="G361" s="6">
        <v>317.0</v>
      </c>
      <c r="H361" s="6">
        <v>29.0</v>
      </c>
      <c r="I361">
        <v>-1.4193015079666385</v>
      </c>
    </row>
    <row r="362">
      <c r="A362" s="6">
        <v>0.0</v>
      </c>
      <c r="B362" s="6">
        <v>9.0</v>
      </c>
      <c r="C362" s="6">
        <v>25.0</v>
      </c>
      <c r="D362" s="6">
        <v>148.0</v>
      </c>
      <c r="E362" s="6">
        <v>1024.0</v>
      </c>
      <c r="F362" s="6">
        <v>240.0</v>
      </c>
      <c r="G362" s="6">
        <v>684.0</v>
      </c>
      <c r="H362" s="6">
        <v>100.0</v>
      </c>
      <c r="I362">
        <v>0.746273157608027</v>
      </c>
    </row>
    <row r="363">
      <c r="A363" s="6">
        <v>1.0</v>
      </c>
      <c r="B363" s="6">
        <v>2.0</v>
      </c>
      <c r="C363" s="6">
        <v>8.0</v>
      </c>
      <c r="D363" s="6">
        <v>33.0</v>
      </c>
      <c r="E363" s="6">
        <v>295.0</v>
      </c>
      <c r="F363" s="6">
        <v>65.0</v>
      </c>
      <c r="G363" s="6">
        <v>193.0</v>
      </c>
      <c r="H363" s="6">
        <v>37.0</v>
      </c>
      <c r="I363">
        <v>-1.9451762198878622</v>
      </c>
    </row>
    <row r="364">
      <c r="A364" s="6">
        <v>0.0</v>
      </c>
      <c r="B364" s="6">
        <v>0.0</v>
      </c>
      <c r="C364" s="6">
        <v>7.0</v>
      </c>
      <c r="D364" s="6">
        <v>11.0</v>
      </c>
      <c r="E364" s="6">
        <v>154.0</v>
      </c>
      <c r="F364" s="6">
        <v>53.0</v>
      </c>
      <c r="G364" s="6">
        <v>79.0</v>
      </c>
      <c r="H364" s="6">
        <v>22.0</v>
      </c>
      <c r="I364">
        <v>3.555809195957625</v>
      </c>
    </row>
    <row r="365">
      <c r="A365" s="6">
        <v>0.0</v>
      </c>
      <c r="B365" s="5">
        <v>0.0</v>
      </c>
      <c r="C365" s="6">
        <v>30.0</v>
      </c>
      <c r="D365" s="6">
        <v>123.0</v>
      </c>
      <c r="E365" s="6">
        <v>1065.0</v>
      </c>
      <c r="F365" s="6">
        <v>270.0</v>
      </c>
      <c r="G365" s="6">
        <v>665.0</v>
      </c>
      <c r="H365" s="6">
        <v>130.0</v>
      </c>
      <c r="I365">
        <v>-0.8683077661332022</v>
      </c>
    </row>
    <row r="366">
      <c r="A366" s="6">
        <v>17.0</v>
      </c>
      <c r="B366" s="6">
        <v>21.0</v>
      </c>
      <c r="C366" s="6">
        <v>660.0</v>
      </c>
      <c r="D366" s="6">
        <v>980.0</v>
      </c>
      <c r="E366" s="6">
        <v>14595.0</v>
      </c>
      <c r="F366" s="6">
        <v>4065.0</v>
      </c>
      <c r="G366" s="6">
        <v>8247.0</v>
      </c>
      <c r="H366" s="6">
        <v>2283.0</v>
      </c>
      <c r="I366">
        <v>0.8663032457232216</v>
      </c>
    </row>
    <row r="367">
      <c r="A367" s="6">
        <v>2.0</v>
      </c>
      <c r="B367" s="6">
        <v>7.0</v>
      </c>
      <c r="C367" s="6">
        <v>56.0</v>
      </c>
      <c r="D367" s="6">
        <v>154.0</v>
      </c>
      <c r="E367" s="6">
        <v>1342.0</v>
      </c>
      <c r="F367" s="6">
        <v>317.0</v>
      </c>
      <c r="G367" s="6">
        <v>709.0</v>
      </c>
      <c r="H367" s="6">
        <v>316.0</v>
      </c>
      <c r="I367">
        <v>-1.241174851898806</v>
      </c>
    </row>
    <row r="368">
      <c r="A368" s="6">
        <v>1.0</v>
      </c>
      <c r="B368" s="6">
        <v>23.0</v>
      </c>
      <c r="C368" s="6">
        <v>16.0</v>
      </c>
      <c r="D368" s="6">
        <v>88.0</v>
      </c>
      <c r="E368" s="6">
        <v>619.0</v>
      </c>
      <c r="F368" s="6">
        <v>248.0</v>
      </c>
      <c r="G368" s="6">
        <v>243.0</v>
      </c>
      <c r="H368" s="6">
        <v>128.0</v>
      </c>
      <c r="I368">
        <v>-1.294438840421044</v>
      </c>
    </row>
    <row r="369">
      <c r="A369" s="6">
        <v>1.0</v>
      </c>
      <c r="B369" s="6">
        <v>11.0</v>
      </c>
      <c r="C369" s="6">
        <v>52.0</v>
      </c>
      <c r="D369" s="6">
        <v>153.0</v>
      </c>
      <c r="E369" s="6">
        <v>781.0</v>
      </c>
      <c r="F369" s="6">
        <v>328.0</v>
      </c>
      <c r="G369" s="6">
        <v>307.0</v>
      </c>
      <c r="H369" s="6">
        <v>146.0</v>
      </c>
      <c r="I369">
        <v>3.7729744333132866</v>
      </c>
    </row>
    <row r="370">
      <c r="A370" s="6">
        <v>0.0</v>
      </c>
      <c r="B370" s="6">
        <v>8.0</v>
      </c>
      <c r="C370" s="6">
        <v>19.0</v>
      </c>
      <c r="D370" s="6">
        <v>44.0</v>
      </c>
      <c r="E370" s="6">
        <v>974.0</v>
      </c>
      <c r="F370" s="6">
        <v>171.0</v>
      </c>
      <c r="G370" s="6">
        <v>707.0</v>
      </c>
      <c r="H370" s="6">
        <v>96.0</v>
      </c>
      <c r="I370">
        <v>-0.1951026255399082</v>
      </c>
    </row>
    <row r="371">
      <c r="A371" s="6">
        <v>1.0</v>
      </c>
      <c r="B371" s="6">
        <v>19.0</v>
      </c>
      <c r="C371" s="6">
        <v>73.0</v>
      </c>
      <c r="D371" s="6">
        <v>124.0</v>
      </c>
      <c r="E371" s="6">
        <v>718.0</v>
      </c>
      <c r="F371" s="6">
        <v>156.0</v>
      </c>
      <c r="G371" s="6">
        <v>418.0</v>
      </c>
      <c r="H371" s="6">
        <v>144.0</v>
      </c>
      <c r="I371">
        <v>-1.28748548141377</v>
      </c>
    </row>
    <row r="372">
      <c r="A372" s="6">
        <v>2.0</v>
      </c>
      <c r="B372" s="6">
        <v>7.0</v>
      </c>
      <c r="C372" s="6">
        <v>41.0</v>
      </c>
      <c r="D372" s="6">
        <v>58.0</v>
      </c>
      <c r="E372" s="6">
        <v>710.0</v>
      </c>
      <c r="F372" s="6">
        <v>107.0</v>
      </c>
      <c r="G372" s="6">
        <v>333.0</v>
      </c>
      <c r="H372" s="6">
        <v>270.0</v>
      </c>
      <c r="I372">
        <v>-1.3706524211366178</v>
      </c>
    </row>
    <row r="373">
      <c r="A373" s="6">
        <v>2.0</v>
      </c>
      <c r="B373" s="6">
        <v>8.0</v>
      </c>
      <c r="C373" s="6">
        <v>97.0</v>
      </c>
      <c r="D373" s="6">
        <v>186.0</v>
      </c>
      <c r="E373" s="6">
        <v>1623.0</v>
      </c>
      <c r="F373" s="6">
        <v>411.0</v>
      </c>
      <c r="G373" s="6">
        <v>829.0</v>
      </c>
      <c r="H373" s="6">
        <v>383.0</v>
      </c>
      <c r="I373">
        <v>-0.2827562670735717</v>
      </c>
    </row>
    <row r="374">
      <c r="A374" s="6">
        <v>0.0</v>
      </c>
      <c r="B374" s="6">
        <v>9.0</v>
      </c>
      <c r="C374" s="6">
        <v>9.0</v>
      </c>
      <c r="D374" s="6">
        <v>18.0</v>
      </c>
      <c r="E374" s="6">
        <v>372.0</v>
      </c>
      <c r="F374" s="6">
        <v>75.0</v>
      </c>
      <c r="G374" s="6">
        <v>266.0</v>
      </c>
      <c r="H374" s="6">
        <v>31.0</v>
      </c>
      <c r="I374">
        <v>-0.4401990410137042</v>
      </c>
    </row>
    <row r="375">
      <c r="A375" s="6">
        <v>0.0</v>
      </c>
      <c r="B375" s="6">
        <v>4.0</v>
      </c>
      <c r="C375" s="6">
        <v>8.0</v>
      </c>
      <c r="D375" s="6">
        <v>14.0</v>
      </c>
      <c r="E375" s="6">
        <v>484.0</v>
      </c>
      <c r="F375" s="6">
        <v>145.0</v>
      </c>
      <c r="G375" s="6">
        <v>283.0</v>
      </c>
      <c r="H375" s="6">
        <v>56.0</v>
      </c>
      <c r="I375">
        <v>-0.6256771143422448</v>
      </c>
    </row>
    <row r="376">
      <c r="A376" s="6">
        <v>3.0</v>
      </c>
      <c r="B376" s="5">
        <v>0.0</v>
      </c>
      <c r="C376" s="6">
        <v>263.0</v>
      </c>
      <c r="D376" s="6">
        <v>130.0</v>
      </c>
      <c r="E376" s="6">
        <v>5102.0</v>
      </c>
      <c r="F376" s="6">
        <v>932.0</v>
      </c>
      <c r="G376" s="6">
        <v>3615.0</v>
      </c>
      <c r="H376" s="6">
        <v>555.0</v>
      </c>
      <c r="I376">
        <v>-0.2991813878465184</v>
      </c>
    </row>
    <row r="377">
      <c r="A377" s="6">
        <v>0.0</v>
      </c>
      <c r="B377" s="6">
        <v>7.0</v>
      </c>
      <c r="C377" s="6">
        <v>45.0</v>
      </c>
      <c r="D377" s="6">
        <v>59.0</v>
      </c>
      <c r="E377" s="6">
        <v>1071.0</v>
      </c>
      <c r="F377" s="6">
        <v>251.0</v>
      </c>
      <c r="G377" s="6">
        <v>774.0</v>
      </c>
      <c r="H377" s="6">
        <v>46.0</v>
      </c>
      <c r="I377">
        <v>0.09285483646556791</v>
      </c>
    </row>
    <row r="378">
      <c r="A378" s="6">
        <v>3.0</v>
      </c>
      <c r="B378" s="6">
        <v>4.0</v>
      </c>
      <c r="C378" s="6">
        <v>29.0</v>
      </c>
      <c r="D378" s="6">
        <v>52.0</v>
      </c>
      <c r="E378" s="6">
        <v>748.0</v>
      </c>
      <c r="F378" s="6">
        <v>189.0</v>
      </c>
      <c r="G378" s="6">
        <v>537.0</v>
      </c>
      <c r="H378" s="6">
        <v>22.0</v>
      </c>
      <c r="I378">
        <v>-1.0009174989576295</v>
      </c>
    </row>
    <row r="379">
      <c r="A379" s="6">
        <v>2.0</v>
      </c>
      <c r="B379" s="6">
        <v>7.0</v>
      </c>
      <c r="C379" s="6">
        <v>10.0</v>
      </c>
      <c r="D379" s="6">
        <v>50.0</v>
      </c>
      <c r="E379" s="6">
        <v>1020.0</v>
      </c>
      <c r="F379" s="6">
        <v>223.0</v>
      </c>
      <c r="G379" s="6">
        <v>729.0</v>
      </c>
      <c r="H379" s="6">
        <v>68.0</v>
      </c>
      <c r="I379">
        <v>-0.37231781541332554</v>
      </c>
    </row>
    <row r="380">
      <c r="A380" s="6">
        <v>0.0</v>
      </c>
      <c r="B380" s="6">
        <v>5.0</v>
      </c>
      <c r="C380" s="6">
        <v>22.0</v>
      </c>
      <c r="D380" s="6">
        <v>26.0</v>
      </c>
      <c r="E380" s="6">
        <v>1124.0</v>
      </c>
      <c r="F380" s="6">
        <v>171.0</v>
      </c>
      <c r="G380" s="6">
        <v>897.0</v>
      </c>
      <c r="H380" s="6">
        <v>56.0</v>
      </c>
      <c r="I380">
        <v>0.3866837429430183</v>
      </c>
    </row>
    <row r="381">
      <c r="A381" s="6">
        <v>0.0</v>
      </c>
      <c r="B381" s="5">
        <v>0.0</v>
      </c>
      <c r="C381" s="6">
        <v>49.0</v>
      </c>
      <c r="D381" s="6">
        <v>45.0</v>
      </c>
      <c r="E381" s="6">
        <v>1250.0</v>
      </c>
      <c r="F381" s="6">
        <v>177.0</v>
      </c>
      <c r="G381" s="6">
        <v>954.0</v>
      </c>
      <c r="H381" s="6">
        <v>119.0</v>
      </c>
      <c r="I381">
        <v>-1.3902215655383163</v>
      </c>
    </row>
    <row r="382">
      <c r="A382" s="6">
        <v>1.0</v>
      </c>
      <c r="B382" s="6">
        <v>13.0</v>
      </c>
      <c r="C382" s="6">
        <v>65.0</v>
      </c>
      <c r="D382" s="6">
        <v>138.0</v>
      </c>
      <c r="E382" s="6">
        <v>2030.0</v>
      </c>
      <c r="F382" s="6">
        <v>341.0</v>
      </c>
      <c r="G382" s="6">
        <v>1411.0</v>
      </c>
      <c r="H382" s="6">
        <v>278.0</v>
      </c>
      <c r="I382">
        <v>-0.023819069005938776</v>
      </c>
    </row>
    <row r="383">
      <c r="A383" s="6">
        <v>1.0</v>
      </c>
      <c r="B383" s="6">
        <v>14.0</v>
      </c>
      <c r="C383" s="6">
        <v>55.0</v>
      </c>
      <c r="D383" s="6">
        <v>80.0</v>
      </c>
      <c r="E383" s="6">
        <v>2426.0</v>
      </c>
      <c r="F383" s="6">
        <v>296.0</v>
      </c>
      <c r="G383" s="6">
        <v>1948.0</v>
      </c>
      <c r="H383" s="6">
        <v>182.0</v>
      </c>
      <c r="I383">
        <v>0.44036840816980005</v>
      </c>
    </row>
    <row r="384">
      <c r="A384" s="6">
        <v>0.0</v>
      </c>
      <c r="B384" s="6">
        <v>4.0</v>
      </c>
      <c r="C384" s="6">
        <v>12.0</v>
      </c>
      <c r="D384" s="6">
        <v>31.0</v>
      </c>
      <c r="E384" s="6">
        <v>750.0</v>
      </c>
      <c r="F384" s="6">
        <v>240.0</v>
      </c>
      <c r="G384" s="6">
        <v>445.0</v>
      </c>
      <c r="H384" s="6">
        <v>65.0</v>
      </c>
      <c r="I384">
        <v>0.26554847963564265</v>
      </c>
    </row>
    <row r="385">
      <c r="A385" s="6">
        <v>9.0</v>
      </c>
      <c r="B385" s="6">
        <v>3.0</v>
      </c>
      <c r="C385" s="6">
        <v>16.0</v>
      </c>
      <c r="D385" s="6">
        <v>54.0</v>
      </c>
      <c r="E385" s="6">
        <v>1119.0</v>
      </c>
      <c r="F385" s="6">
        <v>581.0</v>
      </c>
      <c r="G385" s="6">
        <v>525.0</v>
      </c>
      <c r="H385" s="6">
        <v>13.0</v>
      </c>
      <c r="I385">
        <v>-1.0049644989576296</v>
      </c>
    </row>
    <row r="386">
      <c r="A386" s="6">
        <v>0.0</v>
      </c>
      <c r="B386" s="6">
        <v>2.0</v>
      </c>
      <c r="C386" s="6">
        <v>6.0</v>
      </c>
      <c r="D386" s="6">
        <v>11.0</v>
      </c>
      <c r="E386" s="6">
        <v>252.0</v>
      </c>
      <c r="F386" s="6">
        <v>81.0</v>
      </c>
      <c r="G386" s="6">
        <v>156.0</v>
      </c>
      <c r="H386" s="6">
        <v>15.0</v>
      </c>
      <c r="I386">
        <v>0.5520347737696434</v>
      </c>
    </row>
    <row r="387">
      <c r="A387" s="6">
        <v>0.0</v>
      </c>
      <c r="B387" s="6">
        <v>12.0</v>
      </c>
      <c r="C387" s="6">
        <v>9.0</v>
      </c>
      <c r="D387" s="6">
        <v>85.0</v>
      </c>
      <c r="E387" s="6">
        <v>833.0</v>
      </c>
      <c r="F387" s="6">
        <v>275.0</v>
      </c>
      <c r="G387" s="6">
        <v>555.0</v>
      </c>
      <c r="H387" s="6">
        <v>3.0</v>
      </c>
      <c r="I387">
        <v>-0.6982924989576296</v>
      </c>
    </row>
    <row r="388">
      <c r="A388" s="6">
        <v>0.0</v>
      </c>
      <c r="B388" s="6">
        <v>7.0</v>
      </c>
      <c r="C388" s="6">
        <v>30.0</v>
      </c>
      <c r="D388" s="6">
        <v>59.0</v>
      </c>
      <c r="E388" s="6">
        <v>1630.0</v>
      </c>
      <c r="F388" s="6">
        <v>393.0</v>
      </c>
      <c r="G388" s="6">
        <v>918.0</v>
      </c>
      <c r="H388" s="6">
        <v>319.0</v>
      </c>
      <c r="I388">
        <v>-0.41191635216863864</v>
      </c>
    </row>
    <row r="389">
      <c r="A389" s="6">
        <v>1.0</v>
      </c>
      <c r="B389" s="6">
        <v>8.0</v>
      </c>
      <c r="C389" s="6">
        <v>5.0</v>
      </c>
      <c r="D389" s="6">
        <v>65.0</v>
      </c>
      <c r="E389" s="6">
        <v>481.0</v>
      </c>
      <c r="F389" s="6">
        <v>249.0</v>
      </c>
      <c r="G389" s="6">
        <v>210.0</v>
      </c>
      <c r="H389" s="6">
        <v>22.0</v>
      </c>
      <c r="I389">
        <v>-0.9614736013198342</v>
      </c>
    </row>
    <row r="390">
      <c r="A390" s="6">
        <v>0.0</v>
      </c>
      <c r="B390" s="5">
        <v>0.0</v>
      </c>
      <c r="C390" s="6">
        <v>21.0</v>
      </c>
      <c r="D390" s="6">
        <v>37.0</v>
      </c>
      <c r="E390" s="6">
        <v>965.0</v>
      </c>
      <c r="F390" s="6">
        <v>154.0</v>
      </c>
      <c r="G390" s="6">
        <v>755.0</v>
      </c>
      <c r="H390" s="6">
        <v>56.0</v>
      </c>
      <c r="I390">
        <v>-0.20580788357301394</v>
      </c>
    </row>
    <row r="391">
      <c r="A391" s="6">
        <v>1.0</v>
      </c>
      <c r="B391" s="5">
        <v>0.0</v>
      </c>
      <c r="C391" s="6">
        <v>21.0</v>
      </c>
      <c r="D391" s="6">
        <v>45.0</v>
      </c>
      <c r="E391" s="6">
        <v>1388.0</v>
      </c>
      <c r="F391" s="6">
        <v>313.0</v>
      </c>
      <c r="G391" s="6">
        <v>873.0</v>
      </c>
      <c r="H391" s="6">
        <v>202.0</v>
      </c>
      <c r="I391">
        <v>0.9504823194443075</v>
      </c>
    </row>
    <row r="392">
      <c r="A392" s="6">
        <v>0.0</v>
      </c>
      <c r="B392" s="6">
        <v>0.0</v>
      </c>
      <c r="C392" s="6">
        <v>3.0</v>
      </c>
      <c r="D392" s="6">
        <v>10.0</v>
      </c>
      <c r="E392" s="6">
        <v>128.0</v>
      </c>
      <c r="F392" s="6">
        <v>18.0</v>
      </c>
      <c r="G392" s="6">
        <v>91.0</v>
      </c>
      <c r="H392" s="6">
        <v>19.0</v>
      </c>
      <c r="I392">
        <v>-0.5033560827726584</v>
      </c>
    </row>
    <row r="393">
      <c r="A393" s="6">
        <v>0.0</v>
      </c>
      <c r="B393" s="6">
        <v>2.0</v>
      </c>
      <c r="C393" s="6">
        <v>7.0</v>
      </c>
      <c r="D393" s="6">
        <v>21.0</v>
      </c>
      <c r="E393" s="6">
        <v>627.0</v>
      </c>
      <c r="F393" s="6">
        <v>25.0</v>
      </c>
      <c r="G393" s="6">
        <v>574.0</v>
      </c>
      <c r="H393" s="6">
        <v>28.0</v>
      </c>
      <c r="I393">
        <v>-0.3297369434020738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4" max="14" width="22.14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18796.0</v>
      </c>
      <c r="D2" s="6">
        <v>107.0</v>
      </c>
      <c r="E2" s="6">
        <v>1.0</v>
      </c>
      <c r="F2" s="6">
        <v>4.0</v>
      </c>
      <c r="G2" s="6">
        <v>15.0</v>
      </c>
      <c r="H2" s="6">
        <v>87.0</v>
      </c>
      <c r="I2" s="6">
        <v>516.0</v>
      </c>
      <c r="J2" s="6">
        <v>223.0</v>
      </c>
      <c r="K2" s="6">
        <v>197.0</v>
      </c>
      <c r="L2" s="6">
        <v>96.0</v>
      </c>
      <c r="M2" s="2">
        <v>91500.0</v>
      </c>
      <c r="N2" s="2">
        <f>M2/'2000'!M2</f>
        <v>1.360594796</v>
      </c>
      <c r="O2">
        <f t="shared" ref="O2:O50" si="1">N2-$N$51</f>
        <v>0.05165954881</v>
      </c>
    </row>
    <row r="3">
      <c r="A3" s="5" t="s">
        <v>20</v>
      </c>
      <c r="B3" s="5" t="s">
        <v>17</v>
      </c>
      <c r="C3" s="6">
        <v>21292.0</v>
      </c>
      <c r="D3" s="6">
        <v>35.0</v>
      </c>
      <c r="E3" s="6">
        <v>0.0</v>
      </c>
      <c r="F3" s="6">
        <v>6.0</v>
      </c>
      <c r="G3" s="6">
        <v>11.0</v>
      </c>
      <c r="H3" s="6">
        <v>18.0</v>
      </c>
      <c r="I3" s="6">
        <v>321.0</v>
      </c>
      <c r="J3" s="6">
        <v>114.0</v>
      </c>
      <c r="K3" s="6">
        <v>171.0</v>
      </c>
      <c r="L3" s="6">
        <v>36.0</v>
      </c>
      <c r="M3" s="7">
        <v>342000.0</v>
      </c>
      <c r="N3" s="2">
        <f>M3/'2000'!M3</f>
        <v>1.14</v>
      </c>
      <c r="O3">
        <f t="shared" si="1"/>
        <v>-0.1689352467</v>
      </c>
    </row>
    <row r="4">
      <c r="A4" s="5" t="s">
        <v>21</v>
      </c>
      <c r="B4" s="5" t="s">
        <v>17</v>
      </c>
      <c r="C4" s="10"/>
      <c r="D4" s="6">
        <v>547.0</v>
      </c>
      <c r="E4" s="6">
        <v>2.0</v>
      </c>
      <c r="F4" s="6">
        <v>40.0</v>
      </c>
      <c r="G4" s="6">
        <v>217.0</v>
      </c>
      <c r="H4" s="6">
        <v>288.0</v>
      </c>
      <c r="I4" s="6">
        <v>3414.0</v>
      </c>
      <c r="J4" s="6">
        <v>742.0</v>
      </c>
      <c r="K4" s="6">
        <v>1861.0</v>
      </c>
      <c r="L4" s="6">
        <v>811.0</v>
      </c>
      <c r="M4" s="7">
        <v>265000.0</v>
      </c>
      <c r="N4" s="2">
        <f>M4/'2000'!M4</f>
        <v>1.549707602</v>
      </c>
      <c r="O4">
        <f t="shared" si="1"/>
        <v>0.2407723556</v>
      </c>
    </row>
    <row r="5">
      <c r="A5" s="5" t="s">
        <v>22</v>
      </c>
      <c r="B5" s="5" t="s">
        <v>17</v>
      </c>
      <c r="C5" s="6">
        <v>74914.0</v>
      </c>
      <c r="D5" s="6">
        <v>299.0</v>
      </c>
      <c r="E5" s="6">
        <v>2.0</v>
      </c>
      <c r="F5" s="6">
        <v>9.0</v>
      </c>
      <c r="G5" s="6">
        <v>90.0</v>
      </c>
      <c r="H5" s="6">
        <v>198.0</v>
      </c>
      <c r="I5" s="6">
        <v>2629.0</v>
      </c>
      <c r="J5" s="6">
        <v>408.0</v>
      </c>
      <c r="K5" s="6">
        <v>1884.0</v>
      </c>
      <c r="L5" s="6">
        <v>337.0</v>
      </c>
      <c r="M5" s="7">
        <v>265000.0</v>
      </c>
      <c r="N5" s="2">
        <f>M5/'2000'!M5</f>
        <v>1.549707602</v>
      </c>
      <c r="O5">
        <f t="shared" si="1"/>
        <v>0.2407723556</v>
      </c>
    </row>
    <row r="6">
      <c r="A6" s="5" t="s">
        <v>23</v>
      </c>
      <c r="B6" s="5" t="s">
        <v>17</v>
      </c>
      <c r="C6" s="6">
        <v>17048.0</v>
      </c>
      <c r="D6" s="6">
        <v>48.0</v>
      </c>
      <c r="E6" s="6">
        <v>0.0</v>
      </c>
      <c r="F6" s="6">
        <v>3.0</v>
      </c>
      <c r="G6" s="6">
        <v>41.0</v>
      </c>
      <c r="H6" s="6">
        <v>4.0</v>
      </c>
      <c r="I6" s="6">
        <v>783.0</v>
      </c>
      <c r="J6" s="6">
        <v>154.0</v>
      </c>
      <c r="K6" s="6">
        <v>496.0</v>
      </c>
      <c r="L6" s="6">
        <v>133.0</v>
      </c>
      <c r="M6" s="7">
        <v>315000.0</v>
      </c>
      <c r="N6" s="2">
        <f>M6/'2000'!M6</f>
        <v>1.171003717</v>
      </c>
      <c r="O6">
        <f t="shared" si="1"/>
        <v>-0.1379315293</v>
      </c>
    </row>
    <row r="7">
      <c r="A7" s="5" t="s">
        <v>24</v>
      </c>
      <c r="B7" s="5" t="s">
        <v>17</v>
      </c>
      <c r="C7" s="6">
        <v>88956.0</v>
      </c>
      <c r="D7" s="6">
        <v>228.0</v>
      </c>
      <c r="E7" s="6">
        <v>2.0</v>
      </c>
      <c r="F7" s="6">
        <v>11.0</v>
      </c>
      <c r="G7" s="6">
        <v>142.0</v>
      </c>
      <c r="H7" s="6">
        <v>73.0</v>
      </c>
      <c r="I7" s="6">
        <v>2366.0</v>
      </c>
      <c r="J7" s="6">
        <v>502.0</v>
      </c>
      <c r="K7" s="6">
        <v>1334.0</v>
      </c>
      <c r="L7" s="6">
        <v>530.0</v>
      </c>
      <c r="M7" s="7">
        <v>230000.0</v>
      </c>
      <c r="N7" s="2">
        <f>M7/'2000'!M7</f>
        <v>1.15</v>
      </c>
      <c r="O7">
        <f t="shared" si="1"/>
        <v>-0.1589352467</v>
      </c>
    </row>
    <row r="8">
      <c r="A8" s="5" t="s">
        <v>25</v>
      </c>
      <c r="B8" s="5" t="s">
        <v>17</v>
      </c>
      <c r="C8" s="6">
        <v>10133.0</v>
      </c>
      <c r="D8" s="6">
        <v>17.0</v>
      </c>
      <c r="E8" s="6">
        <v>0.0</v>
      </c>
      <c r="F8" s="6">
        <v>0.0</v>
      </c>
      <c r="G8" s="6">
        <v>8.0</v>
      </c>
      <c r="H8" s="6">
        <v>9.0</v>
      </c>
      <c r="I8" s="6">
        <v>295.0</v>
      </c>
      <c r="J8" s="6">
        <v>86.0</v>
      </c>
      <c r="K8" s="6">
        <v>166.0</v>
      </c>
      <c r="L8" s="6">
        <v>43.0</v>
      </c>
      <c r="M8" s="7">
        <v>341500.0</v>
      </c>
      <c r="N8" s="2">
        <f>M8/'2000'!M8</f>
        <v>1.957020057</v>
      </c>
      <c r="O8">
        <f t="shared" si="1"/>
        <v>0.6480848106</v>
      </c>
    </row>
    <row r="9">
      <c r="A9" s="5" t="s">
        <v>26</v>
      </c>
      <c r="B9" s="5" t="s">
        <v>17</v>
      </c>
      <c r="C9" s="6">
        <v>340065.0</v>
      </c>
      <c r="D9" s="6">
        <v>1389.0</v>
      </c>
      <c r="E9" s="6">
        <v>17.0</v>
      </c>
      <c r="F9" s="6">
        <v>80.0</v>
      </c>
      <c r="G9" s="6">
        <v>465.0</v>
      </c>
      <c r="H9" s="6">
        <v>827.0</v>
      </c>
      <c r="I9" s="6">
        <v>10809.0</v>
      </c>
      <c r="J9" s="6">
        <v>1995.0</v>
      </c>
      <c r="K9" s="6">
        <v>6945.0</v>
      </c>
      <c r="L9" s="6">
        <v>1869.0</v>
      </c>
      <c r="M9" s="7">
        <v>252000.0</v>
      </c>
      <c r="N9" s="2">
        <f>M9/'2000'!M9</f>
        <v>1.229268293</v>
      </c>
      <c r="O9">
        <f t="shared" si="1"/>
        <v>-0.07966695405</v>
      </c>
    </row>
    <row r="10">
      <c r="A10" s="5" t="s">
        <v>27</v>
      </c>
      <c r="B10" s="5" t="s">
        <v>17</v>
      </c>
      <c r="C10" s="6">
        <v>9353.0</v>
      </c>
      <c r="D10" s="6">
        <v>37.0</v>
      </c>
      <c r="E10" s="6">
        <v>0.0</v>
      </c>
      <c r="F10" s="6">
        <v>8.0</v>
      </c>
      <c r="G10" s="6">
        <v>6.0</v>
      </c>
      <c r="H10" s="6">
        <v>23.0</v>
      </c>
      <c r="I10" s="6">
        <v>361.0</v>
      </c>
      <c r="J10" s="6">
        <v>113.0</v>
      </c>
      <c r="K10" s="6">
        <v>225.0</v>
      </c>
      <c r="L10" s="6">
        <v>23.0</v>
      </c>
      <c r="M10" s="7">
        <v>92000.0</v>
      </c>
      <c r="N10" s="2">
        <f>M10/'2000'!M10</f>
        <v>1.323741007</v>
      </c>
      <c r="O10">
        <f t="shared" si="1"/>
        <v>0.01480576046</v>
      </c>
    </row>
    <row r="11">
      <c r="A11" s="5" t="s">
        <v>28</v>
      </c>
      <c r="B11" s="5" t="s">
        <v>17</v>
      </c>
      <c r="C11" s="6">
        <v>93858.0</v>
      </c>
      <c r="D11" s="6">
        <v>684.0</v>
      </c>
      <c r="E11" s="6">
        <v>1.0</v>
      </c>
      <c r="F11" s="6">
        <v>23.0</v>
      </c>
      <c r="G11" s="6">
        <v>187.0</v>
      </c>
      <c r="H11" s="6">
        <v>473.0</v>
      </c>
      <c r="I11" s="6">
        <v>2734.0</v>
      </c>
      <c r="J11" s="6">
        <v>553.0</v>
      </c>
      <c r="K11" s="6">
        <v>1365.0</v>
      </c>
      <c r="L11" s="6">
        <v>816.0</v>
      </c>
      <c r="M11" s="7">
        <v>279000.0</v>
      </c>
      <c r="N11" s="2">
        <f>M11/'2000'!M11</f>
        <v>1.36097561</v>
      </c>
      <c r="O11">
        <f t="shared" si="1"/>
        <v>0.05204036302</v>
      </c>
    </row>
    <row r="12">
      <c r="A12" s="5" t="s">
        <v>29</v>
      </c>
      <c r="B12" s="5" t="s">
        <v>17</v>
      </c>
      <c r="C12" s="6">
        <v>56232.0</v>
      </c>
      <c r="D12" s="6">
        <v>248.0</v>
      </c>
      <c r="E12" s="6">
        <v>4.0</v>
      </c>
      <c r="F12" s="6">
        <v>13.0</v>
      </c>
      <c r="G12" s="6">
        <v>69.0</v>
      </c>
      <c r="H12" s="6">
        <v>162.0</v>
      </c>
      <c r="I12" s="6">
        <v>1993.0</v>
      </c>
      <c r="J12" s="6">
        <v>593.0</v>
      </c>
      <c r="K12" s="6">
        <v>1162.0</v>
      </c>
      <c r="L12" s="6">
        <v>238.0</v>
      </c>
      <c r="M12" s="7">
        <v>109000.0</v>
      </c>
      <c r="N12" s="2">
        <f>M12/'2000'!M12</f>
        <v>1.212336918</v>
      </c>
      <c r="O12">
        <f t="shared" si="1"/>
        <v>-0.09659832829</v>
      </c>
    </row>
    <row r="13">
      <c r="A13" s="5" t="s">
        <v>30</v>
      </c>
      <c r="B13" s="5" t="s">
        <v>17</v>
      </c>
      <c r="C13" s="6">
        <v>55004.0</v>
      </c>
      <c r="D13" s="6">
        <v>150.0</v>
      </c>
      <c r="E13" s="6">
        <v>2.0</v>
      </c>
      <c r="F13" s="6">
        <v>6.0</v>
      </c>
      <c r="G13" s="6">
        <v>69.0</v>
      </c>
      <c r="H13" s="6">
        <v>73.0</v>
      </c>
      <c r="I13" s="6">
        <v>1472.0</v>
      </c>
      <c r="J13" s="6">
        <v>382.0</v>
      </c>
      <c r="K13" s="6">
        <v>947.0</v>
      </c>
      <c r="L13" s="6">
        <v>143.0</v>
      </c>
      <c r="M13" s="7">
        <v>380000.0</v>
      </c>
      <c r="N13" s="2">
        <f>M13/'2000'!M13</f>
        <v>1.221864952</v>
      </c>
      <c r="O13">
        <f t="shared" si="1"/>
        <v>-0.08707029496</v>
      </c>
    </row>
    <row r="14">
      <c r="A14" s="5" t="s">
        <v>31</v>
      </c>
      <c r="B14" s="5" t="s">
        <v>17</v>
      </c>
      <c r="C14" s="6">
        <v>17262.0</v>
      </c>
      <c r="D14" s="6">
        <v>47.0</v>
      </c>
      <c r="E14" s="6">
        <v>2.0</v>
      </c>
      <c r="F14" s="6">
        <v>3.0</v>
      </c>
      <c r="G14" s="6">
        <v>20.0</v>
      </c>
      <c r="H14" s="6">
        <v>22.0</v>
      </c>
      <c r="I14" s="6">
        <v>762.0</v>
      </c>
      <c r="J14" s="6">
        <v>143.0</v>
      </c>
      <c r="K14" s="6">
        <v>584.0</v>
      </c>
      <c r="L14" s="6">
        <v>35.0</v>
      </c>
      <c r="M14" s="12">
        <v>178000.0</v>
      </c>
      <c r="N14" s="2">
        <f>M14/'2000'!M14</f>
        <v>1.415506958</v>
      </c>
      <c r="O14">
        <f t="shared" si="1"/>
        <v>0.1065717115</v>
      </c>
    </row>
    <row r="15">
      <c r="A15" s="5" t="s">
        <v>33</v>
      </c>
      <c r="B15" s="5" t="s">
        <v>17</v>
      </c>
      <c r="C15" s="6">
        <v>16433.0</v>
      </c>
      <c r="D15" s="6">
        <v>23.0</v>
      </c>
      <c r="E15" s="6">
        <v>0.0</v>
      </c>
      <c r="F15" s="6">
        <v>4.0</v>
      </c>
      <c r="G15" s="6">
        <v>5.0</v>
      </c>
      <c r="H15" s="6">
        <v>14.0</v>
      </c>
      <c r="I15" s="6">
        <v>388.0</v>
      </c>
      <c r="J15" s="6">
        <v>63.0</v>
      </c>
      <c r="K15" s="6">
        <v>302.0</v>
      </c>
      <c r="L15" s="6">
        <v>23.0</v>
      </c>
      <c r="M15" s="12">
        <v>360000.0</v>
      </c>
      <c r="N15" s="2">
        <f>M15/'2000'!M15</f>
        <v>1.422924901</v>
      </c>
      <c r="O15">
        <f t="shared" si="1"/>
        <v>0.1139896545</v>
      </c>
    </row>
    <row r="16">
      <c r="A16" s="5" t="s">
        <v>34</v>
      </c>
      <c r="B16" s="5" t="s">
        <v>17</v>
      </c>
      <c r="C16" s="6">
        <v>16981.0</v>
      </c>
      <c r="D16" s="6">
        <v>127.0</v>
      </c>
      <c r="E16" s="6">
        <v>4.0</v>
      </c>
      <c r="F16" s="6">
        <v>6.0</v>
      </c>
      <c r="G16" s="6">
        <v>46.0</v>
      </c>
      <c r="H16" s="6">
        <v>71.0</v>
      </c>
      <c r="I16" s="6">
        <v>456.0</v>
      </c>
      <c r="J16" s="6">
        <v>119.0</v>
      </c>
      <c r="K16" s="6">
        <v>232.0</v>
      </c>
      <c r="L16" s="6">
        <v>105.0</v>
      </c>
      <c r="M16" s="12">
        <v>230000.0</v>
      </c>
      <c r="N16" s="2">
        <f>M16/'2000'!M16</f>
        <v>1.402866728</v>
      </c>
      <c r="O16">
        <f t="shared" si="1"/>
        <v>0.09393148093</v>
      </c>
    </row>
    <row r="17">
      <c r="A17" s="5" t="s">
        <v>35</v>
      </c>
      <c r="B17" s="5" t="s">
        <v>17</v>
      </c>
      <c r="C17" s="6">
        <v>13432.0</v>
      </c>
      <c r="D17" s="6">
        <v>78.0</v>
      </c>
      <c r="E17" s="6">
        <v>1.0</v>
      </c>
      <c r="F17" s="6">
        <v>19.0</v>
      </c>
      <c r="G17" s="6">
        <v>23.0</v>
      </c>
      <c r="H17" s="6">
        <v>35.0</v>
      </c>
      <c r="I17" s="6">
        <v>437.0</v>
      </c>
      <c r="J17" s="6">
        <v>129.0</v>
      </c>
      <c r="K17" s="6">
        <v>264.0</v>
      </c>
      <c r="L17" s="6">
        <v>44.0</v>
      </c>
      <c r="M17" s="7">
        <v>85000.0</v>
      </c>
      <c r="N17" s="2">
        <f>M17/'2000'!M17</f>
        <v>1.574074074</v>
      </c>
      <c r="O17">
        <f t="shared" si="1"/>
        <v>0.2651388273</v>
      </c>
    </row>
    <row r="18">
      <c r="A18" s="5" t="s">
        <v>36</v>
      </c>
      <c r="B18" s="5" t="s">
        <v>17</v>
      </c>
      <c r="C18" s="6">
        <v>27381.0</v>
      </c>
      <c r="D18" s="6">
        <v>89.0</v>
      </c>
      <c r="E18" s="6">
        <v>1.0</v>
      </c>
      <c r="F18" s="6">
        <v>13.0</v>
      </c>
      <c r="G18" s="6">
        <v>14.0</v>
      </c>
      <c r="H18" s="6">
        <v>61.0</v>
      </c>
      <c r="I18" s="6">
        <v>833.0</v>
      </c>
      <c r="J18" s="6">
        <v>185.0</v>
      </c>
      <c r="K18" s="6">
        <v>592.0</v>
      </c>
      <c r="L18" s="6">
        <v>56.0</v>
      </c>
      <c r="M18" s="12">
        <v>244000.0</v>
      </c>
      <c r="N18" s="2">
        <f>M18/'2000'!M18</f>
        <v>1.465465465</v>
      </c>
      <c r="O18">
        <f t="shared" si="1"/>
        <v>0.1565302187</v>
      </c>
    </row>
    <row r="19">
      <c r="A19" s="5" t="s">
        <v>37</v>
      </c>
      <c r="B19" s="5" t="s">
        <v>17</v>
      </c>
      <c r="C19" s="6">
        <v>23962.0</v>
      </c>
      <c r="D19" s="6">
        <v>161.0</v>
      </c>
      <c r="E19" s="6">
        <v>0.0</v>
      </c>
      <c r="F19" s="6">
        <v>4.0</v>
      </c>
      <c r="G19" s="6">
        <v>17.0</v>
      </c>
      <c r="H19" s="6">
        <v>140.0</v>
      </c>
      <c r="I19" s="6">
        <v>995.0</v>
      </c>
      <c r="J19" s="6">
        <v>376.0</v>
      </c>
      <c r="K19" s="6">
        <v>513.0</v>
      </c>
      <c r="L19" s="6">
        <v>106.0</v>
      </c>
      <c r="M19" s="12">
        <v>140000.0</v>
      </c>
      <c r="N19" s="2">
        <f>M19/'2000'!M19</f>
        <v>1.414141414</v>
      </c>
      <c r="O19">
        <f t="shared" si="1"/>
        <v>0.1052061674</v>
      </c>
    </row>
    <row r="20">
      <c r="A20" s="5" t="s">
        <v>38</v>
      </c>
      <c r="B20" s="5" t="s">
        <v>17</v>
      </c>
      <c r="C20" s="6">
        <v>12920.0</v>
      </c>
      <c r="D20" s="6">
        <v>42.0</v>
      </c>
      <c r="E20" s="6">
        <v>0.0</v>
      </c>
      <c r="F20" s="6">
        <v>3.0</v>
      </c>
      <c r="G20" s="6">
        <v>7.0</v>
      </c>
      <c r="H20" s="6">
        <v>32.0</v>
      </c>
      <c r="I20" s="6">
        <v>333.0</v>
      </c>
      <c r="J20" s="6">
        <v>52.0</v>
      </c>
      <c r="K20" s="6">
        <v>253.0</v>
      </c>
      <c r="L20" s="6">
        <v>28.0</v>
      </c>
      <c r="M20" s="7">
        <v>250000.0</v>
      </c>
      <c r="N20" s="2">
        <f>M20/'2000'!M20</f>
        <v>1.453488372</v>
      </c>
      <c r="O20">
        <f t="shared" si="1"/>
        <v>0.1445531254</v>
      </c>
    </row>
    <row r="21">
      <c r="A21" s="5" t="s">
        <v>39</v>
      </c>
      <c r="B21" s="5" t="s">
        <v>17</v>
      </c>
      <c r="C21" s="6">
        <v>15213.0</v>
      </c>
      <c r="D21" s="6">
        <v>34.0</v>
      </c>
      <c r="E21" s="6">
        <v>0.0</v>
      </c>
      <c r="F21" s="6">
        <v>3.0</v>
      </c>
      <c r="G21" s="6">
        <v>9.0</v>
      </c>
      <c r="H21" s="6">
        <v>22.0</v>
      </c>
      <c r="I21" s="6">
        <v>156.0</v>
      </c>
      <c r="J21" s="6">
        <v>75.0</v>
      </c>
      <c r="K21" s="6">
        <v>72.0</v>
      </c>
      <c r="L21" s="6">
        <v>9.0</v>
      </c>
      <c r="M21" s="7">
        <v>75500.0</v>
      </c>
      <c r="N21" s="2">
        <f>M21/'2000'!M21</f>
        <v>1.279661017</v>
      </c>
      <c r="O21">
        <f t="shared" si="1"/>
        <v>-0.02927422978</v>
      </c>
    </row>
    <row r="22">
      <c r="A22" s="5" t="s">
        <v>40</v>
      </c>
      <c r="B22" s="5" t="s">
        <v>17</v>
      </c>
      <c r="C22" s="6">
        <v>46355.0</v>
      </c>
      <c r="D22" s="6">
        <v>183.0</v>
      </c>
      <c r="E22" s="6">
        <v>5.0</v>
      </c>
      <c r="F22" s="6">
        <v>15.0</v>
      </c>
      <c r="G22" s="6">
        <v>73.0</v>
      </c>
      <c r="H22" s="6">
        <v>90.0</v>
      </c>
      <c r="I22" s="6">
        <v>1292.0</v>
      </c>
      <c r="J22" s="6">
        <v>320.0</v>
      </c>
      <c r="K22" s="6">
        <v>748.0</v>
      </c>
      <c r="L22" s="6">
        <v>224.0</v>
      </c>
      <c r="M22" s="12">
        <v>177500.0</v>
      </c>
      <c r="N22" s="2">
        <f>M22/'2000'!M22</f>
        <v>1.354961832</v>
      </c>
      <c r="O22">
        <f t="shared" si="1"/>
        <v>0.04602658533</v>
      </c>
    </row>
    <row r="23">
      <c r="A23" s="5" t="s">
        <v>41</v>
      </c>
      <c r="B23" s="5" t="s">
        <v>17</v>
      </c>
      <c r="C23" s="6">
        <v>256134.0</v>
      </c>
      <c r="D23" s="6">
        <v>1071.0</v>
      </c>
      <c r="E23" s="6">
        <v>22.0</v>
      </c>
      <c r="F23" s="6">
        <v>47.0</v>
      </c>
      <c r="G23" s="6">
        <v>355.0</v>
      </c>
      <c r="H23" s="6">
        <v>647.0</v>
      </c>
      <c r="I23" s="6">
        <v>10775.0</v>
      </c>
      <c r="J23" s="6">
        <v>2436.0</v>
      </c>
      <c r="K23" s="6">
        <v>6941.0</v>
      </c>
      <c r="L23" s="6">
        <v>1398.0</v>
      </c>
      <c r="M23" s="12">
        <v>115500.0</v>
      </c>
      <c r="N23" s="2">
        <f>M23/'2000'!M23</f>
        <v>1.228723404</v>
      </c>
      <c r="O23">
        <f t="shared" si="1"/>
        <v>-0.08021184248</v>
      </c>
    </row>
    <row r="24">
      <c r="A24" s="5" t="s">
        <v>42</v>
      </c>
      <c r="B24" s="5" t="s">
        <v>17</v>
      </c>
      <c r="C24" s="6">
        <v>78623.0</v>
      </c>
      <c r="D24" s="6">
        <v>300.0</v>
      </c>
      <c r="E24" s="6">
        <v>6.0</v>
      </c>
      <c r="F24" s="6">
        <v>19.0</v>
      </c>
      <c r="G24" s="6">
        <v>101.0</v>
      </c>
      <c r="H24" s="6">
        <v>174.0</v>
      </c>
      <c r="I24" s="6">
        <v>1608.0</v>
      </c>
      <c r="J24" s="6">
        <v>364.0</v>
      </c>
      <c r="K24" s="6">
        <v>751.0</v>
      </c>
      <c r="L24" s="6">
        <v>493.0</v>
      </c>
      <c r="M24" s="7">
        <v>160000.0</v>
      </c>
      <c r="N24" s="2">
        <f>M24/'2000'!M24</f>
        <v>1.176470588</v>
      </c>
      <c r="O24">
        <f t="shared" si="1"/>
        <v>-0.1324646585</v>
      </c>
    </row>
    <row r="25">
      <c r="A25" s="5" t="s">
        <v>43</v>
      </c>
      <c r="B25" s="5" t="s">
        <v>17</v>
      </c>
      <c r="C25" s="6">
        <v>24428.0</v>
      </c>
      <c r="D25" s="6">
        <v>177.0</v>
      </c>
      <c r="E25" s="6">
        <v>3.0</v>
      </c>
      <c r="F25" s="6">
        <v>5.0</v>
      </c>
      <c r="G25" s="6">
        <v>19.0</v>
      </c>
      <c r="H25" s="6">
        <v>150.0</v>
      </c>
      <c r="I25" s="6">
        <v>531.0</v>
      </c>
      <c r="J25" s="6">
        <v>230.0</v>
      </c>
      <c r="K25" s="6">
        <v>191.0</v>
      </c>
      <c r="L25" s="6">
        <v>110.0</v>
      </c>
      <c r="M25" s="7">
        <v>145000.0</v>
      </c>
      <c r="N25" s="2">
        <f>M25/'2000'!M25</f>
        <v>1.768292683</v>
      </c>
      <c r="O25">
        <f t="shared" si="1"/>
        <v>0.4593574362</v>
      </c>
    </row>
    <row r="26">
      <c r="A26" s="5" t="s">
        <v>44</v>
      </c>
      <c r="B26" s="5" t="s">
        <v>17</v>
      </c>
      <c r="C26" s="6">
        <v>21894.0</v>
      </c>
      <c r="D26" s="6">
        <v>174.0</v>
      </c>
      <c r="E26" s="6">
        <v>3.0</v>
      </c>
      <c r="F26" s="6">
        <v>14.0</v>
      </c>
      <c r="G26" s="6">
        <v>57.0</v>
      </c>
      <c r="H26" s="6">
        <v>100.0</v>
      </c>
      <c r="I26" s="6">
        <v>876.0</v>
      </c>
      <c r="J26" s="6">
        <v>244.0</v>
      </c>
      <c r="K26" s="6">
        <v>479.0</v>
      </c>
      <c r="L26" s="6">
        <v>153.0</v>
      </c>
      <c r="M26" s="7">
        <v>70000.0</v>
      </c>
      <c r="N26" s="2">
        <f>M26/'2000'!M26</f>
        <v>1.115537849</v>
      </c>
      <c r="O26">
        <f t="shared" si="1"/>
        <v>-0.1933973981</v>
      </c>
    </row>
    <row r="27">
      <c r="A27" s="5" t="s">
        <v>45</v>
      </c>
      <c r="B27" s="5" t="s">
        <v>17</v>
      </c>
      <c r="C27" s="6">
        <v>11802.0</v>
      </c>
      <c r="D27" s="6">
        <v>52.0</v>
      </c>
      <c r="E27" s="6">
        <v>0.0</v>
      </c>
      <c r="F27" s="6">
        <v>5.0</v>
      </c>
      <c r="G27" s="6">
        <v>14.0</v>
      </c>
      <c r="H27" s="6">
        <v>33.0</v>
      </c>
      <c r="I27" s="6">
        <v>398.0</v>
      </c>
      <c r="J27" s="6">
        <v>106.0</v>
      </c>
      <c r="K27" s="6">
        <v>229.0</v>
      </c>
      <c r="L27" s="6">
        <v>63.0</v>
      </c>
      <c r="M27" s="7">
        <v>159000.0</v>
      </c>
      <c r="N27" s="2">
        <f>M27/'2000'!M27</f>
        <v>1.006329114</v>
      </c>
      <c r="O27">
        <f t="shared" si="1"/>
        <v>-0.3026061328</v>
      </c>
    </row>
    <row r="28">
      <c r="A28" s="5" t="s">
        <v>47</v>
      </c>
      <c r="B28" s="5" t="s">
        <v>17</v>
      </c>
      <c r="C28" s="6">
        <v>38011.0</v>
      </c>
      <c r="D28" s="6">
        <v>245.0</v>
      </c>
      <c r="E28" s="6">
        <v>2.0</v>
      </c>
      <c r="F28" s="6">
        <v>12.0</v>
      </c>
      <c r="G28" s="6">
        <v>83.0</v>
      </c>
      <c r="H28" s="6">
        <v>148.0</v>
      </c>
      <c r="I28" s="6">
        <v>629.0</v>
      </c>
      <c r="J28" s="6">
        <v>118.0</v>
      </c>
      <c r="K28" s="6">
        <v>262.0</v>
      </c>
      <c r="L28" s="6">
        <v>249.0</v>
      </c>
      <c r="M28" s="7">
        <v>413000.0</v>
      </c>
      <c r="N28" s="2">
        <f>M28/'2000'!M28</f>
        <v>1.449122807</v>
      </c>
      <c r="O28">
        <f t="shared" si="1"/>
        <v>0.1401875603</v>
      </c>
    </row>
    <row r="29">
      <c r="A29" s="5" t="s">
        <v>48</v>
      </c>
      <c r="B29" s="5" t="s">
        <v>17</v>
      </c>
      <c r="C29" s="6">
        <v>45673.0</v>
      </c>
      <c r="D29" s="6">
        <v>319.0</v>
      </c>
      <c r="E29" s="6">
        <v>4.0</v>
      </c>
      <c r="F29" s="6">
        <v>12.0</v>
      </c>
      <c r="G29" s="6">
        <v>107.0</v>
      </c>
      <c r="H29" s="6">
        <v>196.0</v>
      </c>
      <c r="I29" s="6">
        <v>924.0</v>
      </c>
      <c r="J29" s="6">
        <v>192.0</v>
      </c>
      <c r="K29" s="6">
        <v>390.0</v>
      </c>
      <c r="L29" s="6">
        <v>342.0</v>
      </c>
      <c r="M29" s="7">
        <v>205000.0</v>
      </c>
      <c r="N29" s="2">
        <f>M29/'2000'!M29</f>
        <v>0.498540856</v>
      </c>
      <c r="O29">
        <f t="shared" si="1"/>
        <v>-0.8103943907</v>
      </c>
    </row>
    <row r="30">
      <c r="A30" s="5" t="s">
        <v>49</v>
      </c>
      <c r="B30" s="5" t="s">
        <v>17</v>
      </c>
      <c r="C30" s="6">
        <v>75555.0</v>
      </c>
      <c r="D30" s="6">
        <v>457.0</v>
      </c>
      <c r="E30" s="6">
        <v>1.0</v>
      </c>
      <c r="F30" s="6">
        <v>18.0</v>
      </c>
      <c r="G30" s="6">
        <v>222.0</v>
      </c>
      <c r="H30" s="6">
        <v>216.0</v>
      </c>
      <c r="I30" s="6">
        <v>2497.0</v>
      </c>
      <c r="J30" s="6">
        <v>542.0</v>
      </c>
      <c r="K30" s="6">
        <v>1266.0</v>
      </c>
      <c r="L30" s="6">
        <v>689.0</v>
      </c>
      <c r="M30" s="7">
        <v>638000.0</v>
      </c>
      <c r="N30" s="2">
        <f>M30/'2000'!M30</f>
        <v>3.698550725</v>
      </c>
      <c r="O30">
        <f t="shared" si="1"/>
        <v>2.389615478</v>
      </c>
    </row>
    <row r="31">
      <c r="A31" s="5" t="s">
        <v>50</v>
      </c>
      <c r="B31" s="5" t="s">
        <v>17</v>
      </c>
      <c r="C31" s="6">
        <v>26046.0</v>
      </c>
      <c r="D31" s="6">
        <v>90.0</v>
      </c>
      <c r="E31" s="6">
        <v>0.0</v>
      </c>
      <c r="F31" s="6">
        <v>10.0</v>
      </c>
      <c r="G31" s="6">
        <v>10.0</v>
      </c>
      <c r="H31" s="6">
        <v>70.0</v>
      </c>
      <c r="I31" s="6">
        <v>463.0</v>
      </c>
      <c r="J31" s="6">
        <v>199.0</v>
      </c>
      <c r="K31" s="6">
        <v>224.0</v>
      </c>
      <c r="L31" s="6">
        <v>40.0</v>
      </c>
      <c r="M31" s="7">
        <v>420000.0</v>
      </c>
      <c r="N31" s="2">
        <f>M31/'2000'!M31</f>
        <v>0.785046729</v>
      </c>
      <c r="O31">
        <f t="shared" si="1"/>
        <v>-0.5238885178</v>
      </c>
    </row>
    <row r="32">
      <c r="A32" s="5" t="s">
        <v>51</v>
      </c>
      <c r="B32" s="5" t="s">
        <v>17</v>
      </c>
      <c r="C32" s="6">
        <v>27852.0</v>
      </c>
      <c r="D32" s="6">
        <v>46.0</v>
      </c>
      <c r="E32" s="6">
        <v>0.0</v>
      </c>
      <c r="F32" s="6">
        <v>4.0</v>
      </c>
      <c r="G32" s="6">
        <v>14.0</v>
      </c>
      <c r="H32" s="6">
        <v>28.0</v>
      </c>
      <c r="I32" s="6">
        <v>506.0</v>
      </c>
      <c r="J32" s="6">
        <v>139.0</v>
      </c>
      <c r="K32" s="6">
        <v>309.0</v>
      </c>
      <c r="L32" s="6">
        <v>58.0</v>
      </c>
      <c r="M32" s="7">
        <v>317500.0</v>
      </c>
      <c r="N32" s="2">
        <f>M32/'2000'!M32</f>
        <v>1.302564103</v>
      </c>
      <c r="O32">
        <f t="shared" si="1"/>
        <v>-0.006371144168</v>
      </c>
    </row>
    <row r="33">
      <c r="A33" s="5" t="s">
        <v>52</v>
      </c>
      <c r="B33" s="5" t="s">
        <v>17</v>
      </c>
      <c r="C33" s="6">
        <v>106518.0</v>
      </c>
      <c r="D33" s="6">
        <v>729.0</v>
      </c>
      <c r="E33" s="6">
        <v>7.0</v>
      </c>
      <c r="F33" s="6">
        <v>28.0</v>
      </c>
      <c r="G33" s="6">
        <v>407.0</v>
      </c>
      <c r="H33" s="6">
        <v>287.0</v>
      </c>
      <c r="I33" s="6">
        <v>9542.0</v>
      </c>
      <c r="J33" s="6">
        <v>1514.0</v>
      </c>
      <c r="K33" s="6">
        <v>6687.0</v>
      </c>
      <c r="L33" s="6">
        <v>1341.0</v>
      </c>
      <c r="M33" s="7">
        <v>423250.0</v>
      </c>
      <c r="N33" s="2">
        <f>M33/'2000'!M33</f>
        <v>1.175694444</v>
      </c>
      <c r="O33">
        <f t="shared" si="1"/>
        <v>-0.1332408023</v>
      </c>
    </row>
    <row r="34">
      <c r="A34" s="5" t="s">
        <v>53</v>
      </c>
      <c r="B34" s="5" t="s">
        <v>17</v>
      </c>
      <c r="C34" s="6">
        <v>35025.0</v>
      </c>
      <c r="D34" s="6">
        <v>133.0</v>
      </c>
      <c r="E34" s="6">
        <v>1.0</v>
      </c>
      <c r="F34" s="6">
        <v>2.0</v>
      </c>
      <c r="G34" s="6">
        <v>80.0</v>
      </c>
      <c r="H34" s="6">
        <v>50.0</v>
      </c>
      <c r="I34" s="6">
        <v>1200.0</v>
      </c>
      <c r="J34" s="6">
        <v>316.0</v>
      </c>
      <c r="K34" s="6">
        <v>822.0</v>
      </c>
      <c r="L34" s="6">
        <v>62.0</v>
      </c>
      <c r="M34" s="7">
        <v>750000.0</v>
      </c>
      <c r="N34" s="2">
        <f>M34/'2000'!M34</f>
        <v>0.9404388715</v>
      </c>
      <c r="O34">
        <f t="shared" si="1"/>
        <v>-0.3684963753</v>
      </c>
    </row>
    <row r="35">
      <c r="A35" s="5" t="s">
        <v>54</v>
      </c>
      <c r="B35" s="5" t="s">
        <v>17</v>
      </c>
      <c r="C35" s="6">
        <v>12602.0</v>
      </c>
      <c r="D35" s="6">
        <v>140.0</v>
      </c>
      <c r="E35" s="6">
        <v>1.0</v>
      </c>
      <c r="F35" s="6">
        <v>7.0</v>
      </c>
      <c r="G35" s="6">
        <v>14.0</v>
      </c>
      <c r="H35" s="6">
        <v>118.0</v>
      </c>
      <c r="I35" s="6">
        <v>709.0</v>
      </c>
      <c r="J35" s="6">
        <v>206.0</v>
      </c>
      <c r="K35" s="6">
        <v>460.0</v>
      </c>
      <c r="L35" s="6">
        <v>43.0</v>
      </c>
      <c r="M35" s="7">
        <v>87000.0</v>
      </c>
      <c r="N35" s="2">
        <f>M35/'2000'!M35</f>
        <v>1.0875</v>
      </c>
      <c r="O35">
        <f t="shared" si="1"/>
        <v>-0.2214352467</v>
      </c>
    </row>
    <row r="36">
      <c r="A36" s="5" t="s">
        <v>55</v>
      </c>
      <c r="B36" s="5" t="s">
        <v>17</v>
      </c>
      <c r="C36" s="6">
        <v>22862.0</v>
      </c>
      <c r="D36" s="6">
        <v>138.0</v>
      </c>
      <c r="E36" s="6">
        <v>1.0</v>
      </c>
      <c r="F36" s="6">
        <v>1.0</v>
      </c>
      <c r="G36" s="6">
        <v>29.0</v>
      </c>
      <c r="H36" s="6">
        <v>107.0</v>
      </c>
      <c r="I36" s="6">
        <v>919.0</v>
      </c>
      <c r="J36" s="6">
        <v>232.0</v>
      </c>
      <c r="K36" s="6">
        <v>566.0</v>
      </c>
      <c r="L36" s="6">
        <v>121.0</v>
      </c>
      <c r="M36" s="7">
        <v>126000.0</v>
      </c>
      <c r="N36" s="2">
        <f>M36/'2000'!M36</f>
        <v>1.594936709</v>
      </c>
      <c r="O36">
        <f t="shared" si="1"/>
        <v>0.2860014621</v>
      </c>
    </row>
    <row r="37">
      <c r="A37" s="5" t="s">
        <v>56</v>
      </c>
      <c r="B37" s="5" t="s">
        <v>17</v>
      </c>
      <c r="C37" s="6">
        <v>36711.0</v>
      </c>
      <c r="D37" s="6">
        <v>72.0</v>
      </c>
      <c r="E37" s="6">
        <v>0.0</v>
      </c>
      <c r="F37" s="6">
        <v>4.0</v>
      </c>
      <c r="G37" s="6">
        <v>41.0</v>
      </c>
      <c r="H37" s="6">
        <v>27.0</v>
      </c>
      <c r="I37" s="6">
        <v>1460.0</v>
      </c>
      <c r="J37" s="6">
        <v>260.0</v>
      </c>
      <c r="K37" s="6">
        <v>1058.0</v>
      </c>
      <c r="L37" s="6">
        <v>142.0</v>
      </c>
      <c r="M37" s="7">
        <v>335000.0</v>
      </c>
      <c r="N37" s="2">
        <f>M37/'2000'!M37</f>
        <v>1.447084233</v>
      </c>
      <c r="O37">
        <f t="shared" si="1"/>
        <v>0.1381489865</v>
      </c>
    </row>
    <row r="38">
      <c r="A38" s="5" t="s">
        <v>57</v>
      </c>
      <c r="B38" s="5" t="s">
        <v>17</v>
      </c>
      <c r="C38" s="6">
        <v>24158.0</v>
      </c>
      <c r="D38" s="6">
        <v>82.0</v>
      </c>
      <c r="E38" s="6">
        <v>0.0</v>
      </c>
      <c r="F38" s="6">
        <v>7.0</v>
      </c>
      <c r="G38" s="6">
        <v>14.0</v>
      </c>
      <c r="H38" s="6">
        <v>61.0</v>
      </c>
      <c r="I38" s="6">
        <v>964.0</v>
      </c>
      <c r="J38" s="6">
        <v>177.0</v>
      </c>
      <c r="K38" s="6">
        <v>673.0</v>
      </c>
      <c r="L38" s="6">
        <v>114.0</v>
      </c>
      <c r="M38" s="7">
        <v>623500.0</v>
      </c>
      <c r="N38" s="2">
        <f>M38/'2000'!M38</f>
        <v>1.005158794</v>
      </c>
      <c r="O38">
        <f t="shared" si="1"/>
        <v>-0.3037764526</v>
      </c>
    </row>
    <row r="39">
      <c r="A39" s="5" t="s">
        <v>58</v>
      </c>
      <c r="B39" s="5" t="s">
        <v>17</v>
      </c>
      <c r="C39" s="6">
        <v>81158.0</v>
      </c>
      <c r="D39" s="6">
        <v>236.0</v>
      </c>
      <c r="E39" s="6">
        <v>4.0</v>
      </c>
      <c r="F39" s="6">
        <v>20.0</v>
      </c>
      <c r="G39" s="6">
        <v>90.0</v>
      </c>
      <c r="H39" s="6">
        <v>122.0</v>
      </c>
      <c r="I39" s="6">
        <v>2135.0</v>
      </c>
      <c r="J39" s="6">
        <v>441.0</v>
      </c>
      <c r="K39" s="6">
        <v>1233.0</v>
      </c>
      <c r="L39" s="6">
        <v>461.0</v>
      </c>
      <c r="M39" s="7">
        <v>255000.0</v>
      </c>
      <c r="N39" s="2">
        <f>M39/'2000'!M39</f>
        <v>1.231884058</v>
      </c>
      <c r="O39">
        <f t="shared" si="1"/>
        <v>-0.07705118876</v>
      </c>
    </row>
    <row r="40">
      <c r="A40" s="5" t="s">
        <v>59</v>
      </c>
      <c r="B40" s="5" t="s">
        <v>17</v>
      </c>
      <c r="C40" s="6">
        <v>104001.0</v>
      </c>
      <c r="D40" s="6">
        <v>273.0</v>
      </c>
      <c r="E40" s="6">
        <v>1.0</v>
      </c>
      <c r="F40" s="6">
        <v>10.0</v>
      </c>
      <c r="G40" s="6">
        <v>100.0</v>
      </c>
      <c r="H40" s="6">
        <v>162.0</v>
      </c>
      <c r="I40" s="6">
        <v>2943.0</v>
      </c>
      <c r="J40" s="6">
        <v>501.0</v>
      </c>
      <c r="K40" s="6">
        <v>1851.0</v>
      </c>
      <c r="L40" s="6">
        <v>591.0</v>
      </c>
      <c r="M40" s="7">
        <v>296500.0</v>
      </c>
      <c r="N40" s="2">
        <f>M40/'2000'!M40</f>
        <v>1.280777538</v>
      </c>
      <c r="O40">
        <f t="shared" si="1"/>
        <v>-0.02815770894</v>
      </c>
    </row>
    <row r="41">
      <c r="A41" s="5" t="s">
        <v>60</v>
      </c>
      <c r="B41" s="5" t="s">
        <v>17</v>
      </c>
      <c r="C41" s="6">
        <v>29193.0</v>
      </c>
      <c r="D41" s="6">
        <v>81.0</v>
      </c>
      <c r="E41" s="6">
        <v>2.0</v>
      </c>
      <c r="F41" s="6">
        <v>5.0</v>
      </c>
      <c r="G41" s="6">
        <v>24.0</v>
      </c>
      <c r="H41" s="6">
        <v>50.0</v>
      </c>
      <c r="I41" s="6">
        <v>929.0</v>
      </c>
      <c r="J41" s="6">
        <v>139.0</v>
      </c>
      <c r="K41" s="6">
        <v>694.0</v>
      </c>
      <c r="L41" s="6">
        <v>96.0</v>
      </c>
      <c r="M41" s="7">
        <v>740000.0</v>
      </c>
      <c r="N41" s="2">
        <f>M41/'2000'!M41</f>
        <v>1.131498471</v>
      </c>
      <c r="O41">
        <f t="shared" si="1"/>
        <v>-0.1774367758</v>
      </c>
    </row>
    <row r="42">
      <c r="A42" s="5" t="s">
        <v>61</v>
      </c>
      <c r="B42" s="5" t="s">
        <v>17</v>
      </c>
      <c r="C42" s="10"/>
      <c r="D42" s="6">
        <v>67.0</v>
      </c>
      <c r="E42" s="6">
        <v>0.0</v>
      </c>
      <c r="F42" s="6">
        <v>5.0</v>
      </c>
      <c r="G42" s="6">
        <v>6.0</v>
      </c>
      <c r="H42" s="6">
        <v>56.0</v>
      </c>
      <c r="I42" s="6">
        <v>581.0</v>
      </c>
      <c r="J42" s="6">
        <v>236.0</v>
      </c>
      <c r="K42" s="6">
        <v>320.0</v>
      </c>
      <c r="L42" s="6">
        <v>25.0</v>
      </c>
      <c r="M42" s="7">
        <v>170000.0</v>
      </c>
      <c r="N42" s="2">
        <f>M42/'2000'!M42</f>
        <v>1.36</v>
      </c>
      <c r="O42">
        <f t="shared" si="1"/>
        <v>0.05106475327</v>
      </c>
    </row>
    <row r="43">
      <c r="A43" s="5" t="s">
        <v>62</v>
      </c>
      <c r="B43" s="5" t="s">
        <v>17</v>
      </c>
      <c r="C43" s="6">
        <v>20769.0</v>
      </c>
      <c r="D43" s="6">
        <v>43.0</v>
      </c>
      <c r="E43" s="6">
        <v>0.0</v>
      </c>
      <c r="F43" s="6">
        <v>3.0</v>
      </c>
      <c r="G43" s="6">
        <v>7.0</v>
      </c>
      <c r="H43" s="6">
        <v>33.0</v>
      </c>
      <c r="I43" s="6">
        <v>305.0</v>
      </c>
      <c r="J43" s="6">
        <v>90.0</v>
      </c>
      <c r="K43" s="6">
        <v>186.0</v>
      </c>
      <c r="L43" s="6">
        <v>29.0</v>
      </c>
      <c r="M43" s="7">
        <v>498500.0</v>
      </c>
      <c r="N43" s="2">
        <f>M43/'2000'!M43</f>
        <v>1.06631016</v>
      </c>
      <c r="O43">
        <f t="shared" si="1"/>
        <v>-0.2426250863</v>
      </c>
    </row>
    <row r="44">
      <c r="A44" s="5" t="s">
        <v>63</v>
      </c>
      <c r="B44" s="5" t="s">
        <v>17</v>
      </c>
      <c r="C44" s="10"/>
      <c r="D44" s="6">
        <v>182.0</v>
      </c>
      <c r="E44" s="6">
        <v>2.0</v>
      </c>
      <c r="F44" s="6">
        <v>10.0</v>
      </c>
      <c r="G44" s="6">
        <v>6.0</v>
      </c>
      <c r="H44" s="6">
        <v>164.0</v>
      </c>
      <c r="I44" s="6">
        <v>725.0</v>
      </c>
      <c r="J44" s="6">
        <v>295.0</v>
      </c>
      <c r="K44" s="6">
        <v>424.0</v>
      </c>
      <c r="L44" s="6">
        <v>6.0</v>
      </c>
      <c r="M44" s="7">
        <v>174000.0</v>
      </c>
      <c r="N44" s="2">
        <f>M44/'2000'!M44</f>
        <v>1.392</v>
      </c>
      <c r="O44">
        <f t="shared" si="1"/>
        <v>0.08306475327</v>
      </c>
    </row>
    <row r="45">
      <c r="A45" s="5" t="s">
        <v>64</v>
      </c>
      <c r="B45" s="5" t="s">
        <v>17</v>
      </c>
      <c r="C45" s="6">
        <v>28105.0</v>
      </c>
      <c r="D45" s="6">
        <v>70.0</v>
      </c>
      <c r="E45" s="6">
        <v>1.0</v>
      </c>
      <c r="F45" s="6">
        <v>3.0</v>
      </c>
      <c r="G45" s="6">
        <v>35.0</v>
      </c>
      <c r="H45" s="6">
        <v>31.0</v>
      </c>
      <c r="I45" s="6">
        <v>1040.0</v>
      </c>
      <c r="J45" s="6">
        <v>302.0</v>
      </c>
      <c r="K45" s="6">
        <v>398.0</v>
      </c>
      <c r="L45" s="6">
        <v>340.0</v>
      </c>
      <c r="M45" s="7">
        <v>135000.0</v>
      </c>
      <c r="N45" s="2">
        <f>M45/'2000'!M45</f>
        <v>1.23853211</v>
      </c>
      <c r="O45">
        <f t="shared" si="1"/>
        <v>-0.07040313664</v>
      </c>
    </row>
    <row r="46">
      <c r="A46" s="5" t="s">
        <v>65</v>
      </c>
      <c r="B46" s="5" t="s">
        <v>17</v>
      </c>
      <c r="C46" s="6">
        <v>8693.0</v>
      </c>
      <c r="D46" s="6">
        <v>44.0</v>
      </c>
      <c r="E46" s="6">
        <v>1.0</v>
      </c>
      <c r="F46" s="6">
        <v>1.0</v>
      </c>
      <c r="G46" s="6">
        <v>4.0</v>
      </c>
      <c r="H46" s="6">
        <v>38.0</v>
      </c>
      <c r="I46" s="6">
        <v>324.0</v>
      </c>
      <c r="J46" s="6">
        <v>99.0</v>
      </c>
      <c r="K46" s="6">
        <v>197.0</v>
      </c>
      <c r="L46" s="6">
        <v>28.0</v>
      </c>
      <c r="M46" s="7">
        <v>51500.0</v>
      </c>
      <c r="N46" s="2">
        <f>M46/'2000'!M46</f>
        <v>0.811023622</v>
      </c>
      <c r="O46">
        <f t="shared" si="1"/>
        <v>-0.4979116247</v>
      </c>
    </row>
    <row r="47">
      <c r="A47" s="5" t="s">
        <v>66</v>
      </c>
      <c r="B47" s="5" t="s">
        <v>17</v>
      </c>
      <c r="C47" s="6">
        <v>59174.0</v>
      </c>
      <c r="D47" s="6">
        <v>122.0</v>
      </c>
      <c r="E47" s="6">
        <v>1.0</v>
      </c>
      <c r="F47" s="6">
        <v>12.0</v>
      </c>
      <c r="G47" s="6">
        <v>27.0</v>
      </c>
      <c r="H47" s="6">
        <v>82.0</v>
      </c>
      <c r="I47" s="6">
        <v>969.0</v>
      </c>
      <c r="J47" s="6">
        <v>152.0</v>
      </c>
      <c r="K47" s="6">
        <v>749.0</v>
      </c>
      <c r="L47" s="6">
        <v>68.0</v>
      </c>
      <c r="M47" s="7">
        <v>308000.0</v>
      </c>
      <c r="N47" s="2">
        <f>M47/'2000'!M47</f>
        <v>1.184615385</v>
      </c>
      <c r="O47">
        <f t="shared" si="1"/>
        <v>-0.1243198621</v>
      </c>
    </row>
    <row r="48">
      <c r="A48" s="5" t="s">
        <v>67</v>
      </c>
      <c r="B48" s="5" t="s">
        <v>17</v>
      </c>
      <c r="C48" s="6">
        <v>39540.0</v>
      </c>
      <c r="D48" s="6">
        <v>79.0</v>
      </c>
      <c r="E48" s="6">
        <v>0.0</v>
      </c>
      <c r="F48" s="6">
        <v>19.0</v>
      </c>
      <c r="G48" s="6">
        <v>20.0</v>
      </c>
      <c r="H48" s="6">
        <v>40.0</v>
      </c>
      <c r="I48" s="6">
        <v>1097.0</v>
      </c>
      <c r="J48" s="6">
        <v>208.0</v>
      </c>
      <c r="K48" s="6">
        <v>783.0</v>
      </c>
      <c r="L48" s="6">
        <v>106.0</v>
      </c>
      <c r="M48" s="7">
        <v>471500.0</v>
      </c>
      <c r="N48" s="2">
        <f>M48/'2000'!M48</f>
        <v>1.141646489</v>
      </c>
      <c r="O48">
        <f t="shared" si="1"/>
        <v>-0.1672887576</v>
      </c>
    </row>
    <row r="49">
      <c r="A49" s="5" t="s">
        <v>68</v>
      </c>
      <c r="B49" s="5" t="s">
        <v>17</v>
      </c>
      <c r="C49" s="6">
        <v>10317.0</v>
      </c>
      <c r="D49" s="6">
        <v>12.0</v>
      </c>
      <c r="E49" s="6">
        <v>0.0</v>
      </c>
      <c r="F49" s="6">
        <v>0.0</v>
      </c>
      <c r="G49" s="6">
        <v>0.0</v>
      </c>
      <c r="H49" s="6">
        <v>12.0</v>
      </c>
      <c r="I49" s="6">
        <v>144.0</v>
      </c>
      <c r="J49" s="6">
        <v>33.0</v>
      </c>
      <c r="K49" s="6">
        <v>95.0</v>
      </c>
      <c r="L49" s="6">
        <v>16.0</v>
      </c>
      <c r="M49" s="7">
        <v>200000.0</v>
      </c>
      <c r="N49" s="2">
        <f>M49/'2000'!M49</f>
        <v>1.156069364</v>
      </c>
      <c r="O49">
        <f t="shared" si="1"/>
        <v>-0.1528658826</v>
      </c>
    </row>
    <row r="50">
      <c r="A50" s="5" t="s">
        <v>69</v>
      </c>
      <c r="B50" s="5" t="s">
        <v>17</v>
      </c>
      <c r="C50" s="6">
        <v>10402.0</v>
      </c>
      <c r="D50" s="6">
        <v>67.0</v>
      </c>
      <c r="E50" s="6">
        <v>0.0</v>
      </c>
      <c r="F50" s="6">
        <v>12.0</v>
      </c>
      <c r="G50" s="6">
        <v>17.0</v>
      </c>
      <c r="H50" s="6">
        <v>38.0</v>
      </c>
      <c r="I50" s="6">
        <v>917.0</v>
      </c>
      <c r="J50" s="6">
        <v>102.0</v>
      </c>
      <c r="K50" s="6">
        <v>787.0</v>
      </c>
      <c r="L50" s="6">
        <v>28.0</v>
      </c>
      <c r="M50" s="7">
        <v>307500.0</v>
      </c>
      <c r="N50" s="2">
        <f>M50/'2000'!M50</f>
        <v>0.8541666667</v>
      </c>
      <c r="O50">
        <f t="shared" si="1"/>
        <v>-0.4547685801</v>
      </c>
    </row>
    <row r="51">
      <c r="M51" s="15" t="s">
        <v>70</v>
      </c>
      <c r="N51" s="16">
        <f>AVERAGE(N2:N50)</f>
        <v>1.308935247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4.86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20233.0</v>
      </c>
      <c r="D2" s="6">
        <v>81.0</v>
      </c>
      <c r="E2" s="6">
        <v>6.0</v>
      </c>
      <c r="F2" s="6">
        <v>8.0</v>
      </c>
      <c r="G2" s="6">
        <v>11.0</v>
      </c>
      <c r="H2" s="6">
        <v>56.0</v>
      </c>
      <c r="I2" s="6">
        <v>523.0</v>
      </c>
      <c r="J2" s="6">
        <v>231.0</v>
      </c>
      <c r="K2" s="6">
        <v>202.0</v>
      </c>
      <c r="L2" s="6">
        <v>90.0</v>
      </c>
      <c r="M2" s="2">
        <v>150000.0</v>
      </c>
      <c r="N2" s="17">
        <f>M2/'2000'!M2</f>
        <v>2.230483271</v>
      </c>
      <c r="O2" s="17">
        <f t="shared" ref="O2:O50" si="1">N2-$N$51</f>
        <v>0.5474535152</v>
      </c>
    </row>
    <row r="3">
      <c r="A3" s="5" t="s">
        <v>20</v>
      </c>
      <c r="B3" s="5" t="s">
        <v>17</v>
      </c>
      <c r="C3" s="6">
        <v>22035.0</v>
      </c>
      <c r="D3" s="6">
        <v>43.0</v>
      </c>
      <c r="E3" s="6">
        <v>1.0</v>
      </c>
      <c r="F3" s="6">
        <v>4.0</v>
      </c>
      <c r="G3" s="6">
        <v>6.0</v>
      </c>
      <c r="H3" s="6">
        <v>32.0</v>
      </c>
      <c r="I3" s="6">
        <v>345.0</v>
      </c>
      <c r="J3" s="6">
        <v>102.0</v>
      </c>
      <c r="K3" s="6">
        <v>210.0</v>
      </c>
      <c r="L3" s="6">
        <v>33.0</v>
      </c>
      <c r="M3" s="7">
        <v>529000.0</v>
      </c>
      <c r="N3" s="17">
        <f>M3/'2000'!M3</f>
        <v>1.763333333</v>
      </c>
      <c r="O3" s="17">
        <f t="shared" si="1"/>
        <v>0.08030357717</v>
      </c>
    </row>
    <row r="4">
      <c r="A4" s="5" t="s">
        <v>21</v>
      </c>
      <c r="B4" s="5" t="s">
        <v>17</v>
      </c>
      <c r="C4" s="10"/>
      <c r="D4" s="6">
        <v>461.0</v>
      </c>
      <c r="E4" s="6">
        <v>5.0</v>
      </c>
      <c r="F4" s="6">
        <v>29.0</v>
      </c>
      <c r="G4" s="6">
        <v>174.0</v>
      </c>
      <c r="H4" s="6">
        <v>253.0</v>
      </c>
      <c r="I4" s="6">
        <v>3351.0</v>
      </c>
      <c r="J4" s="6">
        <v>731.0</v>
      </c>
      <c r="K4" s="6">
        <v>1673.0</v>
      </c>
      <c r="L4" s="6">
        <v>947.0</v>
      </c>
      <c r="M4" s="7">
        <v>351500.0</v>
      </c>
      <c r="N4" s="17">
        <f>M4/'2000'!M4</f>
        <v>2.055555556</v>
      </c>
      <c r="O4" s="17">
        <f t="shared" si="1"/>
        <v>0.3725257994</v>
      </c>
    </row>
    <row r="5">
      <c r="A5" s="5" t="s">
        <v>22</v>
      </c>
      <c r="B5" s="5" t="s">
        <v>17</v>
      </c>
      <c r="C5" s="6">
        <v>72633.0</v>
      </c>
      <c r="D5" s="6">
        <v>342.0</v>
      </c>
      <c r="E5" s="6">
        <v>1.0</v>
      </c>
      <c r="F5" s="6">
        <v>12.0</v>
      </c>
      <c r="G5" s="6">
        <v>89.0</v>
      </c>
      <c r="H5" s="6">
        <v>240.0</v>
      </c>
      <c r="I5" s="6">
        <v>2231.0</v>
      </c>
      <c r="J5" s="6">
        <v>376.0</v>
      </c>
      <c r="K5" s="6">
        <v>1522.0</v>
      </c>
      <c r="L5" s="6">
        <v>333.0</v>
      </c>
      <c r="M5" s="7">
        <v>351500.0</v>
      </c>
      <c r="N5" s="17">
        <f>M5/'2000'!M5</f>
        <v>2.055555556</v>
      </c>
      <c r="O5" s="17">
        <f t="shared" si="1"/>
        <v>0.3725257994</v>
      </c>
    </row>
    <row r="6">
      <c r="A6" s="5" t="s">
        <v>23</v>
      </c>
      <c r="B6" s="5" t="s">
        <v>17</v>
      </c>
      <c r="C6" s="6">
        <v>16589.0</v>
      </c>
      <c r="D6" s="6">
        <v>42.0</v>
      </c>
      <c r="E6" s="6">
        <v>1.0</v>
      </c>
      <c r="F6" s="6">
        <v>3.0</v>
      </c>
      <c r="G6" s="6">
        <v>29.0</v>
      </c>
      <c r="H6" s="6">
        <v>9.0</v>
      </c>
      <c r="I6" s="6">
        <v>718.0</v>
      </c>
      <c r="J6" s="6">
        <v>130.0</v>
      </c>
      <c r="K6" s="6">
        <v>446.0</v>
      </c>
      <c r="L6" s="6">
        <v>142.0</v>
      </c>
      <c r="M6" s="7">
        <v>355000.0</v>
      </c>
      <c r="N6" s="17">
        <f>M6/'2000'!M6</f>
        <v>1.319702602</v>
      </c>
      <c r="O6" s="17">
        <f t="shared" si="1"/>
        <v>-0.3633271539</v>
      </c>
    </row>
    <row r="7">
      <c r="A7" s="5" t="s">
        <v>24</v>
      </c>
      <c r="B7" s="5" t="s">
        <v>17</v>
      </c>
      <c r="C7" s="6">
        <v>88766.0</v>
      </c>
      <c r="D7" s="6">
        <v>251.0</v>
      </c>
      <c r="E7" s="6">
        <v>2.0</v>
      </c>
      <c r="F7" s="6">
        <v>17.0</v>
      </c>
      <c r="G7" s="6">
        <v>115.0</v>
      </c>
      <c r="H7" s="6">
        <v>117.0</v>
      </c>
      <c r="I7" s="6">
        <v>2403.0</v>
      </c>
      <c r="J7" s="6">
        <v>474.0</v>
      </c>
      <c r="K7" s="6">
        <v>1427.0</v>
      </c>
      <c r="L7" s="6">
        <v>502.0</v>
      </c>
      <c r="M7" s="7">
        <v>334000.0</v>
      </c>
      <c r="N7" s="17">
        <f>M7/'2000'!M7</f>
        <v>1.67</v>
      </c>
      <c r="O7" s="17">
        <f t="shared" si="1"/>
        <v>-0.01302975616</v>
      </c>
    </row>
    <row r="8">
      <c r="A8" s="5" t="s">
        <v>25</v>
      </c>
      <c r="B8" s="5" t="s">
        <v>17</v>
      </c>
      <c r="C8" s="6">
        <v>13287.0</v>
      </c>
      <c r="D8" s="6">
        <v>27.0</v>
      </c>
      <c r="E8" s="6">
        <v>0.0</v>
      </c>
      <c r="F8" s="6">
        <v>7.0</v>
      </c>
      <c r="G8" s="6">
        <v>10.0</v>
      </c>
      <c r="H8" s="6">
        <v>10.0</v>
      </c>
      <c r="I8" s="6">
        <v>326.0</v>
      </c>
      <c r="J8" s="6">
        <v>73.0</v>
      </c>
      <c r="K8" s="6">
        <v>202.0</v>
      </c>
      <c r="L8" s="6">
        <v>51.0</v>
      </c>
      <c r="M8" s="7">
        <v>526000.0</v>
      </c>
      <c r="N8" s="17">
        <f>M8/'2000'!M8</f>
        <v>3.014326648</v>
      </c>
      <c r="O8" s="17">
        <f t="shared" si="1"/>
        <v>1.331296891</v>
      </c>
    </row>
    <row r="9">
      <c r="A9" s="5" t="s">
        <v>26</v>
      </c>
      <c r="B9" s="5" t="s">
        <v>17</v>
      </c>
      <c r="C9" s="6">
        <v>336195.0</v>
      </c>
      <c r="D9" s="6">
        <v>1530.0</v>
      </c>
      <c r="E9" s="6">
        <v>10.0</v>
      </c>
      <c r="F9" s="6">
        <v>102.0</v>
      </c>
      <c r="G9" s="6">
        <v>493.0</v>
      </c>
      <c r="H9" s="6">
        <v>925.0</v>
      </c>
      <c r="I9" s="6">
        <v>10249.0</v>
      </c>
      <c r="J9" s="6">
        <v>1912.0</v>
      </c>
      <c r="K9" s="6">
        <v>6388.0</v>
      </c>
      <c r="L9" s="6">
        <v>1949.0</v>
      </c>
      <c r="M9" s="7">
        <v>392500.0</v>
      </c>
      <c r="N9" s="17">
        <f>M9/'2000'!M9</f>
        <v>1.914634146</v>
      </c>
      <c r="O9" s="17">
        <f t="shared" si="1"/>
        <v>0.2316043902</v>
      </c>
    </row>
    <row r="10">
      <c r="A10" s="5" t="s">
        <v>27</v>
      </c>
      <c r="B10" s="5" t="s">
        <v>17</v>
      </c>
      <c r="C10" s="6">
        <v>10008.0</v>
      </c>
      <c r="D10" s="6">
        <v>69.0</v>
      </c>
      <c r="E10" s="6">
        <v>1.0</v>
      </c>
      <c r="F10" s="6">
        <v>4.0</v>
      </c>
      <c r="G10" s="6">
        <v>5.0</v>
      </c>
      <c r="H10" s="6">
        <v>59.0</v>
      </c>
      <c r="I10" s="6">
        <v>514.0</v>
      </c>
      <c r="J10" s="6">
        <v>166.0</v>
      </c>
      <c r="K10" s="6">
        <v>304.0</v>
      </c>
      <c r="L10" s="6">
        <v>44.0</v>
      </c>
      <c r="M10" s="7">
        <v>149500.0</v>
      </c>
      <c r="N10" s="17">
        <f>M10/'2000'!M10</f>
        <v>2.151079137</v>
      </c>
      <c r="O10" s="17">
        <f t="shared" si="1"/>
        <v>0.4680493805</v>
      </c>
    </row>
    <row r="11">
      <c r="A11" s="5" t="s">
        <v>28</v>
      </c>
      <c r="B11" s="5" t="s">
        <v>17</v>
      </c>
      <c r="C11" s="6">
        <v>102291.0</v>
      </c>
      <c r="D11" s="6">
        <v>527.0</v>
      </c>
      <c r="E11" s="6">
        <v>6.0</v>
      </c>
      <c r="F11" s="6">
        <v>31.0</v>
      </c>
      <c r="G11" s="6">
        <v>175.0</v>
      </c>
      <c r="H11" s="6">
        <v>315.0</v>
      </c>
      <c r="I11" s="6">
        <v>3106.0</v>
      </c>
      <c r="J11" s="6">
        <v>715.0</v>
      </c>
      <c r="K11" s="6">
        <v>1346.0</v>
      </c>
      <c r="L11" s="6">
        <v>1045.0</v>
      </c>
      <c r="M11" s="7">
        <v>355000.0</v>
      </c>
      <c r="N11" s="17">
        <f>M11/'2000'!M11</f>
        <v>1.731707317</v>
      </c>
      <c r="O11" s="17">
        <f t="shared" si="1"/>
        <v>0.04867756091</v>
      </c>
    </row>
    <row r="12">
      <c r="A12" s="5" t="s">
        <v>29</v>
      </c>
      <c r="B12" s="5" t="s">
        <v>17</v>
      </c>
      <c r="C12" s="6">
        <v>60769.0</v>
      </c>
      <c r="D12" s="6">
        <v>228.0</v>
      </c>
      <c r="E12" s="6">
        <v>3.0</v>
      </c>
      <c r="F12" s="6">
        <v>17.0</v>
      </c>
      <c r="G12" s="6">
        <v>64.0</v>
      </c>
      <c r="H12" s="6">
        <v>144.0</v>
      </c>
      <c r="I12" s="6">
        <v>2019.0</v>
      </c>
      <c r="J12" s="6">
        <v>542.0</v>
      </c>
      <c r="K12" s="6">
        <v>1143.0</v>
      </c>
      <c r="L12" s="6">
        <v>334.0</v>
      </c>
      <c r="M12" s="7">
        <v>145000.0</v>
      </c>
      <c r="N12" s="17">
        <f>M12/'2000'!M12</f>
        <v>1.612741772</v>
      </c>
      <c r="O12" s="17">
        <f t="shared" si="1"/>
        <v>-0.07028798393</v>
      </c>
    </row>
    <row r="13">
      <c r="A13" s="5" t="s">
        <v>30</v>
      </c>
      <c r="B13" s="5" t="s">
        <v>17</v>
      </c>
      <c r="C13" s="6">
        <v>56083.0</v>
      </c>
      <c r="D13" s="6">
        <v>133.0</v>
      </c>
      <c r="E13" s="6">
        <v>4.0</v>
      </c>
      <c r="F13" s="6">
        <v>4.0</v>
      </c>
      <c r="G13" s="6">
        <v>56.0</v>
      </c>
      <c r="H13" s="6">
        <v>69.0</v>
      </c>
      <c r="I13" s="6">
        <v>1571.0</v>
      </c>
      <c r="J13" s="6">
        <v>388.0</v>
      </c>
      <c r="K13" s="6">
        <v>1044.0</v>
      </c>
      <c r="L13" s="6">
        <v>139.0</v>
      </c>
      <c r="M13" s="7">
        <v>538500.0</v>
      </c>
      <c r="N13" s="17">
        <f>M13/'2000'!M13</f>
        <v>1.731511254</v>
      </c>
      <c r="O13" s="17">
        <f t="shared" si="1"/>
        <v>0.04848149786</v>
      </c>
    </row>
    <row r="14">
      <c r="A14" s="5" t="s">
        <v>31</v>
      </c>
      <c r="B14" s="5" t="s">
        <v>17</v>
      </c>
      <c r="C14" s="6">
        <v>17086.0</v>
      </c>
      <c r="D14" s="6">
        <v>48.0</v>
      </c>
      <c r="E14" s="6">
        <v>1.0</v>
      </c>
      <c r="F14" s="6">
        <v>4.0</v>
      </c>
      <c r="G14" s="6">
        <v>15.0</v>
      </c>
      <c r="H14" s="6">
        <v>28.0</v>
      </c>
      <c r="I14" s="6">
        <v>805.0</v>
      </c>
      <c r="J14" s="6">
        <v>180.0</v>
      </c>
      <c r="K14" s="6">
        <v>570.0</v>
      </c>
      <c r="L14" s="6">
        <v>55.0</v>
      </c>
      <c r="M14" s="7">
        <v>230000.0</v>
      </c>
      <c r="N14" s="17">
        <f>M14/'2000'!M14</f>
        <v>1.829025845</v>
      </c>
      <c r="O14" s="17">
        <f t="shared" si="1"/>
        <v>0.1459960888</v>
      </c>
    </row>
    <row r="15">
      <c r="A15" s="5" t="s">
        <v>33</v>
      </c>
      <c r="B15" s="5" t="s">
        <v>17</v>
      </c>
      <c r="C15" s="6">
        <v>16562.0</v>
      </c>
      <c r="D15" s="6">
        <v>31.0</v>
      </c>
      <c r="E15" s="6">
        <v>1.0</v>
      </c>
      <c r="F15" s="6">
        <v>5.0</v>
      </c>
      <c r="G15" s="6">
        <v>5.0</v>
      </c>
      <c r="H15" s="6">
        <v>20.0</v>
      </c>
      <c r="I15" s="6">
        <v>412.0</v>
      </c>
      <c r="J15" s="6">
        <v>79.0</v>
      </c>
      <c r="K15" s="6">
        <v>310.0</v>
      </c>
      <c r="L15" s="6">
        <v>23.0</v>
      </c>
      <c r="M15" s="12">
        <v>520000.0</v>
      </c>
      <c r="N15" s="17">
        <f>M15/'2000'!M15</f>
        <v>2.055335968</v>
      </c>
      <c r="O15" s="17">
        <f t="shared" si="1"/>
        <v>0.3723062122</v>
      </c>
    </row>
    <row r="16">
      <c r="A16" s="5" t="s">
        <v>34</v>
      </c>
      <c r="B16" s="5" t="s">
        <v>17</v>
      </c>
      <c r="C16" s="6">
        <v>17006.0</v>
      </c>
      <c r="D16" s="6">
        <v>112.0</v>
      </c>
      <c r="E16" s="6">
        <v>1.0</v>
      </c>
      <c r="F16" s="6">
        <v>2.0</v>
      </c>
      <c r="G16" s="6">
        <v>43.0</v>
      </c>
      <c r="H16" s="6">
        <v>66.0</v>
      </c>
      <c r="I16" s="6">
        <v>367.0</v>
      </c>
      <c r="J16" s="6">
        <v>103.0</v>
      </c>
      <c r="K16" s="6">
        <v>177.0</v>
      </c>
      <c r="L16" s="6">
        <v>87.0</v>
      </c>
      <c r="M16" s="12">
        <v>336000.0</v>
      </c>
      <c r="N16" s="17">
        <f>M16/'2000'!M16</f>
        <v>2.049405306</v>
      </c>
      <c r="O16" s="17">
        <f t="shared" si="1"/>
        <v>0.3663755503</v>
      </c>
    </row>
    <row r="17">
      <c r="A17" s="5" t="s">
        <v>35</v>
      </c>
      <c r="B17" s="5" t="s">
        <v>17</v>
      </c>
      <c r="C17" s="6">
        <v>14171.0</v>
      </c>
      <c r="D17" s="6">
        <v>40.0</v>
      </c>
      <c r="E17" s="6">
        <v>1.0</v>
      </c>
      <c r="F17" s="6">
        <v>0.0</v>
      </c>
      <c r="G17" s="6">
        <v>10.0</v>
      </c>
      <c r="H17" s="6">
        <v>29.0</v>
      </c>
      <c r="I17" s="6">
        <v>617.0</v>
      </c>
      <c r="J17" s="6">
        <v>128.0</v>
      </c>
      <c r="K17" s="6">
        <v>439.0</v>
      </c>
      <c r="L17" s="6">
        <v>50.0</v>
      </c>
      <c r="M17" s="12">
        <v>85500.0</v>
      </c>
      <c r="N17" s="17">
        <f>M17/'2000'!M17</f>
        <v>1.583333333</v>
      </c>
      <c r="O17" s="17">
        <f t="shared" si="1"/>
        <v>-0.09969642283</v>
      </c>
    </row>
    <row r="18">
      <c r="A18" s="5" t="s">
        <v>36</v>
      </c>
      <c r="B18" s="5" t="s">
        <v>17</v>
      </c>
      <c r="C18" s="6">
        <v>27327.0</v>
      </c>
      <c r="D18" s="6">
        <v>110.0</v>
      </c>
      <c r="E18" s="6">
        <v>0.0</v>
      </c>
      <c r="F18" s="6">
        <v>11.0</v>
      </c>
      <c r="G18" s="6">
        <v>7.0</v>
      </c>
      <c r="H18" s="6">
        <v>92.0</v>
      </c>
      <c r="I18" s="6">
        <v>696.0</v>
      </c>
      <c r="J18" s="6">
        <v>150.0</v>
      </c>
      <c r="K18" s="6">
        <v>502.0</v>
      </c>
      <c r="L18" s="6">
        <v>44.0</v>
      </c>
      <c r="M18" s="12">
        <v>352000.0</v>
      </c>
      <c r="N18" s="17">
        <f>M18/'2000'!M18</f>
        <v>2.114114114</v>
      </c>
      <c r="O18" s="17">
        <f t="shared" si="1"/>
        <v>0.431084358</v>
      </c>
    </row>
    <row r="19">
      <c r="A19" s="5" t="s">
        <v>37</v>
      </c>
      <c r="B19" s="5" t="s">
        <v>17</v>
      </c>
      <c r="C19" s="6">
        <v>26821.0</v>
      </c>
      <c r="D19" s="6">
        <v>166.0</v>
      </c>
      <c r="E19" s="6">
        <v>1.0</v>
      </c>
      <c r="F19" s="6">
        <v>5.0</v>
      </c>
      <c r="G19" s="6">
        <v>14.0</v>
      </c>
      <c r="H19" s="6">
        <v>146.0</v>
      </c>
      <c r="I19" s="6">
        <v>1036.0</v>
      </c>
      <c r="J19" s="6">
        <v>226.0</v>
      </c>
      <c r="K19" s="6">
        <v>657.0</v>
      </c>
      <c r="L19" s="6">
        <v>153.0</v>
      </c>
      <c r="M19" s="12">
        <v>200000.0</v>
      </c>
      <c r="N19" s="17">
        <f>M19/'2000'!M19</f>
        <v>2.02020202</v>
      </c>
      <c r="O19" s="17">
        <f t="shared" si="1"/>
        <v>0.337172264</v>
      </c>
    </row>
    <row r="20">
      <c r="A20" s="5" t="s">
        <v>38</v>
      </c>
      <c r="B20" s="5" t="s">
        <v>17</v>
      </c>
      <c r="C20" s="6">
        <v>12666.0</v>
      </c>
      <c r="D20" s="6">
        <v>49.0</v>
      </c>
      <c r="E20" s="6">
        <v>0.0</v>
      </c>
      <c r="F20" s="6">
        <v>2.0</v>
      </c>
      <c r="G20" s="6">
        <v>3.0</v>
      </c>
      <c r="H20" s="6">
        <v>44.0</v>
      </c>
      <c r="I20" s="6">
        <v>407.0</v>
      </c>
      <c r="J20" s="6">
        <v>84.0</v>
      </c>
      <c r="K20" s="6">
        <v>265.0</v>
      </c>
      <c r="L20" s="6">
        <v>58.0</v>
      </c>
      <c r="M20" s="12">
        <v>321500.0</v>
      </c>
      <c r="N20" s="17">
        <f>M20/'2000'!M20</f>
        <v>1.869186047</v>
      </c>
      <c r="O20" s="17">
        <f t="shared" si="1"/>
        <v>0.1861562903</v>
      </c>
    </row>
    <row r="21">
      <c r="A21" s="5" t="s">
        <v>39</v>
      </c>
      <c r="B21" s="5" t="s">
        <v>17</v>
      </c>
      <c r="C21" s="6">
        <v>15995.0</v>
      </c>
      <c r="D21" s="6">
        <v>37.0</v>
      </c>
      <c r="E21" s="6">
        <v>1.0</v>
      </c>
      <c r="F21" s="6">
        <v>2.0</v>
      </c>
      <c r="G21" s="6">
        <v>6.0</v>
      </c>
      <c r="H21" s="6">
        <v>28.0</v>
      </c>
      <c r="I21" s="6">
        <v>217.0</v>
      </c>
      <c r="J21" s="6">
        <v>84.0</v>
      </c>
      <c r="K21" s="6">
        <v>124.0</v>
      </c>
      <c r="L21" s="6">
        <v>9.0</v>
      </c>
      <c r="M21" s="7">
        <v>80000.0</v>
      </c>
      <c r="N21" s="17">
        <f>M21/'2000'!M21</f>
        <v>1.355932203</v>
      </c>
      <c r="O21" s="17">
        <f t="shared" si="1"/>
        <v>-0.3270975528</v>
      </c>
    </row>
    <row r="22">
      <c r="A22" s="5" t="s">
        <v>40</v>
      </c>
      <c r="B22" s="5" t="s">
        <v>17</v>
      </c>
      <c r="C22" s="6">
        <v>47504.0</v>
      </c>
      <c r="D22" s="6">
        <v>208.0</v>
      </c>
      <c r="E22" s="6">
        <v>3.0</v>
      </c>
      <c r="F22" s="6">
        <v>11.0</v>
      </c>
      <c r="G22" s="6">
        <v>90.0</v>
      </c>
      <c r="H22" s="6">
        <v>104.0</v>
      </c>
      <c r="I22" s="6">
        <v>1496.0</v>
      </c>
      <c r="J22" s="6">
        <v>294.0</v>
      </c>
      <c r="K22" s="6">
        <v>947.0</v>
      </c>
      <c r="L22" s="6">
        <v>255.0</v>
      </c>
      <c r="M22" s="7">
        <v>302000.0</v>
      </c>
      <c r="N22" s="17">
        <f>M22/'2000'!M22</f>
        <v>2.305343511</v>
      </c>
      <c r="O22" s="17">
        <f t="shared" si="1"/>
        <v>0.6223137553</v>
      </c>
    </row>
    <row r="23">
      <c r="A23" s="5" t="s">
        <v>41</v>
      </c>
      <c r="B23" s="5" t="s">
        <v>17</v>
      </c>
      <c r="C23" s="6">
        <v>274162.0</v>
      </c>
      <c r="D23" s="6">
        <v>1948.0</v>
      </c>
      <c r="E23" s="6">
        <v>23.0</v>
      </c>
      <c r="F23" s="6">
        <v>56.0</v>
      </c>
      <c r="G23" s="6">
        <v>527.0</v>
      </c>
      <c r="H23" s="6">
        <v>1342.0</v>
      </c>
      <c r="I23" s="6">
        <v>15075.0</v>
      </c>
      <c r="J23" s="6">
        <v>3023.0</v>
      </c>
      <c r="K23" s="6">
        <v>9807.0</v>
      </c>
      <c r="L23" s="6">
        <v>2245.0</v>
      </c>
      <c r="M23" s="7">
        <v>155000.0</v>
      </c>
      <c r="N23" s="17">
        <f>M23/'2000'!M23</f>
        <v>1.64893617</v>
      </c>
      <c r="O23" s="17">
        <f t="shared" si="1"/>
        <v>-0.03409358595</v>
      </c>
    </row>
    <row r="24">
      <c r="A24" s="5" t="s">
        <v>42</v>
      </c>
      <c r="B24" s="5" t="s">
        <v>17</v>
      </c>
      <c r="C24" s="6">
        <v>79655.0</v>
      </c>
      <c r="D24" s="6">
        <v>311.0</v>
      </c>
      <c r="E24" s="6">
        <v>3.0</v>
      </c>
      <c r="F24" s="6">
        <v>14.0</v>
      </c>
      <c r="G24" s="6">
        <v>99.0</v>
      </c>
      <c r="H24" s="6">
        <v>195.0</v>
      </c>
      <c r="I24" s="6">
        <v>1908.0</v>
      </c>
      <c r="J24" s="6">
        <v>416.0</v>
      </c>
      <c r="K24" s="6">
        <v>868.0</v>
      </c>
      <c r="L24" s="6">
        <v>624.0</v>
      </c>
      <c r="M24" s="7">
        <v>252000.0</v>
      </c>
      <c r="N24" s="17">
        <f>M24/'2000'!M24</f>
        <v>1.852941176</v>
      </c>
      <c r="O24" s="17">
        <f t="shared" si="1"/>
        <v>0.1699114203</v>
      </c>
    </row>
    <row r="25">
      <c r="A25" s="5" t="s">
        <v>43</v>
      </c>
      <c r="B25" s="5" t="s">
        <v>17</v>
      </c>
      <c r="C25" s="6">
        <v>27599.0</v>
      </c>
      <c r="D25" s="6">
        <v>111.0</v>
      </c>
      <c r="E25" s="6">
        <v>2.0</v>
      </c>
      <c r="F25" s="6">
        <v>11.0</v>
      </c>
      <c r="G25" s="6">
        <v>24.0</v>
      </c>
      <c r="H25" s="6">
        <v>74.0</v>
      </c>
      <c r="I25" s="6">
        <v>772.0</v>
      </c>
      <c r="J25" s="6">
        <v>306.0</v>
      </c>
      <c r="K25" s="6">
        <v>347.0</v>
      </c>
      <c r="L25" s="6">
        <v>119.0</v>
      </c>
      <c r="M25" s="7">
        <v>175000.0</v>
      </c>
      <c r="N25" s="17">
        <f>M25/'2000'!M25</f>
        <v>2.134146341</v>
      </c>
      <c r="O25" s="17">
        <f t="shared" si="1"/>
        <v>0.4511165853</v>
      </c>
    </row>
    <row r="26">
      <c r="A26" s="5" t="s">
        <v>44</v>
      </c>
      <c r="B26" s="5" t="s">
        <v>17</v>
      </c>
      <c r="C26" s="6">
        <v>23339.0</v>
      </c>
      <c r="D26" s="6">
        <v>264.0</v>
      </c>
      <c r="E26" s="6">
        <v>0.0</v>
      </c>
      <c r="F26" s="6">
        <v>11.0</v>
      </c>
      <c r="G26" s="6">
        <v>54.0</v>
      </c>
      <c r="H26" s="6">
        <v>199.0</v>
      </c>
      <c r="I26" s="6">
        <v>1074.0</v>
      </c>
      <c r="J26" s="6">
        <v>298.0</v>
      </c>
      <c r="K26" s="6">
        <v>548.0</v>
      </c>
      <c r="L26" s="6">
        <v>228.0</v>
      </c>
      <c r="M26" s="7">
        <v>80750.0</v>
      </c>
      <c r="N26" s="17">
        <f>M26/'2000'!M26</f>
        <v>1.28685259</v>
      </c>
      <c r="O26" s="17">
        <f t="shared" si="1"/>
        <v>-0.3961771665</v>
      </c>
    </row>
    <row r="27">
      <c r="A27" s="5" t="s">
        <v>45</v>
      </c>
      <c r="B27" s="5" t="s">
        <v>17</v>
      </c>
      <c r="C27" s="6">
        <v>15257.0</v>
      </c>
      <c r="D27" s="6">
        <v>54.0</v>
      </c>
      <c r="E27" s="6">
        <v>1.0</v>
      </c>
      <c r="F27" s="6">
        <v>3.0</v>
      </c>
      <c r="G27" s="6">
        <v>9.0</v>
      </c>
      <c r="H27" s="6">
        <v>41.0</v>
      </c>
      <c r="I27" s="6">
        <v>443.0</v>
      </c>
      <c r="J27" s="6">
        <v>82.0</v>
      </c>
      <c r="K27" s="6">
        <v>280.0</v>
      </c>
      <c r="L27" s="6">
        <v>81.0</v>
      </c>
      <c r="M27" s="7">
        <v>160000.0</v>
      </c>
      <c r="N27" s="17">
        <f>M27/'2000'!M27</f>
        <v>1.012658228</v>
      </c>
      <c r="O27" s="17">
        <f t="shared" si="1"/>
        <v>-0.6703715283</v>
      </c>
    </row>
    <row r="28">
      <c r="A28" s="5" t="s">
        <v>47</v>
      </c>
      <c r="B28" s="5" t="s">
        <v>17</v>
      </c>
      <c r="C28" s="6">
        <v>38129.0</v>
      </c>
      <c r="D28" s="6">
        <v>155.0</v>
      </c>
      <c r="E28" s="6">
        <v>2.0</v>
      </c>
      <c r="F28" s="6">
        <v>18.0</v>
      </c>
      <c r="G28" s="6">
        <v>52.0</v>
      </c>
      <c r="H28" s="6">
        <v>83.0</v>
      </c>
      <c r="I28" s="6">
        <v>473.0</v>
      </c>
      <c r="J28" s="6">
        <v>148.0</v>
      </c>
      <c r="K28" s="6">
        <v>154.0</v>
      </c>
      <c r="L28" s="6">
        <v>171.0</v>
      </c>
      <c r="M28" s="7">
        <v>290000.0</v>
      </c>
      <c r="N28" s="17">
        <f>M28/'2000'!M28</f>
        <v>1.01754386</v>
      </c>
      <c r="O28" s="17">
        <f t="shared" si="1"/>
        <v>-0.6654858965</v>
      </c>
    </row>
    <row r="29">
      <c r="A29" s="5" t="s">
        <v>48</v>
      </c>
      <c r="B29" s="5" t="s">
        <v>17</v>
      </c>
      <c r="C29" s="6">
        <v>46016.0</v>
      </c>
      <c r="D29" s="6">
        <v>247.0</v>
      </c>
      <c r="E29" s="6">
        <v>2.0</v>
      </c>
      <c r="F29" s="6">
        <v>14.0</v>
      </c>
      <c r="G29" s="6">
        <v>90.0</v>
      </c>
      <c r="H29" s="6">
        <v>141.0</v>
      </c>
      <c r="I29" s="6">
        <v>782.0</v>
      </c>
      <c r="J29" s="6">
        <v>130.0</v>
      </c>
      <c r="K29" s="6">
        <v>287.0</v>
      </c>
      <c r="L29" s="6">
        <v>365.0</v>
      </c>
      <c r="M29" s="7">
        <v>415200.0</v>
      </c>
      <c r="N29" s="17">
        <f>M29/'2000'!M29</f>
        <v>1.009727626</v>
      </c>
      <c r="O29" s="17">
        <f t="shared" si="1"/>
        <v>-0.6733021297</v>
      </c>
    </row>
    <row r="30">
      <c r="A30" s="5" t="s">
        <v>49</v>
      </c>
      <c r="B30" s="5" t="s">
        <v>17</v>
      </c>
      <c r="C30" s="6">
        <v>75727.0</v>
      </c>
      <c r="D30" s="6">
        <v>481.0</v>
      </c>
      <c r="E30" s="6">
        <v>3.0</v>
      </c>
      <c r="F30" s="6">
        <v>22.0</v>
      </c>
      <c r="G30" s="6">
        <v>218.0</v>
      </c>
      <c r="H30" s="6">
        <v>238.0</v>
      </c>
      <c r="I30" s="6">
        <v>2666.0</v>
      </c>
      <c r="J30" s="6">
        <v>550.0</v>
      </c>
      <c r="K30" s="6">
        <v>1317.0</v>
      </c>
      <c r="L30" s="6">
        <v>799.0</v>
      </c>
      <c r="M30" s="7">
        <v>300000.0</v>
      </c>
      <c r="N30" s="17">
        <f>M30/'2000'!M30</f>
        <v>1.739130435</v>
      </c>
      <c r="O30" s="17">
        <f t="shared" si="1"/>
        <v>0.05610067862</v>
      </c>
    </row>
    <row r="31">
      <c r="A31" s="5" t="s">
        <v>50</v>
      </c>
      <c r="B31" s="5" t="s">
        <v>17</v>
      </c>
      <c r="C31" s="6">
        <v>24782.0</v>
      </c>
      <c r="D31" s="6">
        <v>19.0</v>
      </c>
      <c r="E31" s="6">
        <v>0.0</v>
      </c>
      <c r="F31" s="6">
        <v>2.0</v>
      </c>
      <c r="G31" s="6">
        <v>13.0</v>
      </c>
      <c r="H31" s="6">
        <v>4.0</v>
      </c>
      <c r="I31" s="6">
        <v>573.0</v>
      </c>
      <c r="J31" s="6">
        <v>90.0</v>
      </c>
      <c r="K31" s="6">
        <v>413.0</v>
      </c>
      <c r="L31" s="6">
        <v>70.0</v>
      </c>
      <c r="M31" s="7">
        <v>722000.0</v>
      </c>
      <c r="N31" s="17">
        <f>M31/'2000'!M31</f>
        <v>1.34953271</v>
      </c>
      <c r="O31" s="17">
        <f t="shared" si="1"/>
        <v>-0.3334970459</v>
      </c>
    </row>
    <row r="32">
      <c r="A32" s="5" t="s">
        <v>51</v>
      </c>
      <c r="B32" s="5" t="s">
        <v>17</v>
      </c>
      <c r="C32" s="6">
        <v>27252.0</v>
      </c>
      <c r="D32" s="6">
        <v>67.0</v>
      </c>
      <c r="E32" s="6">
        <v>1.0</v>
      </c>
      <c r="F32" s="6">
        <v>4.0</v>
      </c>
      <c r="G32" s="6">
        <v>10.0</v>
      </c>
      <c r="H32" s="6">
        <v>52.0</v>
      </c>
      <c r="I32" s="6">
        <v>480.0</v>
      </c>
      <c r="J32" s="6">
        <v>150.0</v>
      </c>
      <c r="K32" s="6">
        <v>246.0</v>
      </c>
      <c r="L32" s="6">
        <v>84.0</v>
      </c>
      <c r="M32" s="7">
        <v>425000.0</v>
      </c>
      <c r="N32" s="17">
        <f>M32/'2000'!M32</f>
        <v>1.743589744</v>
      </c>
      <c r="O32" s="17">
        <f t="shared" si="1"/>
        <v>0.06055998743</v>
      </c>
    </row>
    <row r="33">
      <c r="A33" s="5" t="s">
        <v>52</v>
      </c>
      <c r="B33" s="5" t="s">
        <v>17</v>
      </c>
      <c r="C33" s="6">
        <v>103226.0</v>
      </c>
      <c r="D33" s="6">
        <v>557.0</v>
      </c>
      <c r="E33" s="6">
        <v>4.0</v>
      </c>
      <c r="F33" s="6">
        <v>17.0</v>
      </c>
      <c r="G33" s="6">
        <v>355.0</v>
      </c>
      <c r="H33" s="6">
        <v>181.0</v>
      </c>
      <c r="I33" s="6">
        <v>8611.0</v>
      </c>
      <c r="J33" s="6">
        <v>1382.0</v>
      </c>
      <c r="K33" s="6">
        <v>6101.0</v>
      </c>
      <c r="L33" s="6">
        <v>1128.0</v>
      </c>
      <c r="M33" s="7">
        <v>532000.0</v>
      </c>
      <c r="N33" s="17">
        <f>M33/'2000'!M33</f>
        <v>1.477777778</v>
      </c>
      <c r="O33" s="17">
        <f t="shared" si="1"/>
        <v>-0.2052519784</v>
      </c>
    </row>
    <row r="34">
      <c r="A34" s="5" t="s">
        <v>53</v>
      </c>
      <c r="B34" s="5" t="s">
        <v>17</v>
      </c>
      <c r="C34" s="6">
        <v>35344.0</v>
      </c>
      <c r="D34" s="6">
        <v>137.0</v>
      </c>
      <c r="E34" s="6">
        <v>0.0</v>
      </c>
      <c r="F34" s="6">
        <v>12.0</v>
      </c>
      <c r="G34" s="6">
        <v>82.0</v>
      </c>
      <c r="H34" s="6">
        <v>43.0</v>
      </c>
      <c r="I34" s="6">
        <v>1143.0</v>
      </c>
      <c r="J34" s="6">
        <v>317.0</v>
      </c>
      <c r="K34" s="6">
        <v>765.0</v>
      </c>
      <c r="L34" s="6">
        <v>61.0</v>
      </c>
      <c r="M34" s="7">
        <v>1345000.0</v>
      </c>
      <c r="N34" s="17">
        <f>M34/'2000'!M34</f>
        <v>1.686520376</v>
      </c>
      <c r="O34" s="17">
        <f t="shared" si="1"/>
        <v>0.003490620012</v>
      </c>
    </row>
    <row r="35">
      <c r="A35" s="5" t="s">
        <v>54</v>
      </c>
      <c r="B35" s="5" t="s">
        <v>17</v>
      </c>
      <c r="C35" s="6">
        <v>21929.0</v>
      </c>
      <c r="D35" s="6">
        <v>219.0</v>
      </c>
      <c r="E35" s="6">
        <v>2.0</v>
      </c>
      <c r="F35" s="6">
        <v>10.0</v>
      </c>
      <c r="G35" s="6">
        <v>23.0</v>
      </c>
      <c r="H35" s="6">
        <v>184.0</v>
      </c>
      <c r="I35" s="6">
        <v>903.0</v>
      </c>
      <c r="J35" s="6">
        <v>236.0</v>
      </c>
      <c r="K35" s="6">
        <v>610.0</v>
      </c>
      <c r="L35" s="6">
        <v>57.0</v>
      </c>
      <c r="M35" s="7">
        <v>95000.0</v>
      </c>
      <c r="N35" s="17">
        <f>M35/'2000'!M35</f>
        <v>1.1875</v>
      </c>
      <c r="O35" s="17">
        <f t="shared" si="1"/>
        <v>-0.4955297562</v>
      </c>
    </row>
    <row r="36">
      <c r="A36" s="5" t="s">
        <v>55</v>
      </c>
      <c r="B36" s="5" t="s">
        <v>17</v>
      </c>
      <c r="C36" s="6">
        <v>22264.0</v>
      </c>
      <c r="D36" s="6">
        <v>148.0</v>
      </c>
      <c r="E36" s="6">
        <v>3.0</v>
      </c>
      <c r="F36" s="6">
        <v>1.0</v>
      </c>
      <c r="G36" s="6">
        <v>18.0</v>
      </c>
      <c r="H36" s="6">
        <v>126.0</v>
      </c>
      <c r="I36" s="6">
        <v>1142.0</v>
      </c>
      <c r="J36" s="6">
        <v>340.0</v>
      </c>
      <c r="K36" s="6">
        <v>660.0</v>
      </c>
      <c r="L36" s="6">
        <v>142.0</v>
      </c>
      <c r="M36" s="7">
        <v>160000.0</v>
      </c>
      <c r="N36" s="17">
        <f>M36/'2000'!M36</f>
        <v>2.025316456</v>
      </c>
      <c r="O36" s="17">
        <f t="shared" si="1"/>
        <v>0.3422866995</v>
      </c>
    </row>
    <row r="37">
      <c r="A37" s="5" t="s">
        <v>56</v>
      </c>
      <c r="B37" s="5" t="s">
        <v>17</v>
      </c>
      <c r="C37" s="6">
        <v>38326.0</v>
      </c>
      <c r="D37" s="6">
        <v>89.0</v>
      </c>
      <c r="E37" s="6">
        <v>0.0</v>
      </c>
      <c r="F37" s="6">
        <v>6.0</v>
      </c>
      <c r="G37" s="6">
        <v>48.0</v>
      </c>
      <c r="H37" s="6">
        <v>35.0</v>
      </c>
      <c r="I37" s="6">
        <v>1633.0</v>
      </c>
      <c r="J37" s="6">
        <v>261.0</v>
      </c>
      <c r="K37" s="6">
        <v>1201.0</v>
      </c>
      <c r="L37" s="6">
        <v>171.0</v>
      </c>
      <c r="M37" s="7">
        <v>506000.0</v>
      </c>
      <c r="N37" s="17">
        <f>M37/'2000'!M37</f>
        <v>2.18574514</v>
      </c>
      <c r="O37" s="17">
        <f t="shared" si="1"/>
        <v>0.5027153842</v>
      </c>
    </row>
    <row r="38">
      <c r="A38" s="5" t="s">
        <v>57</v>
      </c>
      <c r="B38" s="5" t="s">
        <v>17</v>
      </c>
      <c r="C38" s="6">
        <v>36652.0</v>
      </c>
      <c r="D38" s="6">
        <v>87.0</v>
      </c>
      <c r="E38" s="6">
        <v>4.0</v>
      </c>
      <c r="F38" s="6">
        <v>9.0</v>
      </c>
      <c r="G38" s="6">
        <v>16.0</v>
      </c>
      <c r="H38" s="6">
        <v>58.0</v>
      </c>
      <c r="I38" s="6">
        <v>1130.0</v>
      </c>
      <c r="J38" s="6">
        <v>191.0</v>
      </c>
      <c r="K38" s="6">
        <v>779.0</v>
      </c>
      <c r="L38" s="6">
        <v>160.0</v>
      </c>
      <c r="M38" s="7">
        <v>625000.0</v>
      </c>
      <c r="N38" s="17">
        <f>M38/'2000'!M38</f>
        <v>1.007576979</v>
      </c>
      <c r="O38" s="17">
        <f t="shared" si="1"/>
        <v>-0.6754527773</v>
      </c>
    </row>
    <row r="39">
      <c r="A39" s="5" t="s">
        <v>58</v>
      </c>
      <c r="B39" s="5" t="s">
        <v>17</v>
      </c>
      <c r="C39" s="6">
        <v>79845.0</v>
      </c>
      <c r="D39" s="6">
        <v>317.0</v>
      </c>
      <c r="E39" s="6">
        <v>3.0</v>
      </c>
      <c r="F39" s="6">
        <v>15.0</v>
      </c>
      <c r="G39" s="6">
        <v>106.0</v>
      </c>
      <c r="H39" s="6">
        <v>193.0</v>
      </c>
      <c r="I39" s="6">
        <v>2146.0</v>
      </c>
      <c r="J39" s="6">
        <v>414.0</v>
      </c>
      <c r="K39" s="6">
        <v>1194.0</v>
      </c>
      <c r="L39" s="6">
        <v>538.0</v>
      </c>
      <c r="M39" s="7">
        <v>375000.0</v>
      </c>
      <c r="N39" s="17">
        <f>M39/'2000'!M39</f>
        <v>1.811594203</v>
      </c>
      <c r="O39" s="17">
        <f t="shared" si="1"/>
        <v>0.1285644467</v>
      </c>
    </row>
    <row r="40">
      <c r="A40" s="5" t="s">
        <v>59</v>
      </c>
      <c r="B40" s="5" t="s">
        <v>17</v>
      </c>
      <c r="C40" s="6">
        <v>104551.0</v>
      </c>
      <c r="D40" s="6">
        <v>262.0</v>
      </c>
      <c r="E40" s="6">
        <v>4.0</v>
      </c>
      <c r="F40" s="6">
        <v>14.0</v>
      </c>
      <c r="G40" s="6">
        <v>82.0</v>
      </c>
      <c r="H40" s="6">
        <v>162.0</v>
      </c>
      <c r="I40" s="6">
        <v>2845.0</v>
      </c>
      <c r="J40" s="6">
        <v>510.0</v>
      </c>
      <c r="K40" s="6">
        <v>1870.0</v>
      </c>
      <c r="L40" s="6">
        <v>465.0</v>
      </c>
      <c r="M40" s="7">
        <v>410000.0</v>
      </c>
      <c r="N40" s="17">
        <f>M40/'2000'!M40</f>
        <v>1.771058315</v>
      </c>
      <c r="O40" s="17">
        <f t="shared" si="1"/>
        <v>0.08802855917</v>
      </c>
    </row>
    <row r="41">
      <c r="A41" s="5" t="s">
        <v>60</v>
      </c>
      <c r="B41" s="5" t="s">
        <v>17</v>
      </c>
      <c r="C41" s="6">
        <v>27703.0</v>
      </c>
      <c r="D41" s="6">
        <v>64.0</v>
      </c>
      <c r="E41" s="6">
        <v>0.0</v>
      </c>
      <c r="F41" s="6">
        <v>5.0</v>
      </c>
      <c r="G41" s="6">
        <v>23.0</v>
      </c>
      <c r="H41" s="6">
        <v>36.0</v>
      </c>
      <c r="I41" s="6">
        <v>1003.0</v>
      </c>
      <c r="J41" s="6">
        <v>164.0</v>
      </c>
      <c r="K41" s="6">
        <v>716.0</v>
      </c>
      <c r="L41" s="6">
        <v>123.0</v>
      </c>
      <c r="M41" s="7">
        <v>837500.0</v>
      </c>
      <c r="N41" s="17">
        <f>M41/'2000'!M41</f>
        <v>1.28058104</v>
      </c>
      <c r="O41" s="17">
        <f t="shared" si="1"/>
        <v>-0.4024487164</v>
      </c>
    </row>
    <row r="42">
      <c r="A42" s="5" t="s">
        <v>61</v>
      </c>
      <c r="B42" s="5" t="s">
        <v>17</v>
      </c>
      <c r="C42" s="10"/>
      <c r="D42" s="6">
        <v>156.0</v>
      </c>
      <c r="E42" s="6">
        <v>2.0</v>
      </c>
      <c r="F42" s="6">
        <v>12.0</v>
      </c>
      <c r="G42" s="6">
        <v>21.0</v>
      </c>
      <c r="H42" s="6">
        <v>121.0</v>
      </c>
      <c r="I42" s="6">
        <v>1955.0</v>
      </c>
      <c r="J42" s="6">
        <v>867.0</v>
      </c>
      <c r="K42" s="6">
        <v>1058.0</v>
      </c>
      <c r="L42" s="6">
        <v>30.0</v>
      </c>
      <c r="M42" s="7">
        <v>240000.0</v>
      </c>
      <c r="N42" s="17">
        <f>M42/'2000'!M42</f>
        <v>1.92</v>
      </c>
      <c r="O42" s="17">
        <f t="shared" si="1"/>
        <v>0.2369702438</v>
      </c>
    </row>
    <row r="43">
      <c r="A43" s="5" t="s">
        <v>62</v>
      </c>
      <c r="B43" s="5" t="s">
        <v>17</v>
      </c>
      <c r="C43" s="6">
        <v>21130.0</v>
      </c>
      <c r="D43" s="6">
        <v>27.0</v>
      </c>
      <c r="E43" s="6">
        <v>0.0</v>
      </c>
      <c r="F43" s="6">
        <v>1.0</v>
      </c>
      <c r="G43" s="6">
        <v>13.0</v>
      </c>
      <c r="H43" s="6">
        <v>13.0</v>
      </c>
      <c r="I43" s="6">
        <v>317.0</v>
      </c>
      <c r="J43" s="6">
        <v>95.0</v>
      </c>
      <c r="K43" s="6">
        <v>203.0</v>
      </c>
      <c r="L43" s="6">
        <v>19.0</v>
      </c>
      <c r="M43" s="7">
        <v>90500.0</v>
      </c>
      <c r="N43" s="17">
        <f>M43/'2000'!M43</f>
        <v>0.1935828877</v>
      </c>
      <c r="O43" s="17">
        <f t="shared" si="1"/>
        <v>-1.489446868</v>
      </c>
    </row>
    <row r="44">
      <c r="A44" s="5" t="s">
        <v>63</v>
      </c>
      <c r="B44" s="5" t="s">
        <v>17</v>
      </c>
      <c r="C44" s="10"/>
      <c r="D44" s="6">
        <v>104.0</v>
      </c>
      <c r="E44" s="6">
        <v>3.0</v>
      </c>
      <c r="F44" s="6">
        <v>9.0</v>
      </c>
      <c r="G44" s="6">
        <v>9.0</v>
      </c>
      <c r="H44" s="6">
        <v>83.0</v>
      </c>
      <c r="I44" s="6">
        <v>748.0</v>
      </c>
      <c r="J44" s="6">
        <v>294.0</v>
      </c>
      <c r="K44" s="6">
        <v>449.0</v>
      </c>
      <c r="L44" s="6">
        <v>5.0</v>
      </c>
      <c r="M44" s="7">
        <v>240000.0</v>
      </c>
      <c r="N44" s="17">
        <f>M44/'2000'!M44</f>
        <v>1.92</v>
      </c>
      <c r="O44" s="17">
        <f t="shared" si="1"/>
        <v>0.2369702438</v>
      </c>
    </row>
    <row r="45">
      <c r="A45" s="5" t="s">
        <v>64</v>
      </c>
      <c r="B45" s="5" t="s">
        <v>17</v>
      </c>
      <c r="C45" s="6">
        <v>32892.0</v>
      </c>
      <c r="D45" s="6">
        <v>62.0</v>
      </c>
      <c r="E45" s="6">
        <v>1.0</v>
      </c>
      <c r="F45" s="6">
        <v>5.0</v>
      </c>
      <c r="G45" s="6">
        <v>31.0</v>
      </c>
      <c r="H45" s="6">
        <v>25.0</v>
      </c>
      <c r="I45" s="6">
        <v>1119.0</v>
      </c>
      <c r="J45" s="6">
        <v>369.0</v>
      </c>
      <c r="K45" s="6">
        <v>334.0</v>
      </c>
      <c r="L45" s="6">
        <v>416.0</v>
      </c>
      <c r="M45" s="7">
        <v>178000.0</v>
      </c>
      <c r="N45" s="17">
        <f>M45/'2000'!M45</f>
        <v>1.633027523</v>
      </c>
      <c r="O45" s="17">
        <f t="shared" si="1"/>
        <v>-0.05000223323</v>
      </c>
    </row>
    <row r="46">
      <c r="A46" s="5" t="s">
        <v>65</v>
      </c>
      <c r="B46" s="5" t="s">
        <v>17</v>
      </c>
      <c r="C46" s="6">
        <v>11350.0</v>
      </c>
      <c r="D46" s="6">
        <v>19.0</v>
      </c>
      <c r="E46" s="6">
        <v>0.0</v>
      </c>
      <c r="F46" s="6">
        <v>0.0</v>
      </c>
      <c r="G46" s="6">
        <v>4.0</v>
      </c>
      <c r="H46" s="6">
        <v>15.0</v>
      </c>
      <c r="I46" s="6">
        <v>322.0</v>
      </c>
      <c r="J46" s="6">
        <v>104.0</v>
      </c>
      <c r="K46" s="6">
        <v>192.0</v>
      </c>
      <c r="L46" s="6">
        <v>26.0</v>
      </c>
      <c r="M46" s="7">
        <v>65000.0</v>
      </c>
      <c r="N46" s="17">
        <f>M46/'2000'!M46</f>
        <v>1.023622047</v>
      </c>
      <c r="O46" s="17">
        <f t="shared" si="1"/>
        <v>-0.6594077089</v>
      </c>
    </row>
    <row r="47">
      <c r="A47" s="5" t="s">
        <v>66</v>
      </c>
      <c r="B47" s="5" t="s">
        <v>17</v>
      </c>
      <c r="C47" s="6">
        <v>61142.0</v>
      </c>
      <c r="D47" s="6">
        <v>100.0</v>
      </c>
      <c r="E47" s="6">
        <v>0.0</v>
      </c>
      <c r="F47" s="6">
        <v>5.0</v>
      </c>
      <c r="G47" s="6">
        <v>21.0</v>
      </c>
      <c r="H47" s="6">
        <v>74.0</v>
      </c>
      <c r="I47" s="6">
        <v>1130.0</v>
      </c>
      <c r="J47" s="6">
        <v>279.0</v>
      </c>
      <c r="K47" s="6">
        <v>743.0</v>
      </c>
      <c r="L47" s="6">
        <v>108.0</v>
      </c>
      <c r="M47" s="7">
        <v>455000.0</v>
      </c>
      <c r="N47" s="17">
        <f>M47/'2000'!M47</f>
        <v>1.75</v>
      </c>
      <c r="O47" s="17">
        <f t="shared" si="1"/>
        <v>0.06697024384</v>
      </c>
    </row>
    <row r="48">
      <c r="A48" s="5" t="s">
        <v>67</v>
      </c>
      <c r="B48" s="5" t="s">
        <v>17</v>
      </c>
      <c r="C48" s="6">
        <v>37578.0</v>
      </c>
      <c r="D48" s="6">
        <v>66.0</v>
      </c>
      <c r="E48" s="6">
        <v>1.0</v>
      </c>
      <c r="F48" s="6">
        <v>7.0</v>
      </c>
      <c r="G48" s="6">
        <v>19.0</v>
      </c>
      <c r="H48" s="6">
        <v>39.0</v>
      </c>
      <c r="I48" s="6">
        <v>1253.0</v>
      </c>
      <c r="J48" s="6">
        <v>247.0</v>
      </c>
      <c r="K48" s="6">
        <v>901.0</v>
      </c>
      <c r="L48" s="6">
        <v>105.0</v>
      </c>
      <c r="M48" s="7">
        <v>536250.0</v>
      </c>
      <c r="N48" s="17">
        <f>M48/'2000'!M48</f>
        <v>1.29842615</v>
      </c>
      <c r="O48" s="17">
        <f t="shared" si="1"/>
        <v>-0.384603606</v>
      </c>
    </row>
    <row r="49">
      <c r="A49" s="5" t="s">
        <v>68</v>
      </c>
      <c r="B49" s="5" t="s">
        <v>17</v>
      </c>
      <c r="C49" s="6">
        <v>11067.0</v>
      </c>
      <c r="D49" s="6">
        <v>26.0</v>
      </c>
      <c r="E49" s="6">
        <v>0.0</v>
      </c>
      <c r="F49" s="6">
        <v>4.0</v>
      </c>
      <c r="G49" s="6">
        <v>0.0</v>
      </c>
      <c r="H49" s="6">
        <v>22.0</v>
      </c>
      <c r="I49" s="6">
        <v>177.0</v>
      </c>
      <c r="J49" s="6">
        <v>40.0</v>
      </c>
      <c r="K49" s="6">
        <v>112.0</v>
      </c>
      <c r="L49" s="6">
        <v>25.0</v>
      </c>
      <c r="M49" s="7">
        <v>305000.0</v>
      </c>
      <c r="N49" s="17">
        <f>M49/'2000'!M49</f>
        <v>1.76300578</v>
      </c>
      <c r="O49" s="17">
        <f t="shared" si="1"/>
        <v>0.07997602418</v>
      </c>
    </row>
    <row r="50">
      <c r="A50" s="5" t="s">
        <v>69</v>
      </c>
      <c r="B50" s="5" t="s">
        <v>17</v>
      </c>
      <c r="C50" s="6">
        <v>9915.0</v>
      </c>
      <c r="D50" s="6">
        <v>70.0</v>
      </c>
      <c r="E50" s="6">
        <v>0.0</v>
      </c>
      <c r="F50" s="6">
        <v>7.0</v>
      </c>
      <c r="G50" s="6">
        <v>17.0</v>
      </c>
      <c r="H50" s="6">
        <v>46.0</v>
      </c>
      <c r="I50" s="6">
        <v>987.0</v>
      </c>
      <c r="J50" s="6">
        <v>130.0</v>
      </c>
      <c r="K50" s="6">
        <v>823.0</v>
      </c>
      <c r="L50" s="6">
        <v>34.0</v>
      </c>
      <c r="M50" s="7">
        <v>470000.0</v>
      </c>
      <c r="N50" s="17">
        <f>M50/'2000'!M50</f>
        <v>1.305555556</v>
      </c>
      <c r="O50" s="17">
        <f t="shared" si="1"/>
        <v>-0.3774742006</v>
      </c>
    </row>
    <row r="51">
      <c r="M51" s="15" t="s">
        <v>70</v>
      </c>
      <c r="N51" s="16">
        <f>AVERAGE(N2:N50)</f>
        <v>1.683029756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5.43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71</v>
      </c>
      <c r="N1" s="2" t="s">
        <v>14</v>
      </c>
      <c r="O1" s="2" t="s">
        <v>12</v>
      </c>
      <c r="P1" s="3"/>
      <c r="Q1" s="3"/>
    </row>
    <row r="2">
      <c r="A2" s="5" t="s">
        <v>16</v>
      </c>
      <c r="B2" s="5" t="s">
        <v>17</v>
      </c>
      <c r="C2" s="6">
        <v>24579.0</v>
      </c>
      <c r="D2" s="6">
        <v>136.0</v>
      </c>
      <c r="E2" s="6">
        <v>2.0</v>
      </c>
      <c r="F2" s="6">
        <v>14.0</v>
      </c>
      <c r="G2" s="6">
        <v>35.0</v>
      </c>
      <c r="H2" s="6">
        <v>85.0</v>
      </c>
      <c r="I2" s="6">
        <v>692.0</v>
      </c>
      <c r="J2" s="6">
        <v>238.0</v>
      </c>
      <c r="K2" s="6">
        <v>305.0</v>
      </c>
      <c r="L2" s="6">
        <v>149.0</v>
      </c>
      <c r="M2" s="7">
        <v>280500.0</v>
      </c>
      <c r="N2" s="17">
        <f>M2/'2000'!M2</f>
        <v>4.171003717</v>
      </c>
      <c r="O2" s="17">
        <f t="shared" ref="O2:O50" si="1">N2-$N$51</f>
        <v>1.613160873</v>
      </c>
    </row>
    <row r="3">
      <c r="A3" s="5" t="s">
        <v>20</v>
      </c>
      <c r="B3" s="5" t="s">
        <v>17</v>
      </c>
      <c r="C3" s="6">
        <v>22970.0</v>
      </c>
      <c r="D3" s="6">
        <v>41.0</v>
      </c>
      <c r="E3" s="6">
        <v>0.0</v>
      </c>
      <c r="F3" s="6">
        <v>3.0</v>
      </c>
      <c r="G3" s="6">
        <v>7.0</v>
      </c>
      <c r="H3" s="6">
        <v>31.0</v>
      </c>
      <c r="I3" s="6">
        <v>338.0</v>
      </c>
      <c r="J3" s="6">
        <v>86.0</v>
      </c>
      <c r="K3" s="6">
        <v>229.0</v>
      </c>
      <c r="L3" s="6">
        <v>23.0</v>
      </c>
      <c r="M3" s="7">
        <v>700000.0</v>
      </c>
      <c r="N3" s="17">
        <f>M3/'2000'!M3</f>
        <v>2.333333333</v>
      </c>
      <c r="O3" s="17">
        <f t="shared" si="1"/>
        <v>-0.2245095107</v>
      </c>
    </row>
    <row r="4">
      <c r="A4" s="5" t="s">
        <v>21</v>
      </c>
      <c r="B4" s="5" t="s">
        <v>17</v>
      </c>
      <c r="C4" s="10"/>
      <c r="D4" s="6">
        <v>545.0</v>
      </c>
      <c r="E4" s="6">
        <v>3.0</v>
      </c>
      <c r="F4" s="6">
        <v>25.0</v>
      </c>
      <c r="G4" s="6">
        <v>280.0</v>
      </c>
      <c r="H4" s="6">
        <v>237.0</v>
      </c>
      <c r="I4" s="6">
        <v>3152.0</v>
      </c>
      <c r="J4" s="6">
        <v>635.0</v>
      </c>
      <c r="K4" s="6">
        <v>1510.0</v>
      </c>
      <c r="L4" s="6">
        <v>1007.0</v>
      </c>
      <c r="M4" s="7">
        <v>480000.0</v>
      </c>
      <c r="N4" s="17">
        <f>M4/'2000'!M4</f>
        <v>2.807017544</v>
      </c>
      <c r="O4" s="17">
        <f t="shared" si="1"/>
        <v>0.2491746999</v>
      </c>
    </row>
    <row r="5">
      <c r="A5" s="5" t="s">
        <v>22</v>
      </c>
      <c r="B5" s="5" t="s">
        <v>17</v>
      </c>
      <c r="C5" s="6">
        <v>71212.0</v>
      </c>
      <c r="D5" s="6">
        <v>221.0</v>
      </c>
      <c r="E5" s="6">
        <v>2.0</v>
      </c>
      <c r="F5" s="6">
        <v>7.0</v>
      </c>
      <c r="G5" s="6">
        <v>81.0</v>
      </c>
      <c r="H5" s="6">
        <v>131.0</v>
      </c>
      <c r="I5" s="6">
        <v>1912.0</v>
      </c>
      <c r="J5" s="6">
        <v>323.0</v>
      </c>
      <c r="K5" s="6">
        <v>1297.0</v>
      </c>
      <c r="L5" s="6">
        <v>292.0</v>
      </c>
      <c r="M5" s="7">
        <v>480000.0</v>
      </c>
      <c r="N5" s="17">
        <f>M5/'2000'!M5</f>
        <v>2.807017544</v>
      </c>
      <c r="O5" s="17">
        <f t="shared" si="1"/>
        <v>0.2491746999</v>
      </c>
    </row>
    <row r="6">
      <c r="A6" s="5" t="s">
        <v>23</v>
      </c>
      <c r="B6" s="5" t="s">
        <v>17</v>
      </c>
      <c r="C6" s="6">
        <v>16138.0</v>
      </c>
      <c r="D6" s="6">
        <v>54.0</v>
      </c>
      <c r="E6" s="6">
        <v>0.0</v>
      </c>
      <c r="F6" s="6">
        <v>4.0</v>
      </c>
      <c r="G6" s="6">
        <v>40.0</v>
      </c>
      <c r="H6" s="6">
        <v>10.0</v>
      </c>
      <c r="I6" s="6">
        <v>796.0</v>
      </c>
      <c r="J6" s="6">
        <v>134.0</v>
      </c>
      <c r="K6" s="6">
        <v>539.0</v>
      </c>
      <c r="L6" s="6">
        <v>123.0</v>
      </c>
      <c r="M6" s="7">
        <v>540000.0</v>
      </c>
      <c r="N6" s="17">
        <f>M6/'2000'!M6</f>
        <v>2.007434944</v>
      </c>
      <c r="O6" s="17">
        <f t="shared" si="1"/>
        <v>-0.5504078998</v>
      </c>
    </row>
    <row r="7">
      <c r="A7" s="5" t="s">
        <v>24</v>
      </c>
      <c r="B7" s="5" t="s">
        <v>17</v>
      </c>
      <c r="C7" s="6">
        <v>88197.0</v>
      </c>
      <c r="D7" s="6">
        <v>297.0</v>
      </c>
      <c r="E7" s="6">
        <v>1.0</v>
      </c>
      <c r="F7" s="6">
        <v>19.0</v>
      </c>
      <c r="G7" s="6">
        <v>158.0</v>
      </c>
      <c r="H7" s="6">
        <v>119.0</v>
      </c>
      <c r="I7" s="6">
        <v>2472.0</v>
      </c>
      <c r="J7" s="6">
        <v>443.0</v>
      </c>
      <c r="K7" s="6">
        <v>1572.0</v>
      </c>
      <c r="L7" s="6">
        <v>457.0</v>
      </c>
      <c r="M7" s="7">
        <v>495000.0</v>
      </c>
      <c r="N7" s="17">
        <f>M7/'2000'!M7</f>
        <v>2.475</v>
      </c>
      <c r="O7" s="17">
        <f t="shared" si="1"/>
        <v>-0.08284284399</v>
      </c>
    </row>
    <row r="8">
      <c r="A8" s="5" t="s">
        <v>25</v>
      </c>
      <c r="B8" s="5" t="s">
        <v>17</v>
      </c>
      <c r="C8" s="6">
        <v>15469.0</v>
      </c>
      <c r="D8" s="6">
        <v>28.0</v>
      </c>
      <c r="E8" s="6">
        <v>0.0</v>
      </c>
      <c r="F8" s="6">
        <v>3.0</v>
      </c>
      <c r="G8" s="6">
        <v>11.0</v>
      </c>
      <c r="H8" s="6">
        <v>14.0</v>
      </c>
      <c r="I8" s="6">
        <v>270.0</v>
      </c>
      <c r="J8" s="6">
        <v>76.0</v>
      </c>
      <c r="K8" s="6">
        <v>155.0</v>
      </c>
      <c r="L8" s="6">
        <v>39.0</v>
      </c>
      <c r="M8" s="7">
        <v>688000.0</v>
      </c>
      <c r="N8" s="17">
        <f>M8/'2000'!M8</f>
        <v>3.94269341</v>
      </c>
      <c r="O8" s="17">
        <f t="shared" si="1"/>
        <v>1.384850566</v>
      </c>
    </row>
    <row r="9">
      <c r="A9" s="5" t="s">
        <v>26</v>
      </c>
      <c r="B9" s="5" t="s">
        <v>17</v>
      </c>
      <c r="C9" s="6">
        <v>334792.0</v>
      </c>
      <c r="D9" s="6">
        <v>1524.0</v>
      </c>
      <c r="E9" s="6">
        <v>10.0</v>
      </c>
      <c r="F9" s="6">
        <v>107.0</v>
      </c>
      <c r="G9" s="6">
        <v>584.0</v>
      </c>
      <c r="H9" s="6">
        <v>823.0</v>
      </c>
      <c r="I9" s="6">
        <v>8817.0</v>
      </c>
      <c r="J9" s="6">
        <v>1886.0</v>
      </c>
      <c r="K9" s="6">
        <v>5277.0</v>
      </c>
      <c r="L9" s="6">
        <v>1654.0</v>
      </c>
      <c r="M9" s="7">
        <v>570000.0</v>
      </c>
      <c r="N9" s="17">
        <f>M9/'2000'!M9</f>
        <v>2.780487805</v>
      </c>
      <c r="O9" s="17">
        <f t="shared" si="1"/>
        <v>0.2226449609</v>
      </c>
    </row>
    <row r="10">
      <c r="A10" s="5" t="s">
        <v>27</v>
      </c>
      <c r="B10" s="5" t="s">
        <v>17</v>
      </c>
      <c r="C10" s="6">
        <v>10623.0</v>
      </c>
      <c r="D10" s="6">
        <v>35.0</v>
      </c>
      <c r="E10" s="6">
        <v>0.0</v>
      </c>
      <c r="F10" s="6">
        <v>3.0</v>
      </c>
      <c r="G10" s="6">
        <v>6.0</v>
      </c>
      <c r="H10" s="6">
        <v>26.0</v>
      </c>
      <c r="I10" s="6">
        <v>441.0</v>
      </c>
      <c r="J10" s="6">
        <v>110.0</v>
      </c>
      <c r="K10" s="6">
        <v>298.0</v>
      </c>
      <c r="L10" s="6">
        <v>33.0</v>
      </c>
      <c r="M10" s="7">
        <v>220000.0</v>
      </c>
      <c r="N10" s="17">
        <f>M10/'2000'!M10</f>
        <v>3.165467626</v>
      </c>
      <c r="O10" s="17">
        <f t="shared" si="1"/>
        <v>0.6076247819</v>
      </c>
    </row>
    <row r="11">
      <c r="A11" s="5" t="s">
        <v>28</v>
      </c>
      <c r="B11" s="5" t="s">
        <v>17</v>
      </c>
      <c r="C11" s="6">
        <v>101537.0</v>
      </c>
      <c r="D11" s="6">
        <v>657.0</v>
      </c>
      <c r="E11" s="6">
        <v>10.0</v>
      </c>
      <c r="F11" s="6">
        <v>35.0</v>
      </c>
      <c r="G11" s="6">
        <v>285.0</v>
      </c>
      <c r="H11" s="6">
        <v>327.0</v>
      </c>
      <c r="I11" s="6">
        <v>2844.0</v>
      </c>
      <c r="J11" s="6">
        <v>840.0</v>
      </c>
      <c r="K11" s="6">
        <v>1124.0</v>
      </c>
      <c r="L11" s="6">
        <v>880.0</v>
      </c>
      <c r="M11" s="7">
        <v>527000.0</v>
      </c>
      <c r="N11" s="17">
        <f>M11/'2000'!M11</f>
        <v>2.570731707</v>
      </c>
      <c r="O11" s="17">
        <f t="shared" si="1"/>
        <v>0.01288886333</v>
      </c>
    </row>
    <row r="12">
      <c r="A12" s="5" t="s">
        <v>29</v>
      </c>
      <c r="B12" s="5" t="s">
        <v>17</v>
      </c>
      <c r="C12" s="6">
        <v>65743.0</v>
      </c>
      <c r="D12" s="6">
        <v>247.0</v>
      </c>
      <c r="E12" s="6">
        <v>2.0</v>
      </c>
      <c r="F12" s="6">
        <v>17.0</v>
      </c>
      <c r="G12" s="6">
        <v>74.0</v>
      </c>
      <c r="H12" s="6">
        <v>154.0</v>
      </c>
      <c r="I12" s="6">
        <v>2103.0</v>
      </c>
      <c r="J12" s="6">
        <v>652.0</v>
      </c>
      <c r="K12" s="6">
        <v>1077.0</v>
      </c>
      <c r="L12" s="6">
        <v>374.0</v>
      </c>
      <c r="M12" s="7">
        <v>300000.0</v>
      </c>
      <c r="N12" s="17">
        <f>M12/'2000'!M12</f>
        <v>3.336707115</v>
      </c>
      <c r="O12" s="17">
        <f t="shared" si="1"/>
        <v>0.778864271</v>
      </c>
    </row>
    <row r="13">
      <c r="A13" s="5" t="s">
        <v>30</v>
      </c>
      <c r="B13" s="5" t="s">
        <v>17</v>
      </c>
      <c r="C13" s="6">
        <v>56659.0</v>
      </c>
      <c r="D13" s="6">
        <v>157.0</v>
      </c>
      <c r="E13" s="6">
        <v>1.0</v>
      </c>
      <c r="F13" s="6">
        <v>5.0</v>
      </c>
      <c r="G13" s="6">
        <v>73.0</v>
      </c>
      <c r="H13" s="6">
        <v>78.0</v>
      </c>
      <c r="I13" s="6">
        <v>1783.0</v>
      </c>
      <c r="J13" s="6">
        <v>409.0</v>
      </c>
      <c r="K13" s="6">
        <v>1208.0</v>
      </c>
      <c r="L13" s="6">
        <v>166.0</v>
      </c>
      <c r="M13" s="7">
        <v>736000.0</v>
      </c>
      <c r="N13" s="17">
        <f>M13/'2000'!M13</f>
        <v>2.366559486</v>
      </c>
      <c r="O13" s="17">
        <f t="shared" si="1"/>
        <v>-0.1912833585</v>
      </c>
    </row>
    <row r="14">
      <c r="A14" s="5" t="s">
        <v>31</v>
      </c>
      <c r="B14" s="5" t="s">
        <v>17</v>
      </c>
      <c r="C14" s="6">
        <v>17066.0</v>
      </c>
      <c r="D14" s="6">
        <v>55.0</v>
      </c>
      <c r="E14" s="6">
        <v>0.0</v>
      </c>
      <c r="F14" s="6">
        <v>4.0</v>
      </c>
      <c r="G14" s="6">
        <v>17.0</v>
      </c>
      <c r="H14" s="6">
        <v>34.0</v>
      </c>
      <c r="I14" s="6">
        <v>699.0</v>
      </c>
      <c r="J14" s="6">
        <v>182.0</v>
      </c>
      <c r="K14" s="6">
        <v>474.0</v>
      </c>
      <c r="L14" s="6">
        <v>43.0</v>
      </c>
      <c r="M14" s="12">
        <v>352500.0</v>
      </c>
      <c r="N14" s="17">
        <f>M14/'2000'!M14</f>
        <v>2.803180915</v>
      </c>
      <c r="O14" s="17">
        <f t="shared" si="1"/>
        <v>0.2453380705</v>
      </c>
    </row>
    <row r="15">
      <c r="A15" s="5" t="s">
        <v>33</v>
      </c>
      <c r="B15" s="5" t="s">
        <v>17</v>
      </c>
      <c r="C15" s="6">
        <v>16462.0</v>
      </c>
      <c r="D15" s="6">
        <v>48.0</v>
      </c>
      <c r="E15" s="6">
        <v>1.0</v>
      </c>
      <c r="F15" s="6">
        <v>4.0</v>
      </c>
      <c r="G15" s="6">
        <v>7.0</v>
      </c>
      <c r="H15" s="6">
        <v>36.0</v>
      </c>
      <c r="I15" s="6">
        <v>375.0</v>
      </c>
      <c r="J15" s="6">
        <v>67.0</v>
      </c>
      <c r="K15" s="6">
        <v>295.0</v>
      </c>
      <c r="L15" s="6">
        <v>13.0</v>
      </c>
      <c r="M15" s="12">
        <v>697500.0</v>
      </c>
      <c r="N15" s="17">
        <f>M15/'2000'!M15</f>
        <v>2.756916996</v>
      </c>
      <c r="O15" s="17">
        <f t="shared" si="1"/>
        <v>0.1990741521</v>
      </c>
    </row>
    <row r="16">
      <c r="A16" s="5" t="s">
        <v>34</v>
      </c>
      <c r="B16" s="5" t="s">
        <v>17</v>
      </c>
      <c r="C16" s="6">
        <v>16822.0</v>
      </c>
      <c r="D16" s="6">
        <v>95.0</v>
      </c>
      <c r="E16" s="6">
        <v>2.0</v>
      </c>
      <c r="F16" s="6">
        <v>5.0</v>
      </c>
      <c r="G16" s="6">
        <v>42.0</v>
      </c>
      <c r="H16" s="6">
        <v>46.0</v>
      </c>
      <c r="I16" s="6">
        <v>276.0</v>
      </c>
      <c r="J16" s="6">
        <v>65.0</v>
      </c>
      <c r="K16" s="6">
        <v>160.0</v>
      </c>
      <c r="L16" s="6">
        <v>51.0</v>
      </c>
      <c r="M16" s="12">
        <v>436000.0</v>
      </c>
      <c r="N16" s="17">
        <f>M16/'2000'!M16</f>
        <v>2.659347362</v>
      </c>
      <c r="O16" s="17">
        <f t="shared" si="1"/>
        <v>0.101504518</v>
      </c>
    </row>
    <row r="17">
      <c r="A17" s="5" t="s">
        <v>35</v>
      </c>
      <c r="B17" s="5" t="s">
        <v>17</v>
      </c>
      <c r="C17" s="6">
        <v>14857.0</v>
      </c>
      <c r="D17" s="6">
        <v>68.0</v>
      </c>
      <c r="E17" s="6">
        <v>1.0</v>
      </c>
      <c r="F17" s="6">
        <v>3.0</v>
      </c>
      <c r="G17" s="6">
        <v>27.0</v>
      </c>
      <c r="H17" s="6">
        <v>37.0</v>
      </c>
      <c r="I17" s="6">
        <v>667.0</v>
      </c>
      <c r="J17" s="6">
        <v>166.0</v>
      </c>
      <c r="K17" s="6">
        <v>424.0</v>
      </c>
      <c r="L17" s="6">
        <v>77.0</v>
      </c>
      <c r="M17" s="12">
        <v>185000.0</v>
      </c>
      <c r="N17" s="17">
        <f>M17/'2000'!M17</f>
        <v>3.425925926</v>
      </c>
      <c r="O17" s="17">
        <f t="shared" si="1"/>
        <v>0.8680830819</v>
      </c>
    </row>
    <row r="18">
      <c r="A18" s="5" t="s">
        <v>36</v>
      </c>
      <c r="B18" s="5" t="s">
        <v>17</v>
      </c>
      <c r="C18" s="6">
        <v>27374.0</v>
      </c>
      <c r="D18" s="6">
        <v>72.0</v>
      </c>
      <c r="E18" s="6">
        <v>0.0</v>
      </c>
      <c r="F18" s="6">
        <v>2.0</v>
      </c>
      <c r="G18" s="6">
        <v>13.0</v>
      </c>
      <c r="H18" s="6">
        <v>57.0</v>
      </c>
      <c r="I18" s="6">
        <v>661.0</v>
      </c>
      <c r="J18" s="6">
        <v>130.0</v>
      </c>
      <c r="K18" s="6">
        <v>496.0</v>
      </c>
      <c r="L18" s="6">
        <v>35.0</v>
      </c>
      <c r="M18" s="12">
        <v>502000.0</v>
      </c>
      <c r="N18" s="17">
        <f>M18/'2000'!M18</f>
        <v>3.015015015</v>
      </c>
      <c r="O18" s="17">
        <f t="shared" si="1"/>
        <v>0.457172171</v>
      </c>
    </row>
    <row r="19">
      <c r="A19" s="5" t="s">
        <v>37</v>
      </c>
      <c r="B19" s="5" t="s">
        <v>17</v>
      </c>
      <c r="C19" s="6">
        <v>27351.0</v>
      </c>
      <c r="D19" s="6">
        <v>96.0</v>
      </c>
      <c r="E19" s="6">
        <v>1.0</v>
      </c>
      <c r="F19" s="6">
        <v>4.0</v>
      </c>
      <c r="G19" s="6">
        <v>25.0</v>
      </c>
      <c r="H19" s="6">
        <v>66.0</v>
      </c>
      <c r="I19" s="6">
        <v>1022.0</v>
      </c>
      <c r="J19" s="6">
        <v>305.0</v>
      </c>
      <c r="K19" s="6">
        <v>607.0</v>
      </c>
      <c r="L19" s="6">
        <v>110.0</v>
      </c>
      <c r="M19" s="7">
        <v>379000.0</v>
      </c>
      <c r="N19" s="17">
        <f>M19/'2000'!M19</f>
        <v>3.828282828</v>
      </c>
      <c r="O19" s="17">
        <f t="shared" si="1"/>
        <v>1.270439984</v>
      </c>
    </row>
    <row r="20">
      <c r="A20" s="5" t="s">
        <v>38</v>
      </c>
      <c r="B20" s="5" t="s">
        <v>17</v>
      </c>
      <c r="C20" s="6">
        <v>13028.0</v>
      </c>
      <c r="D20" s="6">
        <v>65.0</v>
      </c>
      <c r="E20" s="6">
        <v>1.0</v>
      </c>
      <c r="F20" s="6">
        <v>5.0</v>
      </c>
      <c r="G20" s="6">
        <v>3.0</v>
      </c>
      <c r="H20" s="6">
        <v>56.0</v>
      </c>
      <c r="I20" s="6">
        <v>433.0</v>
      </c>
      <c r="J20" s="6">
        <v>105.0</v>
      </c>
      <c r="K20" s="6">
        <v>267.0</v>
      </c>
      <c r="L20" s="6">
        <v>61.0</v>
      </c>
      <c r="M20" s="12">
        <v>463500.0</v>
      </c>
      <c r="N20" s="17">
        <f>M20/'2000'!M20</f>
        <v>2.694767442</v>
      </c>
      <c r="O20" s="17">
        <f t="shared" si="1"/>
        <v>0.1369245979</v>
      </c>
    </row>
    <row r="21">
      <c r="A21" s="5" t="s">
        <v>39</v>
      </c>
      <c r="B21" s="5" t="s">
        <v>17</v>
      </c>
      <c r="C21" s="6">
        <v>16781.0</v>
      </c>
      <c r="D21" s="6">
        <v>53.0</v>
      </c>
      <c r="E21" s="6">
        <v>0.0</v>
      </c>
      <c r="F21" s="6">
        <v>2.0</v>
      </c>
      <c r="G21" s="6">
        <v>2.0</v>
      </c>
      <c r="H21" s="6">
        <v>49.0</v>
      </c>
      <c r="I21" s="6">
        <v>138.0</v>
      </c>
      <c r="J21" s="6">
        <v>50.0</v>
      </c>
      <c r="K21" s="6">
        <v>76.0</v>
      </c>
      <c r="L21" s="6">
        <v>12.0</v>
      </c>
      <c r="M21" s="7">
        <v>139000.0</v>
      </c>
      <c r="N21" s="17">
        <f>M21/'2000'!M21</f>
        <v>2.355932203</v>
      </c>
      <c r="O21" s="17">
        <f t="shared" si="1"/>
        <v>-0.2019106406</v>
      </c>
    </row>
    <row r="22">
      <c r="A22" s="5" t="s">
        <v>40</v>
      </c>
      <c r="B22" s="5" t="s">
        <v>17</v>
      </c>
      <c r="C22" s="6">
        <v>47544.0</v>
      </c>
      <c r="D22" s="6">
        <v>185.0</v>
      </c>
      <c r="E22" s="6">
        <v>1.0</v>
      </c>
      <c r="F22" s="6">
        <v>10.0</v>
      </c>
      <c r="G22" s="6">
        <v>43.0</v>
      </c>
      <c r="H22" s="6">
        <v>131.0</v>
      </c>
      <c r="I22" s="6">
        <v>1468.0</v>
      </c>
      <c r="J22" s="6">
        <v>292.0</v>
      </c>
      <c r="K22" s="6">
        <v>923.0</v>
      </c>
      <c r="L22" s="6">
        <v>253.0</v>
      </c>
      <c r="M22" s="7">
        <v>428500.0</v>
      </c>
      <c r="N22" s="17">
        <f>M22/'2000'!M22</f>
        <v>3.270992366</v>
      </c>
      <c r="O22" s="17">
        <f t="shared" si="1"/>
        <v>0.7131495224</v>
      </c>
    </row>
    <row r="23">
      <c r="A23" s="5" t="s">
        <v>41</v>
      </c>
      <c r="B23" s="5" t="s">
        <v>17</v>
      </c>
      <c r="C23" s="6">
        <v>298198.0</v>
      </c>
      <c r="D23" s="6">
        <v>1575.0</v>
      </c>
      <c r="E23" s="6">
        <v>24.0</v>
      </c>
      <c r="F23" s="6">
        <v>43.0</v>
      </c>
      <c r="G23" s="6">
        <v>549.0</v>
      </c>
      <c r="H23" s="6">
        <v>959.0</v>
      </c>
      <c r="I23" s="6">
        <v>15915.0</v>
      </c>
      <c r="J23" s="6">
        <v>3729.0</v>
      </c>
      <c r="K23" s="6">
        <v>9623.0</v>
      </c>
      <c r="L23" s="6">
        <v>2563.0</v>
      </c>
      <c r="M23" s="7">
        <v>295000.0</v>
      </c>
      <c r="N23" s="17">
        <f>M23/'2000'!M23</f>
        <v>3.138297872</v>
      </c>
      <c r="O23" s="17">
        <f t="shared" si="1"/>
        <v>0.5804550284</v>
      </c>
    </row>
    <row r="24">
      <c r="A24" s="5" t="s">
        <v>42</v>
      </c>
      <c r="B24" s="5" t="s">
        <v>17</v>
      </c>
      <c r="C24" s="6">
        <v>79571.0</v>
      </c>
      <c r="D24" s="6">
        <v>323.0</v>
      </c>
      <c r="E24" s="6">
        <v>6.0</v>
      </c>
      <c r="F24" s="6">
        <v>11.0</v>
      </c>
      <c r="G24" s="6">
        <v>123.0</v>
      </c>
      <c r="H24" s="6">
        <v>183.0</v>
      </c>
      <c r="I24" s="6">
        <v>2046.0</v>
      </c>
      <c r="J24" s="6">
        <v>363.0</v>
      </c>
      <c r="K24" s="6">
        <v>882.0</v>
      </c>
      <c r="L24" s="6">
        <v>801.0</v>
      </c>
      <c r="M24" s="7">
        <v>416000.0</v>
      </c>
      <c r="N24" s="17">
        <f>M24/'2000'!M24</f>
        <v>3.058823529</v>
      </c>
      <c r="O24" s="17">
        <f t="shared" si="1"/>
        <v>0.5009806854</v>
      </c>
    </row>
    <row r="25">
      <c r="A25" s="5" t="s">
        <v>43</v>
      </c>
      <c r="B25" s="5" t="s">
        <v>17</v>
      </c>
      <c r="C25" s="6">
        <v>29572.0</v>
      </c>
      <c r="D25" s="6">
        <v>203.0</v>
      </c>
      <c r="E25" s="6">
        <v>4.0</v>
      </c>
      <c r="F25" s="6">
        <v>9.0</v>
      </c>
      <c r="G25" s="6">
        <v>39.0</v>
      </c>
      <c r="H25" s="6">
        <v>151.0</v>
      </c>
      <c r="I25" s="6">
        <v>876.0</v>
      </c>
      <c r="J25" s="6">
        <v>305.0</v>
      </c>
      <c r="K25" s="6">
        <v>443.0</v>
      </c>
      <c r="L25" s="6">
        <v>128.0</v>
      </c>
      <c r="M25" s="7">
        <v>319000.0</v>
      </c>
      <c r="N25" s="17">
        <f>M25/'2000'!M25</f>
        <v>3.890243902</v>
      </c>
      <c r="O25" s="17">
        <f t="shared" si="1"/>
        <v>1.332401058</v>
      </c>
    </row>
    <row r="26">
      <c r="A26" s="5" t="s">
        <v>44</v>
      </c>
      <c r="B26" s="5" t="s">
        <v>17</v>
      </c>
      <c r="C26" s="6">
        <v>23951.0</v>
      </c>
      <c r="D26" s="6">
        <v>290.0</v>
      </c>
      <c r="E26" s="6">
        <v>2.0</v>
      </c>
      <c r="F26" s="6">
        <v>18.0</v>
      </c>
      <c r="G26" s="6">
        <v>80.0</v>
      </c>
      <c r="H26" s="6">
        <v>190.0</v>
      </c>
      <c r="I26" s="6">
        <v>1022.0</v>
      </c>
      <c r="J26" s="6">
        <v>374.0</v>
      </c>
      <c r="K26" s="6">
        <v>418.0</v>
      </c>
      <c r="L26" s="6">
        <v>230.0</v>
      </c>
      <c r="M26" s="7">
        <v>163000.0</v>
      </c>
      <c r="N26" s="17">
        <f>M26/'2000'!M26</f>
        <v>2.597609562</v>
      </c>
      <c r="O26" s="17">
        <f t="shared" si="1"/>
        <v>0.03976671776</v>
      </c>
    </row>
    <row r="27">
      <c r="A27" s="5" t="s">
        <v>45</v>
      </c>
      <c r="B27" s="5" t="s">
        <v>17</v>
      </c>
      <c r="C27" s="6">
        <v>20715.0</v>
      </c>
      <c r="D27" s="6">
        <v>91.0</v>
      </c>
      <c r="E27" s="6">
        <v>1.0</v>
      </c>
      <c r="F27" s="6">
        <v>7.0</v>
      </c>
      <c r="G27" s="6">
        <v>14.0</v>
      </c>
      <c r="H27" s="6">
        <v>69.0</v>
      </c>
      <c r="I27" s="6">
        <v>689.0</v>
      </c>
      <c r="J27" s="6">
        <v>157.0</v>
      </c>
      <c r="K27" s="6">
        <v>406.0</v>
      </c>
      <c r="L27" s="6">
        <v>126.0</v>
      </c>
      <c r="M27" s="7">
        <v>298100.0</v>
      </c>
      <c r="N27" s="17">
        <f>M27/'2000'!M27</f>
        <v>1.886708861</v>
      </c>
      <c r="O27" s="17">
        <f t="shared" si="1"/>
        <v>-0.6711339832</v>
      </c>
    </row>
    <row r="28">
      <c r="A28" s="5" t="s">
        <v>47</v>
      </c>
      <c r="B28" s="5" t="s">
        <v>17</v>
      </c>
      <c r="C28" s="6">
        <v>37859.0</v>
      </c>
      <c r="D28" s="6">
        <v>162.0</v>
      </c>
      <c r="E28" s="6">
        <v>3.0</v>
      </c>
      <c r="F28" s="6">
        <v>10.0</v>
      </c>
      <c r="G28" s="6">
        <v>64.0</v>
      </c>
      <c r="H28" s="6">
        <v>85.0</v>
      </c>
      <c r="I28" s="6">
        <v>439.0</v>
      </c>
      <c r="J28" s="6">
        <v>126.0</v>
      </c>
      <c r="K28" s="6">
        <v>117.0</v>
      </c>
      <c r="L28" s="6">
        <v>196.0</v>
      </c>
      <c r="M28" s="7">
        <v>418200.0</v>
      </c>
      <c r="N28" s="17">
        <f>M28/'2000'!M28</f>
        <v>1.467368421</v>
      </c>
      <c r="O28" s="17">
        <f t="shared" si="1"/>
        <v>-1.090474423</v>
      </c>
    </row>
    <row r="29">
      <c r="A29" s="5" t="s">
        <v>48</v>
      </c>
      <c r="B29" s="5" t="s">
        <v>17</v>
      </c>
      <c r="C29" s="6">
        <v>45541.0</v>
      </c>
      <c r="D29" s="6">
        <v>281.0</v>
      </c>
      <c r="E29" s="6">
        <v>6.0</v>
      </c>
      <c r="F29" s="6">
        <v>15.0</v>
      </c>
      <c r="G29" s="6">
        <v>77.0</v>
      </c>
      <c r="H29" s="6">
        <v>183.0</v>
      </c>
      <c r="I29" s="6">
        <v>804.0</v>
      </c>
      <c r="J29" s="6">
        <v>182.0</v>
      </c>
      <c r="K29" s="6">
        <v>243.0</v>
      </c>
      <c r="L29" s="6">
        <v>379.0</v>
      </c>
      <c r="M29" s="7">
        <v>510000.0</v>
      </c>
      <c r="N29" s="17">
        <f>M29/'2000'!M29</f>
        <v>1.240272374</v>
      </c>
      <c r="O29" s="17">
        <f t="shared" si="1"/>
        <v>-1.31757047</v>
      </c>
    </row>
    <row r="30">
      <c r="A30" s="5" t="s">
        <v>49</v>
      </c>
      <c r="B30" s="5" t="s">
        <v>17</v>
      </c>
      <c r="C30" s="6">
        <v>75242.0</v>
      </c>
      <c r="D30" s="6">
        <v>474.0</v>
      </c>
      <c r="E30" s="6">
        <v>5.0</v>
      </c>
      <c r="F30" s="6">
        <v>16.0</v>
      </c>
      <c r="G30" s="6">
        <v>236.0</v>
      </c>
      <c r="H30" s="6">
        <v>217.0</v>
      </c>
      <c r="I30" s="6">
        <v>2219.0</v>
      </c>
      <c r="J30" s="6">
        <v>476.0</v>
      </c>
      <c r="K30" s="6">
        <v>1060.0</v>
      </c>
      <c r="L30" s="6">
        <v>683.0</v>
      </c>
      <c r="M30" s="7">
        <v>330000.0</v>
      </c>
      <c r="N30" s="17">
        <f>M30/'2000'!M30</f>
        <v>1.913043478</v>
      </c>
      <c r="O30" s="17">
        <f t="shared" si="1"/>
        <v>-0.6447993657</v>
      </c>
    </row>
    <row r="31">
      <c r="A31" s="5" t="s">
        <v>50</v>
      </c>
      <c r="B31" s="5" t="s">
        <v>17</v>
      </c>
      <c r="C31" s="6">
        <v>24743.0</v>
      </c>
      <c r="D31" s="6">
        <v>7.0</v>
      </c>
      <c r="E31" s="6">
        <v>0.0</v>
      </c>
      <c r="F31" s="6">
        <v>2.0</v>
      </c>
      <c r="G31" s="6">
        <v>5.0</v>
      </c>
      <c r="H31" s="6">
        <v>0.0</v>
      </c>
      <c r="I31" s="6">
        <v>563.0</v>
      </c>
      <c r="J31" s="6">
        <v>87.0</v>
      </c>
      <c r="K31" s="6">
        <v>432.0</v>
      </c>
      <c r="L31" s="6">
        <v>44.0</v>
      </c>
      <c r="M31" s="7">
        <v>850000.0</v>
      </c>
      <c r="N31" s="17">
        <f>M31/'2000'!M31</f>
        <v>1.588785047</v>
      </c>
      <c r="O31" s="17">
        <f t="shared" si="1"/>
        <v>-0.9690577973</v>
      </c>
    </row>
    <row r="32">
      <c r="A32" s="5" t="s">
        <v>51</v>
      </c>
      <c r="B32" s="5" t="s">
        <v>17</v>
      </c>
      <c r="C32" s="6">
        <v>26728.0</v>
      </c>
      <c r="D32" s="6">
        <v>66.0</v>
      </c>
      <c r="E32" s="6">
        <v>0.0</v>
      </c>
      <c r="F32" s="6">
        <v>7.0</v>
      </c>
      <c r="G32" s="6">
        <v>12.0</v>
      </c>
      <c r="H32" s="6">
        <v>47.0</v>
      </c>
      <c r="I32" s="6">
        <v>496.0</v>
      </c>
      <c r="J32" s="6">
        <v>116.0</v>
      </c>
      <c r="K32" s="6">
        <v>308.0</v>
      </c>
      <c r="L32" s="6">
        <v>72.0</v>
      </c>
      <c r="M32" s="7">
        <v>689500.0</v>
      </c>
      <c r="N32" s="17">
        <f>M32/'2000'!M32</f>
        <v>2.828717949</v>
      </c>
      <c r="O32" s="17">
        <f t="shared" si="1"/>
        <v>0.2708751047</v>
      </c>
    </row>
    <row r="33">
      <c r="A33" s="5" t="s">
        <v>52</v>
      </c>
      <c r="B33" s="5" t="s">
        <v>17</v>
      </c>
      <c r="C33" s="6">
        <v>101651.0</v>
      </c>
      <c r="D33" s="6">
        <v>646.0</v>
      </c>
      <c r="E33" s="6">
        <v>4.0</v>
      </c>
      <c r="F33" s="6">
        <v>22.0</v>
      </c>
      <c r="G33" s="6">
        <v>414.0</v>
      </c>
      <c r="H33" s="6">
        <v>206.0</v>
      </c>
      <c r="I33" s="6">
        <v>7323.0</v>
      </c>
      <c r="J33" s="6">
        <v>1152.0</v>
      </c>
      <c r="K33" s="6">
        <v>5096.0</v>
      </c>
      <c r="L33" s="6">
        <v>1075.0</v>
      </c>
      <c r="M33" s="7">
        <v>681000.0</v>
      </c>
      <c r="N33" s="17">
        <f>M33/'2000'!M33</f>
        <v>1.891666667</v>
      </c>
      <c r="O33" s="17">
        <f t="shared" si="1"/>
        <v>-0.6661761773</v>
      </c>
    </row>
    <row r="34">
      <c r="A34" s="5" t="s">
        <v>53</v>
      </c>
      <c r="B34" s="5" t="s">
        <v>17</v>
      </c>
      <c r="C34" s="6">
        <v>35394.0</v>
      </c>
      <c r="D34" s="6">
        <v>135.0</v>
      </c>
      <c r="E34" s="6">
        <v>0.0</v>
      </c>
      <c r="F34" s="6">
        <v>7.0</v>
      </c>
      <c r="G34" s="6">
        <v>82.0</v>
      </c>
      <c r="H34" s="6">
        <v>46.0</v>
      </c>
      <c r="I34" s="6">
        <v>1057.0</v>
      </c>
      <c r="J34" s="6">
        <v>273.0</v>
      </c>
      <c r="K34" s="6">
        <v>729.0</v>
      </c>
      <c r="L34" s="6">
        <v>55.0</v>
      </c>
      <c r="M34" s="7">
        <v>1480000.0</v>
      </c>
      <c r="N34" s="17">
        <f>M34/'2000'!M34</f>
        <v>1.855799373</v>
      </c>
      <c r="O34" s="17">
        <f t="shared" si="1"/>
        <v>-0.7020434709</v>
      </c>
    </row>
    <row r="35">
      <c r="A35" s="5" t="s">
        <v>54</v>
      </c>
      <c r="B35" s="5" t="s">
        <v>17</v>
      </c>
      <c r="C35" s="6">
        <v>22329.0</v>
      </c>
      <c r="D35" s="6">
        <v>127.0</v>
      </c>
      <c r="E35" s="6">
        <v>0.0</v>
      </c>
      <c r="F35" s="6">
        <v>4.0</v>
      </c>
      <c r="G35" s="6">
        <v>16.0</v>
      </c>
      <c r="H35" s="6">
        <v>107.0</v>
      </c>
      <c r="I35" s="6">
        <v>707.0</v>
      </c>
      <c r="J35" s="6">
        <v>249.0</v>
      </c>
      <c r="K35" s="6">
        <v>412.0</v>
      </c>
      <c r="L35" s="6">
        <v>46.0</v>
      </c>
      <c r="M35" s="7">
        <v>187000.0</v>
      </c>
      <c r="N35" s="17">
        <f>M35/'2000'!M35</f>
        <v>2.3375</v>
      </c>
      <c r="O35" s="17">
        <f t="shared" si="1"/>
        <v>-0.220342844</v>
      </c>
    </row>
    <row r="36">
      <c r="A36" s="5" t="s">
        <v>55</v>
      </c>
      <c r="B36" s="5" t="s">
        <v>17</v>
      </c>
      <c r="C36" s="6">
        <v>22635.0</v>
      </c>
      <c r="D36" s="6">
        <v>61.0</v>
      </c>
      <c r="E36" s="6">
        <v>0.0</v>
      </c>
      <c r="F36" s="6">
        <v>4.0</v>
      </c>
      <c r="G36" s="6">
        <v>25.0</v>
      </c>
      <c r="H36" s="6">
        <v>32.0</v>
      </c>
      <c r="I36" s="6">
        <v>1244.0</v>
      </c>
      <c r="J36" s="6">
        <v>386.0</v>
      </c>
      <c r="K36" s="6">
        <v>680.0</v>
      </c>
      <c r="L36" s="6">
        <v>178.0</v>
      </c>
      <c r="M36" s="7">
        <v>247000.0</v>
      </c>
      <c r="N36" s="17">
        <f>M36/'2000'!M36</f>
        <v>3.126582278</v>
      </c>
      <c r="O36" s="17">
        <f t="shared" si="1"/>
        <v>0.5687394345</v>
      </c>
    </row>
    <row r="37">
      <c r="A37" s="5" t="s">
        <v>56</v>
      </c>
      <c r="B37" s="5" t="s">
        <v>17</v>
      </c>
      <c r="C37" s="6">
        <v>38811.0</v>
      </c>
      <c r="D37" s="6">
        <v>77.0</v>
      </c>
      <c r="E37" s="6">
        <v>0.0</v>
      </c>
      <c r="F37" s="6">
        <v>9.0</v>
      </c>
      <c r="G37" s="6">
        <v>31.0</v>
      </c>
      <c r="H37" s="6">
        <v>37.0</v>
      </c>
      <c r="I37" s="6">
        <v>1456.0</v>
      </c>
      <c r="J37" s="6">
        <v>225.0</v>
      </c>
      <c r="K37" s="6">
        <v>1088.0</v>
      </c>
      <c r="L37" s="6">
        <v>143.0</v>
      </c>
      <c r="M37" s="7">
        <v>676000.0</v>
      </c>
      <c r="N37" s="17">
        <f>M37/'2000'!M37</f>
        <v>2.920086393</v>
      </c>
      <c r="O37" s="17">
        <f t="shared" si="1"/>
        <v>0.3622435491</v>
      </c>
    </row>
    <row r="38">
      <c r="A38" s="5" t="s">
        <v>57</v>
      </c>
      <c r="B38" s="5" t="s">
        <v>17</v>
      </c>
      <c r="C38" s="6">
        <v>44188.0</v>
      </c>
      <c r="D38" s="6">
        <v>123.0</v>
      </c>
      <c r="E38" s="6">
        <v>3.0</v>
      </c>
      <c r="F38" s="6">
        <v>8.0</v>
      </c>
      <c r="G38" s="6">
        <v>33.0</v>
      </c>
      <c r="H38" s="6">
        <v>79.0</v>
      </c>
      <c r="I38" s="6">
        <v>1191.0</v>
      </c>
      <c r="J38" s="6">
        <v>208.0</v>
      </c>
      <c r="K38" s="6">
        <v>868.0</v>
      </c>
      <c r="L38" s="6">
        <v>115.0</v>
      </c>
      <c r="M38" s="7">
        <v>626300.0</v>
      </c>
      <c r="N38" s="17">
        <f>M38/'2000'!M38</f>
        <v>1.009672739</v>
      </c>
      <c r="O38" s="17">
        <f t="shared" si="1"/>
        <v>-1.548170105</v>
      </c>
    </row>
    <row r="39">
      <c r="A39" s="5" t="s">
        <v>58</v>
      </c>
      <c r="B39" s="5" t="s">
        <v>17</v>
      </c>
      <c r="C39" s="6">
        <v>79887.0</v>
      </c>
      <c r="D39" s="6">
        <v>274.0</v>
      </c>
      <c r="E39" s="6">
        <v>1.0</v>
      </c>
      <c r="F39" s="6">
        <v>19.0</v>
      </c>
      <c r="G39" s="6">
        <v>114.0</v>
      </c>
      <c r="H39" s="6">
        <v>140.0</v>
      </c>
      <c r="I39" s="6">
        <v>1960.0</v>
      </c>
      <c r="J39" s="6">
        <v>410.0</v>
      </c>
      <c r="K39" s="6">
        <v>1091.0</v>
      </c>
      <c r="L39" s="6">
        <v>459.0</v>
      </c>
      <c r="M39" s="7">
        <v>555000.0</v>
      </c>
      <c r="N39" s="17">
        <f>M39/'2000'!M39</f>
        <v>2.68115942</v>
      </c>
      <c r="O39" s="17">
        <f t="shared" si="1"/>
        <v>0.1233165763</v>
      </c>
    </row>
    <row r="40">
      <c r="A40" s="5" t="s">
        <v>59</v>
      </c>
      <c r="B40" s="5" t="s">
        <v>17</v>
      </c>
      <c r="C40" s="6">
        <v>105046.0</v>
      </c>
      <c r="D40" s="6">
        <v>252.0</v>
      </c>
      <c r="E40" s="6">
        <v>1.0</v>
      </c>
      <c r="F40" s="6">
        <v>10.0</v>
      </c>
      <c r="G40" s="6">
        <v>75.0</v>
      </c>
      <c r="H40" s="6">
        <v>166.0</v>
      </c>
      <c r="I40" s="6">
        <v>2721.0</v>
      </c>
      <c r="J40" s="6">
        <v>567.0</v>
      </c>
      <c r="K40" s="6">
        <v>1683.0</v>
      </c>
      <c r="L40" s="6">
        <v>471.0</v>
      </c>
      <c r="M40" s="7">
        <v>602500.0</v>
      </c>
      <c r="N40" s="17">
        <f>M40/'2000'!M40</f>
        <v>2.602591793</v>
      </c>
      <c r="O40" s="17">
        <f t="shared" si="1"/>
        <v>0.04474894867</v>
      </c>
    </row>
    <row r="41">
      <c r="A41" s="5" t="s">
        <v>60</v>
      </c>
      <c r="B41" s="5" t="s">
        <v>17</v>
      </c>
      <c r="C41" s="6">
        <v>27627.0</v>
      </c>
      <c r="D41" s="6">
        <v>75.0</v>
      </c>
      <c r="E41" s="6">
        <v>0.0</v>
      </c>
      <c r="F41" s="6">
        <v>6.0</v>
      </c>
      <c r="G41" s="6">
        <v>32.0</v>
      </c>
      <c r="H41" s="6">
        <v>37.0</v>
      </c>
      <c r="I41" s="6">
        <v>891.0</v>
      </c>
      <c r="J41" s="6">
        <v>153.0</v>
      </c>
      <c r="K41" s="6">
        <v>636.0</v>
      </c>
      <c r="L41" s="6">
        <v>102.0</v>
      </c>
      <c r="M41" s="7">
        <v>1200000.0</v>
      </c>
      <c r="N41" s="17">
        <f>M41/'2000'!M41</f>
        <v>1.834862385</v>
      </c>
      <c r="O41" s="17">
        <f t="shared" si="1"/>
        <v>-0.7229804587</v>
      </c>
    </row>
    <row r="42">
      <c r="A42" s="5" t="s">
        <v>61</v>
      </c>
      <c r="B42" s="5" t="s">
        <v>17</v>
      </c>
      <c r="C42" s="10"/>
      <c r="D42" s="6">
        <v>154.0</v>
      </c>
      <c r="E42" s="6">
        <v>6.0</v>
      </c>
      <c r="F42" s="6">
        <v>18.0</v>
      </c>
      <c r="G42" s="6">
        <v>22.0</v>
      </c>
      <c r="H42" s="6">
        <v>108.0</v>
      </c>
      <c r="I42" s="6">
        <v>1699.0</v>
      </c>
      <c r="J42" s="6">
        <v>727.0</v>
      </c>
      <c r="K42" s="6">
        <v>950.0</v>
      </c>
      <c r="L42" s="6">
        <v>22.0</v>
      </c>
      <c r="M42" s="7">
        <v>325000.0</v>
      </c>
      <c r="N42" s="17">
        <f>M42/'2000'!M42</f>
        <v>2.6</v>
      </c>
      <c r="O42" s="17">
        <f t="shared" si="1"/>
        <v>0.04215715601</v>
      </c>
    </row>
    <row r="43">
      <c r="A43" s="5" t="s">
        <v>62</v>
      </c>
      <c r="B43" s="5" t="s">
        <v>17</v>
      </c>
      <c r="C43" s="6">
        <v>22105.0</v>
      </c>
      <c r="D43" s="6">
        <v>24.0</v>
      </c>
      <c r="E43" s="6">
        <v>0.0</v>
      </c>
      <c r="F43" s="6">
        <v>1.0</v>
      </c>
      <c r="G43" s="6">
        <v>3.0</v>
      </c>
      <c r="H43" s="6">
        <v>20.0</v>
      </c>
      <c r="I43" s="6">
        <v>322.0</v>
      </c>
      <c r="J43" s="6">
        <v>80.0</v>
      </c>
      <c r="K43" s="6">
        <v>215.0</v>
      </c>
      <c r="L43" s="6">
        <v>27.0</v>
      </c>
      <c r="M43" s="7">
        <v>980000.0</v>
      </c>
      <c r="N43" s="17">
        <f>M43/'2000'!M43</f>
        <v>2.096256684</v>
      </c>
      <c r="O43" s="17">
        <f t="shared" si="1"/>
        <v>-0.4615861595</v>
      </c>
    </row>
    <row r="44">
      <c r="A44" s="5" t="s">
        <v>63</v>
      </c>
      <c r="B44" s="5" t="s">
        <v>17</v>
      </c>
      <c r="C44" s="10"/>
      <c r="D44" s="6">
        <v>45.0</v>
      </c>
      <c r="E44" s="6">
        <v>1.0</v>
      </c>
      <c r="F44" s="6">
        <v>10.0</v>
      </c>
      <c r="G44" s="6">
        <v>10.0</v>
      </c>
      <c r="H44" s="6">
        <v>24.0</v>
      </c>
      <c r="I44" s="6">
        <v>740.0</v>
      </c>
      <c r="J44" s="6">
        <v>334.0</v>
      </c>
      <c r="K44" s="6">
        <v>400.0</v>
      </c>
      <c r="L44" s="6">
        <v>6.0</v>
      </c>
      <c r="M44" s="7">
        <v>340000.0</v>
      </c>
      <c r="N44" s="17">
        <f>M44/'2000'!M44</f>
        <v>2.72</v>
      </c>
      <c r="O44" s="17">
        <f t="shared" si="1"/>
        <v>0.162157156</v>
      </c>
    </row>
    <row r="45">
      <c r="A45" s="5" t="s">
        <v>64</v>
      </c>
      <c r="B45" s="5" t="s">
        <v>17</v>
      </c>
      <c r="C45" s="6">
        <v>36329.0</v>
      </c>
      <c r="D45" s="6">
        <v>117.0</v>
      </c>
      <c r="E45" s="6">
        <v>1.0</v>
      </c>
      <c r="F45" s="6">
        <v>1.0</v>
      </c>
      <c r="G45" s="6">
        <v>42.0</v>
      </c>
      <c r="H45" s="6">
        <v>73.0</v>
      </c>
      <c r="I45" s="6">
        <v>1350.0</v>
      </c>
      <c r="J45" s="6">
        <v>364.0</v>
      </c>
      <c r="K45" s="6">
        <v>566.0</v>
      </c>
      <c r="L45" s="6">
        <v>420.0</v>
      </c>
      <c r="M45" s="7">
        <v>293500.0</v>
      </c>
      <c r="N45" s="17">
        <f>M45/'2000'!M45</f>
        <v>2.69266055</v>
      </c>
      <c r="O45" s="17">
        <f t="shared" si="1"/>
        <v>0.1348177065</v>
      </c>
    </row>
    <row r="46">
      <c r="A46" s="5" t="s">
        <v>65</v>
      </c>
      <c r="B46" s="5" t="s">
        <v>17</v>
      </c>
      <c r="C46" s="6">
        <v>11896.0</v>
      </c>
      <c r="D46" s="6">
        <v>43.0</v>
      </c>
      <c r="E46" s="6">
        <v>2.0</v>
      </c>
      <c r="F46" s="6">
        <v>1.0</v>
      </c>
      <c r="G46" s="6">
        <v>6.0</v>
      </c>
      <c r="H46" s="6">
        <v>34.0</v>
      </c>
      <c r="I46" s="6">
        <v>302.0</v>
      </c>
      <c r="J46" s="6">
        <v>120.0</v>
      </c>
      <c r="K46" s="6">
        <v>160.0</v>
      </c>
      <c r="L46" s="6">
        <v>22.0</v>
      </c>
      <c r="M46" s="7">
        <v>94000.0</v>
      </c>
      <c r="N46" s="17">
        <f>M46/'2000'!M46</f>
        <v>1.480314961</v>
      </c>
      <c r="O46" s="17">
        <f t="shared" si="1"/>
        <v>-1.077527883</v>
      </c>
    </row>
    <row r="47">
      <c r="A47" s="5" t="s">
        <v>66</v>
      </c>
      <c r="B47" s="5" t="s">
        <v>17</v>
      </c>
      <c r="C47" s="6">
        <v>62131.0</v>
      </c>
      <c r="D47" s="6">
        <v>114.0</v>
      </c>
      <c r="E47" s="6">
        <v>2.0</v>
      </c>
      <c r="F47" s="6">
        <v>10.0</v>
      </c>
      <c r="G47" s="6">
        <v>28.0</v>
      </c>
      <c r="H47" s="6">
        <v>74.0</v>
      </c>
      <c r="I47" s="6">
        <v>1119.0</v>
      </c>
      <c r="J47" s="6">
        <v>231.0</v>
      </c>
      <c r="K47" s="6">
        <v>789.0</v>
      </c>
      <c r="L47" s="6">
        <v>99.0</v>
      </c>
      <c r="M47" s="7">
        <v>619500.0</v>
      </c>
      <c r="N47" s="17">
        <f>M47/'2000'!M47</f>
        <v>2.382692308</v>
      </c>
      <c r="O47" s="17">
        <f t="shared" si="1"/>
        <v>-0.1751505363</v>
      </c>
    </row>
    <row r="48">
      <c r="A48" s="5" t="s">
        <v>67</v>
      </c>
      <c r="B48" s="5" t="s">
        <v>17</v>
      </c>
      <c r="C48" s="6">
        <v>37376.0</v>
      </c>
      <c r="D48" s="6">
        <v>77.0</v>
      </c>
      <c r="E48" s="6">
        <v>0.0</v>
      </c>
      <c r="F48" s="6">
        <v>7.0</v>
      </c>
      <c r="G48" s="6">
        <v>24.0</v>
      </c>
      <c r="H48" s="6">
        <v>46.0</v>
      </c>
      <c r="I48" s="6">
        <v>1238.0</v>
      </c>
      <c r="J48" s="6">
        <v>243.0</v>
      </c>
      <c r="K48" s="6">
        <v>829.0</v>
      </c>
      <c r="L48" s="6">
        <v>166.0</v>
      </c>
      <c r="M48" s="7">
        <v>680000.0</v>
      </c>
      <c r="N48" s="17">
        <f>M48/'2000'!M48</f>
        <v>1.646489104</v>
      </c>
      <c r="O48" s="17">
        <f t="shared" si="1"/>
        <v>-0.9113537399</v>
      </c>
    </row>
    <row r="49">
      <c r="A49" s="5" t="s">
        <v>68</v>
      </c>
      <c r="B49" s="5" t="s">
        <v>17</v>
      </c>
      <c r="C49" s="6">
        <v>11389.0</v>
      </c>
      <c r="D49" s="6">
        <v>18.0</v>
      </c>
      <c r="E49" s="6">
        <v>0.0</v>
      </c>
      <c r="F49" s="6">
        <v>2.0</v>
      </c>
      <c r="G49" s="6">
        <v>2.0</v>
      </c>
      <c r="H49" s="6">
        <v>14.0</v>
      </c>
      <c r="I49" s="6">
        <v>165.0</v>
      </c>
      <c r="J49" s="6">
        <v>34.0</v>
      </c>
      <c r="K49" s="6">
        <v>91.0</v>
      </c>
      <c r="L49" s="6">
        <v>40.0</v>
      </c>
      <c r="M49" s="7">
        <v>432750.0</v>
      </c>
      <c r="N49" s="17">
        <f>M49/'2000'!M49</f>
        <v>2.501445087</v>
      </c>
      <c r="O49" s="17">
        <f t="shared" si="1"/>
        <v>-0.05639775729</v>
      </c>
    </row>
    <row r="50">
      <c r="A50" s="5" t="s">
        <v>69</v>
      </c>
      <c r="B50" s="5" t="s">
        <v>17</v>
      </c>
      <c r="C50" s="6">
        <v>9639.0</v>
      </c>
      <c r="D50" s="6">
        <v>61.0</v>
      </c>
      <c r="E50" s="6">
        <v>0.0</v>
      </c>
      <c r="F50" s="6">
        <v>3.0</v>
      </c>
      <c r="G50" s="6">
        <v>9.0</v>
      </c>
      <c r="H50" s="6">
        <v>49.0</v>
      </c>
      <c r="I50" s="6">
        <v>934.0</v>
      </c>
      <c r="J50" s="6">
        <v>122.0</v>
      </c>
      <c r="K50" s="6">
        <v>770.0</v>
      </c>
      <c r="L50" s="6">
        <v>42.0</v>
      </c>
      <c r="M50" s="7">
        <v>637500.0</v>
      </c>
      <c r="N50" s="17">
        <f>M50/'2000'!M50</f>
        <v>1.770833333</v>
      </c>
      <c r="O50" s="17">
        <f t="shared" si="1"/>
        <v>-0.7870095107</v>
      </c>
    </row>
    <row r="51">
      <c r="M51" s="15" t="s">
        <v>70</v>
      </c>
      <c r="N51" s="16">
        <f>AVERAGE(N2:N50)</f>
        <v>2.557842844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4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29214.0</v>
      </c>
      <c r="D2" s="6">
        <v>185.0</v>
      </c>
      <c r="E2" s="6">
        <v>2.0</v>
      </c>
      <c r="F2" s="6">
        <v>9.0</v>
      </c>
      <c r="G2" s="6">
        <v>30.0</v>
      </c>
      <c r="H2" s="6">
        <v>144.0</v>
      </c>
      <c r="I2" s="6">
        <v>822.0</v>
      </c>
      <c r="J2" s="6">
        <v>348.0</v>
      </c>
      <c r="K2" s="6">
        <v>361.0</v>
      </c>
      <c r="L2" s="6">
        <v>113.0</v>
      </c>
      <c r="M2" s="7">
        <v>215000.0</v>
      </c>
      <c r="N2" s="17">
        <f>M2/'2000'!M2</f>
        <v>3.197026022</v>
      </c>
      <c r="O2" s="17">
        <f t="shared" ref="O2:O50" si="1">N2-$N$51</f>
        <v>0.9869856276</v>
      </c>
    </row>
    <row r="3">
      <c r="A3" s="5" t="s">
        <v>20</v>
      </c>
      <c r="B3" s="5" t="s">
        <v>17</v>
      </c>
      <c r="C3" s="6">
        <v>22619.0</v>
      </c>
      <c r="D3" s="6">
        <v>43.0</v>
      </c>
      <c r="E3" s="6">
        <v>0.0</v>
      </c>
      <c r="F3" s="6">
        <v>2.0</v>
      </c>
      <c r="G3" s="6">
        <v>9.0</v>
      </c>
      <c r="H3" s="6">
        <v>32.0</v>
      </c>
      <c r="I3" s="6">
        <v>376.0</v>
      </c>
      <c r="J3" s="6">
        <v>96.0</v>
      </c>
      <c r="K3" s="6">
        <v>257.0</v>
      </c>
      <c r="L3" s="6">
        <v>23.0</v>
      </c>
      <c r="M3" s="7">
        <v>559000.0</v>
      </c>
      <c r="N3" s="17">
        <f>M3/'2000'!M3</f>
        <v>1.863333333</v>
      </c>
      <c r="O3" s="17">
        <f t="shared" si="1"/>
        <v>-0.3467070614</v>
      </c>
    </row>
    <row r="4">
      <c r="A4" s="5" t="s">
        <v>21</v>
      </c>
      <c r="B4" s="5" t="s">
        <v>17</v>
      </c>
      <c r="C4" s="10"/>
      <c r="D4" s="6">
        <v>728.0</v>
      </c>
      <c r="E4" s="6">
        <v>5.0</v>
      </c>
      <c r="F4" s="6">
        <v>24.0</v>
      </c>
      <c r="G4" s="6">
        <v>287.0</v>
      </c>
      <c r="H4" s="6">
        <v>412.0</v>
      </c>
      <c r="I4" s="6">
        <v>2829.0</v>
      </c>
      <c r="J4" s="6">
        <v>626.0</v>
      </c>
      <c r="K4" s="6">
        <v>1386.0</v>
      </c>
      <c r="L4" s="6">
        <v>817.0</v>
      </c>
      <c r="M4" s="7">
        <v>485000.0</v>
      </c>
      <c r="N4" s="17">
        <f>M4/'2000'!M4</f>
        <v>2.83625731</v>
      </c>
      <c r="O4" s="17">
        <f t="shared" si="1"/>
        <v>0.6262169152</v>
      </c>
    </row>
    <row r="5">
      <c r="A5" s="5" t="s">
        <v>22</v>
      </c>
      <c r="B5" s="5" t="s">
        <v>17</v>
      </c>
      <c r="C5" s="6">
        <v>69998.0</v>
      </c>
      <c r="D5" s="6">
        <v>210.0</v>
      </c>
      <c r="E5" s="6">
        <v>2.0</v>
      </c>
      <c r="F5" s="6">
        <v>9.0</v>
      </c>
      <c r="G5" s="6">
        <v>107.0</v>
      </c>
      <c r="H5" s="6">
        <v>92.0</v>
      </c>
      <c r="I5" s="6">
        <v>1875.0</v>
      </c>
      <c r="J5" s="6">
        <v>325.0</v>
      </c>
      <c r="K5" s="6">
        <v>1278.0</v>
      </c>
      <c r="L5" s="6">
        <v>272.0</v>
      </c>
      <c r="M5" s="7">
        <v>485000.0</v>
      </c>
      <c r="N5" s="17">
        <f>M5/'2000'!M5</f>
        <v>2.83625731</v>
      </c>
      <c r="O5" s="17">
        <f t="shared" si="1"/>
        <v>0.6262169152</v>
      </c>
    </row>
    <row r="6">
      <c r="A6" s="5" t="s">
        <v>23</v>
      </c>
      <c r="B6" s="5" t="s">
        <v>17</v>
      </c>
      <c r="C6" s="6">
        <v>15909.0</v>
      </c>
      <c r="D6" s="6">
        <v>50.0</v>
      </c>
      <c r="E6" s="6">
        <v>0.0</v>
      </c>
      <c r="F6" s="6">
        <v>3.0</v>
      </c>
      <c r="G6" s="6">
        <v>30.0</v>
      </c>
      <c r="H6" s="6">
        <v>17.0</v>
      </c>
      <c r="I6" s="6">
        <v>650.0</v>
      </c>
      <c r="J6" s="6">
        <v>88.0</v>
      </c>
      <c r="K6" s="6">
        <v>435.0</v>
      </c>
      <c r="L6" s="6">
        <v>127.0</v>
      </c>
      <c r="M6" s="7">
        <v>585000.0</v>
      </c>
      <c r="N6" s="17">
        <f>M6/'2000'!M6</f>
        <v>2.17472119</v>
      </c>
      <c r="O6" s="17">
        <f t="shared" si="1"/>
        <v>-0.03531920513</v>
      </c>
    </row>
    <row r="7">
      <c r="A7" s="5" t="s">
        <v>24</v>
      </c>
      <c r="B7" s="5" t="s">
        <v>17</v>
      </c>
      <c r="C7" s="6">
        <v>86404.0</v>
      </c>
      <c r="D7" s="6">
        <v>276.0</v>
      </c>
      <c r="E7" s="6">
        <v>1.0</v>
      </c>
      <c r="F7" s="6">
        <v>8.0</v>
      </c>
      <c r="G7" s="6">
        <v>156.0</v>
      </c>
      <c r="H7" s="6">
        <v>111.0</v>
      </c>
      <c r="I7" s="6">
        <v>2082.0</v>
      </c>
      <c r="J7" s="6">
        <v>447.0</v>
      </c>
      <c r="K7" s="6">
        <v>1270.0</v>
      </c>
      <c r="L7" s="6">
        <v>365.0</v>
      </c>
      <c r="M7" s="7">
        <v>470000.0</v>
      </c>
      <c r="N7" s="17">
        <f>M7/'2000'!M7</f>
        <v>2.35</v>
      </c>
      <c r="O7" s="17">
        <f t="shared" si="1"/>
        <v>0.1399596053</v>
      </c>
    </row>
    <row r="8">
      <c r="A8" s="5" t="s">
        <v>25</v>
      </c>
      <c r="B8" s="5" t="s">
        <v>17</v>
      </c>
      <c r="C8" s="6">
        <v>17321.0</v>
      </c>
      <c r="D8" s="6">
        <v>53.0</v>
      </c>
      <c r="E8" s="6">
        <v>0.0</v>
      </c>
      <c r="F8" s="6">
        <v>2.0</v>
      </c>
      <c r="G8" s="6">
        <v>19.0</v>
      </c>
      <c r="H8" s="6">
        <v>32.0</v>
      </c>
      <c r="I8" s="6">
        <v>517.0</v>
      </c>
      <c r="J8" s="6">
        <v>137.0</v>
      </c>
      <c r="K8" s="6">
        <v>331.0</v>
      </c>
      <c r="L8" s="6">
        <v>49.0</v>
      </c>
      <c r="M8" s="7">
        <v>550000.0</v>
      </c>
      <c r="N8" s="17">
        <f>M8/'2000'!M8</f>
        <v>3.151862464</v>
      </c>
      <c r="O8" s="17">
        <f t="shared" si="1"/>
        <v>0.9418220695</v>
      </c>
    </row>
    <row r="9">
      <c r="A9" s="5" t="s">
        <v>26</v>
      </c>
      <c r="B9" s="5" t="s">
        <v>17</v>
      </c>
      <c r="C9" s="6">
        <v>333746.0</v>
      </c>
      <c r="D9" s="6">
        <v>1312.0</v>
      </c>
      <c r="E9" s="6">
        <v>11.0</v>
      </c>
      <c r="F9" s="6">
        <v>83.0</v>
      </c>
      <c r="G9" s="6">
        <v>573.0</v>
      </c>
      <c r="H9" s="6">
        <v>645.0</v>
      </c>
      <c r="I9" s="6">
        <v>8331.0</v>
      </c>
      <c r="J9" s="6">
        <v>1604.0</v>
      </c>
      <c r="K9" s="6">
        <v>5633.0</v>
      </c>
      <c r="L9" s="6">
        <v>1094.0</v>
      </c>
      <c r="M9" s="7">
        <v>448500.0</v>
      </c>
      <c r="N9" s="17">
        <f>M9/'2000'!M9</f>
        <v>2.187804878</v>
      </c>
      <c r="O9" s="17">
        <f t="shared" si="1"/>
        <v>-0.02223551667</v>
      </c>
    </row>
    <row r="10">
      <c r="A10" s="5" t="s">
        <v>27</v>
      </c>
      <c r="B10" s="5" t="s">
        <v>17</v>
      </c>
      <c r="C10" s="6">
        <v>10739.0</v>
      </c>
      <c r="D10" s="6">
        <v>90.0</v>
      </c>
      <c r="E10" s="6">
        <v>0.0</v>
      </c>
      <c r="F10" s="6">
        <v>14.0</v>
      </c>
      <c r="G10" s="6">
        <v>10.0</v>
      </c>
      <c r="H10" s="6">
        <v>66.0</v>
      </c>
      <c r="I10" s="6">
        <v>563.0</v>
      </c>
      <c r="J10" s="6">
        <v>162.0</v>
      </c>
      <c r="K10" s="6">
        <v>377.0</v>
      </c>
      <c r="L10" s="6">
        <v>24.0</v>
      </c>
      <c r="M10" s="7">
        <v>213000.0</v>
      </c>
      <c r="N10" s="17">
        <f>M10/'2000'!M10</f>
        <v>3.064748201</v>
      </c>
      <c r="O10" s="17">
        <f t="shared" si="1"/>
        <v>0.8547078067</v>
      </c>
    </row>
    <row r="11">
      <c r="A11" s="5" t="s">
        <v>28</v>
      </c>
      <c r="B11" s="5" t="s">
        <v>17</v>
      </c>
      <c r="C11" s="6">
        <v>100702.0</v>
      </c>
      <c r="D11" s="6">
        <v>875.0</v>
      </c>
      <c r="E11" s="6">
        <v>8.0</v>
      </c>
      <c r="F11" s="6">
        <v>29.0</v>
      </c>
      <c r="G11" s="6">
        <v>398.0</v>
      </c>
      <c r="H11" s="6">
        <v>440.0</v>
      </c>
      <c r="I11" s="6">
        <v>2850.0</v>
      </c>
      <c r="J11" s="6">
        <v>923.0</v>
      </c>
      <c r="K11" s="6">
        <v>1241.0</v>
      </c>
      <c r="L11" s="6">
        <v>686.0</v>
      </c>
      <c r="M11" s="7">
        <v>359500.0</v>
      </c>
      <c r="N11" s="17">
        <f>M11/'2000'!M11</f>
        <v>1.753658537</v>
      </c>
      <c r="O11" s="17">
        <f t="shared" si="1"/>
        <v>-0.4563818581</v>
      </c>
    </row>
    <row r="12">
      <c r="A12" s="5" t="s">
        <v>29</v>
      </c>
      <c r="B12" s="5" t="s">
        <v>17</v>
      </c>
      <c r="C12" s="6">
        <v>72591.0</v>
      </c>
      <c r="D12" s="6">
        <v>338.0</v>
      </c>
      <c r="E12" s="6">
        <v>3.0</v>
      </c>
      <c r="F12" s="6">
        <v>17.0</v>
      </c>
      <c r="G12" s="6">
        <v>79.0</v>
      </c>
      <c r="H12" s="6">
        <v>239.0</v>
      </c>
      <c r="I12" s="6">
        <v>1791.0</v>
      </c>
      <c r="J12" s="6">
        <v>570.0</v>
      </c>
      <c r="K12" s="6">
        <v>1015.0</v>
      </c>
      <c r="L12" s="6">
        <v>206.0</v>
      </c>
      <c r="M12" s="7">
        <v>233500.0</v>
      </c>
      <c r="N12" s="17">
        <f>M12/'2000'!M12</f>
        <v>2.597070371</v>
      </c>
      <c r="O12" s="17">
        <f t="shared" si="1"/>
        <v>0.3870299764</v>
      </c>
    </row>
    <row r="13">
      <c r="A13" s="5" t="s">
        <v>30</v>
      </c>
      <c r="B13" s="5" t="s">
        <v>17</v>
      </c>
      <c r="C13" s="6">
        <v>56605.0</v>
      </c>
      <c r="D13" s="6">
        <v>128.0</v>
      </c>
      <c r="E13" s="6">
        <v>2.0</v>
      </c>
      <c r="F13" s="6">
        <v>4.0</v>
      </c>
      <c r="G13" s="6">
        <v>62.0</v>
      </c>
      <c r="H13" s="6">
        <v>60.0</v>
      </c>
      <c r="I13" s="6">
        <v>1550.0</v>
      </c>
      <c r="J13" s="6">
        <v>343.0</v>
      </c>
      <c r="K13" s="6">
        <v>1084.0</v>
      </c>
      <c r="L13" s="6">
        <v>123.0</v>
      </c>
      <c r="M13" s="7">
        <v>680000.0</v>
      </c>
      <c r="N13" s="17">
        <f>M13/'2000'!M13</f>
        <v>2.186495177</v>
      </c>
      <c r="O13" s="17">
        <f t="shared" si="1"/>
        <v>-0.02354521787</v>
      </c>
    </row>
    <row r="14">
      <c r="A14" s="5" t="s">
        <v>31</v>
      </c>
      <c r="B14" s="5" t="s">
        <v>17</v>
      </c>
      <c r="C14" s="6">
        <v>17073.0</v>
      </c>
      <c r="D14" s="6">
        <v>43.0</v>
      </c>
      <c r="E14" s="6">
        <v>0.0</v>
      </c>
      <c r="F14" s="6">
        <v>1.0</v>
      </c>
      <c r="G14" s="6">
        <v>13.0</v>
      </c>
      <c r="H14" s="6">
        <v>29.0</v>
      </c>
      <c r="I14" s="6">
        <v>565.0</v>
      </c>
      <c r="J14" s="6">
        <v>164.0</v>
      </c>
      <c r="K14" s="6">
        <v>368.0</v>
      </c>
      <c r="L14" s="6">
        <v>33.0</v>
      </c>
      <c r="M14" s="12">
        <v>298500.0</v>
      </c>
      <c r="N14" s="17">
        <f>M14/'2000'!M14</f>
        <v>2.373757455</v>
      </c>
      <c r="O14" s="17">
        <f t="shared" si="1"/>
        <v>0.1637170605</v>
      </c>
    </row>
    <row r="15">
      <c r="A15" s="5" t="s">
        <v>33</v>
      </c>
      <c r="B15" s="5" t="s">
        <v>17</v>
      </c>
      <c r="C15" s="6">
        <v>17051.0</v>
      </c>
      <c r="D15" s="6">
        <v>29.0</v>
      </c>
      <c r="E15" s="6">
        <v>0.0</v>
      </c>
      <c r="F15" s="6">
        <v>8.0</v>
      </c>
      <c r="G15" s="6">
        <v>6.0</v>
      </c>
      <c r="H15" s="6">
        <v>15.0</v>
      </c>
      <c r="I15" s="6">
        <v>375.0</v>
      </c>
      <c r="J15" s="6">
        <v>81.0</v>
      </c>
      <c r="K15" s="6">
        <v>266.0</v>
      </c>
      <c r="L15" s="6">
        <v>28.0</v>
      </c>
      <c r="M15" s="12">
        <v>490000.0</v>
      </c>
      <c r="N15" s="17">
        <f>M15/'2000'!M15</f>
        <v>1.936758893</v>
      </c>
      <c r="O15" s="17">
        <f t="shared" si="1"/>
        <v>-0.2732815014</v>
      </c>
    </row>
    <row r="16">
      <c r="A16" s="5" t="s">
        <v>34</v>
      </c>
      <c r="B16" s="5" t="s">
        <v>17</v>
      </c>
      <c r="C16" s="6">
        <v>16348.0</v>
      </c>
      <c r="D16" s="6">
        <v>69.0</v>
      </c>
      <c r="E16" s="6">
        <v>3.0</v>
      </c>
      <c r="F16" s="6">
        <v>2.0</v>
      </c>
      <c r="G16" s="6">
        <v>27.0</v>
      </c>
      <c r="H16" s="6">
        <v>37.0</v>
      </c>
      <c r="I16" s="6">
        <v>327.0</v>
      </c>
      <c r="J16" s="6">
        <v>97.0</v>
      </c>
      <c r="K16" s="6">
        <v>154.0</v>
      </c>
      <c r="L16" s="6">
        <v>76.0</v>
      </c>
      <c r="M16" s="12">
        <v>437000.0</v>
      </c>
      <c r="N16" s="17">
        <f>M16/'2000'!M16</f>
        <v>2.665446783</v>
      </c>
      <c r="O16" s="17">
        <f t="shared" si="1"/>
        <v>0.4554063878</v>
      </c>
    </row>
    <row r="17">
      <c r="A17" s="5" t="s">
        <v>35</v>
      </c>
      <c r="B17" s="5" t="s">
        <v>17</v>
      </c>
      <c r="C17" s="6">
        <v>15219.0</v>
      </c>
      <c r="D17" s="6">
        <v>124.0</v>
      </c>
      <c r="E17" s="6">
        <v>1.0</v>
      </c>
      <c r="F17" s="6">
        <v>6.0</v>
      </c>
      <c r="G17" s="6">
        <v>23.0</v>
      </c>
      <c r="H17" s="6">
        <v>94.0</v>
      </c>
      <c r="I17" s="6">
        <v>757.0</v>
      </c>
      <c r="J17" s="6">
        <v>278.0</v>
      </c>
      <c r="K17" s="6">
        <v>360.0</v>
      </c>
      <c r="L17" s="6">
        <v>119.0</v>
      </c>
      <c r="M17" s="12">
        <v>203000.0</v>
      </c>
      <c r="N17" s="17">
        <f>M17/'2000'!M17</f>
        <v>3.759259259</v>
      </c>
      <c r="O17" s="17">
        <f t="shared" si="1"/>
        <v>1.549218865</v>
      </c>
    </row>
    <row r="18">
      <c r="A18" s="5" t="s">
        <v>36</v>
      </c>
      <c r="B18" s="5" t="s">
        <v>17</v>
      </c>
      <c r="C18" s="6">
        <v>28200.0</v>
      </c>
      <c r="D18" s="6">
        <v>81.0</v>
      </c>
      <c r="E18" s="6">
        <v>1.0</v>
      </c>
      <c r="F18" s="6">
        <v>13.0</v>
      </c>
      <c r="G18" s="6">
        <v>15.0</v>
      </c>
      <c r="H18" s="6">
        <v>52.0</v>
      </c>
      <c r="I18" s="6">
        <v>544.0</v>
      </c>
      <c r="J18" s="6">
        <v>156.0</v>
      </c>
      <c r="K18" s="6">
        <v>354.0</v>
      </c>
      <c r="L18" s="6">
        <v>34.0</v>
      </c>
      <c r="M18" s="12">
        <v>389000.0</v>
      </c>
      <c r="N18" s="17">
        <f>M18/'2000'!M18</f>
        <v>2.336336336</v>
      </c>
      <c r="O18" s="17">
        <f t="shared" si="1"/>
        <v>0.1262959416</v>
      </c>
    </row>
    <row r="19">
      <c r="A19" s="5" t="s">
        <v>37</v>
      </c>
      <c r="B19" s="5" t="s">
        <v>17</v>
      </c>
      <c r="C19" s="6">
        <v>27450.0</v>
      </c>
      <c r="D19" s="6">
        <v>156.0</v>
      </c>
      <c r="E19" s="6">
        <v>2.0</v>
      </c>
      <c r="F19" s="6">
        <v>7.0</v>
      </c>
      <c r="G19" s="6">
        <v>24.0</v>
      </c>
      <c r="H19" s="6">
        <v>123.0</v>
      </c>
      <c r="I19" s="6">
        <v>1141.0</v>
      </c>
      <c r="J19" s="6">
        <v>296.0</v>
      </c>
      <c r="K19" s="6">
        <v>720.0</v>
      </c>
      <c r="L19" s="6">
        <v>125.0</v>
      </c>
      <c r="M19" s="7">
        <v>245000.0</v>
      </c>
      <c r="N19" s="17">
        <f>M19/'2000'!M19</f>
        <v>2.474747475</v>
      </c>
      <c r="O19" s="17">
        <f t="shared" si="1"/>
        <v>0.26470708</v>
      </c>
    </row>
    <row r="20">
      <c r="A20" s="5" t="s">
        <v>38</v>
      </c>
      <c r="B20" s="5" t="s">
        <v>17</v>
      </c>
      <c r="C20" s="6">
        <v>13084.0</v>
      </c>
      <c r="D20" s="6">
        <v>47.0</v>
      </c>
      <c r="E20" s="6">
        <v>0.0</v>
      </c>
      <c r="F20" s="6">
        <v>5.0</v>
      </c>
      <c r="G20" s="6">
        <v>8.0</v>
      </c>
      <c r="H20" s="6">
        <v>34.0</v>
      </c>
      <c r="I20" s="6">
        <v>363.0</v>
      </c>
      <c r="J20" s="6">
        <v>58.0</v>
      </c>
      <c r="K20" s="6">
        <v>263.0</v>
      </c>
      <c r="L20" s="6">
        <v>42.0</v>
      </c>
      <c r="M20" s="7">
        <v>350000.0</v>
      </c>
      <c r="N20" s="17">
        <f>M20/'2000'!M20</f>
        <v>2.034883721</v>
      </c>
      <c r="O20" s="17">
        <f t="shared" si="1"/>
        <v>-0.1751566738</v>
      </c>
    </row>
    <row r="21">
      <c r="A21" s="5" t="s">
        <v>39</v>
      </c>
      <c r="B21" s="5" t="s">
        <v>17</v>
      </c>
      <c r="C21" s="6">
        <v>17711.0</v>
      </c>
      <c r="D21" s="6">
        <v>77.0</v>
      </c>
      <c r="E21" s="6">
        <v>0.0</v>
      </c>
      <c r="F21" s="6">
        <v>2.0</v>
      </c>
      <c r="G21" s="6">
        <v>8.0</v>
      </c>
      <c r="H21" s="6">
        <v>67.0</v>
      </c>
      <c r="I21" s="6">
        <v>168.0</v>
      </c>
      <c r="J21" s="6">
        <v>71.0</v>
      </c>
      <c r="K21" s="6">
        <v>81.0</v>
      </c>
      <c r="L21" s="6">
        <v>16.0</v>
      </c>
      <c r="M21" s="7">
        <v>120000.0</v>
      </c>
      <c r="N21" s="17">
        <f>M21/'2000'!M21</f>
        <v>2.033898305</v>
      </c>
      <c r="O21" s="17">
        <f t="shared" si="1"/>
        <v>-0.1761420896</v>
      </c>
    </row>
    <row r="22">
      <c r="A22" s="5" t="s">
        <v>40</v>
      </c>
      <c r="B22" s="5" t="s">
        <v>17</v>
      </c>
      <c r="C22" s="6">
        <v>46840.0</v>
      </c>
      <c r="D22" s="6">
        <v>208.0</v>
      </c>
      <c r="E22" s="6">
        <v>2.0</v>
      </c>
      <c r="F22" s="6">
        <v>7.0</v>
      </c>
      <c r="G22" s="6">
        <v>68.0</v>
      </c>
      <c r="H22" s="6">
        <v>131.0</v>
      </c>
      <c r="I22" s="6">
        <v>1304.0</v>
      </c>
      <c r="J22" s="6">
        <v>250.0</v>
      </c>
      <c r="K22" s="6">
        <v>823.0</v>
      </c>
      <c r="L22" s="6">
        <v>231.0</v>
      </c>
      <c r="M22" s="7">
        <v>400000.0</v>
      </c>
      <c r="N22" s="17">
        <f>M22/'2000'!M22</f>
        <v>3.053435115</v>
      </c>
      <c r="O22" s="17">
        <f t="shared" si="1"/>
        <v>0.8433947198</v>
      </c>
    </row>
    <row r="23">
      <c r="A23" s="5" t="s">
        <v>41</v>
      </c>
      <c r="B23" s="5" t="s">
        <v>17</v>
      </c>
      <c r="C23" s="6">
        <v>326046.0</v>
      </c>
      <c r="D23" s="6">
        <v>2077.0</v>
      </c>
      <c r="E23" s="6">
        <v>25.0</v>
      </c>
      <c r="F23" s="6">
        <v>48.0</v>
      </c>
      <c r="G23" s="6">
        <v>708.0</v>
      </c>
      <c r="H23" s="6">
        <v>1296.0</v>
      </c>
      <c r="I23" s="6">
        <v>16160.0</v>
      </c>
      <c r="J23" s="6">
        <v>4168.0</v>
      </c>
      <c r="K23" s="6">
        <v>9476.0</v>
      </c>
      <c r="L23" s="6">
        <v>2516.0</v>
      </c>
      <c r="M23" s="7">
        <v>235000.0</v>
      </c>
      <c r="N23" s="17">
        <f>M23/'2000'!M23</f>
        <v>2.5</v>
      </c>
      <c r="O23" s="17">
        <f t="shared" si="1"/>
        <v>0.2899596053</v>
      </c>
    </row>
    <row r="24">
      <c r="A24" s="5" t="s">
        <v>42</v>
      </c>
      <c r="B24" s="5" t="s">
        <v>17</v>
      </c>
      <c r="C24" s="6">
        <v>78031.0</v>
      </c>
      <c r="D24" s="6">
        <v>267.0</v>
      </c>
      <c r="E24" s="6">
        <v>8.0</v>
      </c>
      <c r="F24" s="6">
        <v>9.0</v>
      </c>
      <c r="G24" s="6">
        <v>106.0</v>
      </c>
      <c r="H24" s="6">
        <v>144.0</v>
      </c>
      <c r="I24" s="6">
        <v>1759.0</v>
      </c>
      <c r="J24" s="6">
        <v>356.0</v>
      </c>
      <c r="K24" s="6">
        <v>812.0</v>
      </c>
      <c r="L24" s="6">
        <v>591.0</v>
      </c>
      <c r="M24" s="7">
        <v>350000.0</v>
      </c>
      <c r="N24" s="17">
        <f>M24/'2000'!M24</f>
        <v>2.573529412</v>
      </c>
      <c r="O24" s="17">
        <f t="shared" si="1"/>
        <v>0.363489017</v>
      </c>
    </row>
    <row r="25">
      <c r="A25" s="5" t="s">
        <v>43</v>
      </c>
      <c r="B25" s="5" t="s">
        <v>17</v>
      </c>
      <c r="C25" s="6">
        <v>29816.0</v>
      </c>
      <c r="D25" s="6">
        <v>166.0</v>
      </c>
      <c r="E25" s="6">
        <v>0.0</v>
      </c>
      <c r="F25" s="6">
        <v>6.0</v>
      </c>
      <c r="G25" s="6">
        <v>24.0</v>
      </c>
      <c r="H25" s="6">
        <v>136.0</v>
      </c>
      <c r="I25" s="6">
        <v>742.0</v>
      </c>
      <c r="J25" s="6">
        <v>293.0</v>
      </c>
      <c r="K25" s="6">
        <v>356.0</v>
      </c>
      <c r="L25" s="6">
        <v>93.0</v>
      </c>
      <c r="M25" s="7">
        <v>230000.0</v>
      </c>
      <c r="N25" s="17">
        <f>M25/'2000'!M25</f>
        <v>2.804878049</v>
      </c>
      <c r="O25" s="17">
        <f t="shared" si="1"/>
        <v>0.5948376541</v>
      </c>
    </row>
    <row r="26">
      <c r="A26" s="5" t="s">
        <v>44</v>
      </c>
      <c r="B26" s="5" t="s">
        <v>17</v>
      </c>
      <c r="C26" s="6">
        <v>24942.0</v>
      </c>
      <c r="D26" s="6">
        <v>339.0</v>
      </c>
      <c r="E26" s="6">
        <v>5.0</v>
      </c>
      <c r="F26" s="6">
        <v>11.0</v>
      </c>
      <c r="G26" s="6">
        <v>116.0</v>
      </c>
      <c r="H26" s="6">
        <v>207.0</v>
      </c>
      <c r="I26" s="6">
        <v>1333.0</v>
      </c>
      <c r="J26" s="6">
        <v>495.0</v>
      </c>
      <c r="K26" s="6">
        <v>573.0</v>
      </c>
      <c r="L26" s="6">
        <v>265.0</v>
      </c>
      <c r="M26" s="7">
        <v>167000.0</v>
      </c>
      <c r="N26" s="17">
        <f>M26/'2000'!M26</f>
        <v>2.661354582</v>
      </c>
      <c r="O26" s="17">
        <f t="shared" si="1"/>
        <v>0.451314187</v>
      </c>
    </row>
    <row r="27">
      <c r="A27" s="5" t="s">
        <v>45</v>
      </c>
      <c r="B27" s="5" t="s">
        <v>17</v>
      </c>
      <c r="C27" s="6">
        <v>34208.0</v>
      </c>
      <c r="D27" s="6">
        <v>72.0</v>
      </c>
      <c r="E27" s="6">
        <v>1.0</v>
      </c>
      <c r="F27" s="6">
        <v>7.0</v>
      </c>
      <c r="G27" s="6">
        <v>16.0</v>
      </c>
      <c r="H27" s="6">
        <v>48.0</v>
      </c>
      <c r="I27" s="6">
        <v>811.0</v>
      </c>
      <c r="J27" s="6">
        <v>173.0</v>
      </c>
      <c r="K27" s="6">
        <v>554.0</v>
      </c>
      <c r="L27" s="6">
        <v>84.0</v>
      </c>
      <c r="M27" s="7">
        <v>344000.0</v>
      </c>
      <c r="N27" s="17">
        <f>M27/'2000'!M27</f>
        <v>2.17721519</v>
      </c>
      <c r="O27" s="17">
        <f t="shared" si="1"/>
        <v>-0.03282520485</v>
      </c>
    </row>
    <row r="28">
      <c r="A28" s="5" t="s">
        <v>47</v>
      </c>
      <c r="B28" s="5" t="s">
        <v>17</v>
      </c>
      <c r="C28" s="6">
        <v>36877.0</v>
      </c>
      <c r="D28" s="6">
        <v>185.0</v>
      </c>
      <c r="E28" s="6">
        <v>3.0</v>
      </c>
      <c r="F28" s="6">
        <v>13.0</v>
      </c>
      <c r="G28" s="6">
        <v>71.0</v>
      </c>
      <c r="H28" s="6">
        <v>98.0</v>
      </c>
      <c r="I28" s="6">
        <v>648.0</v>
      </c>
      <c r="J28" s="6">
        <v>162.0</v>
      </c>
      <c r="K28" s="6">
        <v>307.0</v>
      </c>
      <c r="L28" s="6">
        <v>179.0</v>
      </c>
      <c r="M28" s="7">
        <v>299000.0</v>
      </c>
      <c r="N28" s="17">
        <f>M28/'2000'!M28</f>
        <v>1.049122807</v>
      </c>
      <c r="O28" s="17">
        <f t="shared" si="1"/>
        <v>-1.160917588</v>
      </c>
    </row>
    <row r="29">
      <c r="A29" s="5" t="s">
        <v>48</v>
      </c>
      <c r="B29" s="5" t="s">
        <v>17</v>
      </c>
      <c r="C29" s="6">
        <v>44939.0</v>
      </c>
      <c r="D29" s="6">
        <v>255.0</v>
      </c>
      <c r="E29" s="6">
        <v>4.0</v>
      </c>
      <c r="F29" s="6">
        <v>11.0</v>
      </c>
      <c r="G29" s="6">
        <v>115.0</v>
      </c>
      <c r="H29" s="6">
        <v>125.0</v>
      </c>
      <c r="I29" s="6">
        <v>885.0</v>
      </c>
      <c r="J29" s="6">
        <v>169.0</v>
      </c>
      <c r="K29" s="6">
        <v>304.0</v>
      </c>
      <c r="L29" s="6">
        <v>412.0</v>
      </c>
      <c r="M29" s="7">
        <v>420000.0</v>
      </c>
      <c r="N29" s="17">
        <f>M29/'2000'!M29</f>
        <v>1.021400778</v>
      </c>
      <c r="O29" s="17">
        <f t="shared" si="1"/>
        <v>-1.188639617</v>
      </c>
    </row>
    <row r="30">
      <c r="A30" s="5" t="s">
        <v>49</v>
      </c>
      <c r="B30" s="5" t="s">
        <v>17</v>
      </c>
      <c r="C30" s="6">
        <v>73488.0</v>
      </c>
      <c r="D30" s="6">
        <v>507.0</v>
      </c>
      <c r="E30" s="6">
        <v>7.0</v>
      </c>
      <c r="F30" s="6">
        <v>11.0</v>
      </c>
      <c r="G30" s="6">
        <v>228.0</v>
      </c>
      <c r="H30" s="6">
        <v>261.0</v>
      </c>
      <c r="I30" s="6">
        <v>2182.0</v>
      </c>
      <c r="J30" s="6">
        <v>432.0</v>
      </c>
      <c r="K30" s="6">
        <v>1085.0</v>
      </c>
      <c r="L30" s="6">
        <v>665.0</v>
      </c>
      <c r="M30" s="7">
        <v>335000.0</v>
      </c>
      <c r="N30" s="17">
        <f>M30/'2000'!M30</f>
        <v>1.942028986</v>
      </c>
      <c r="O30" s="17">
        <f t="shared" si="1"/>
        <v>-0.2680114092</v>
      </c>
    </row>
    <row r="31">
      <c r="A31" s="5" t="s">
        <v>50</v>
      </c>
      <c r="B31" s="5" t="s">
        <v>17</v>
      </c>
      <c r="C31" s="6">
        <v>24588.0</v>
      </c>
      <c r="D31" s="6">
        <v>25.0</v>
      </c>
      <c r="E31" s="6">
        <v>0.0</v>
      </c>
      <c r="F31" s="6">
        <v>3.0</v>
      </c>
      <c r="G31" s="6">
        <v>7.0</v>
      </c>
      <c r="H31" s="6">
        <v>15.0</v>
      </c>
      <c r="I31" s="6">
        <v>489.0</v>
      </c>
      <c r="J31" s="6">
        <v>75.0</v>
      </c>
      <c r="K31" s="6">
        <v>370.0</v>
      </c>
      <c r="L31" s="6">
        <v>44.0</v>
      </c>
      <c r="M31" s="7">
        <v>864000.0</v>
      </c>
      <c r="N31" s="17">
        <f>M31/'2000'!M31</f>
        <v>1.614953271</v>
      </c>
      <c r="O31" s="17">
        <f t="shared" si="1"/>
        <v>-0.5950871237</v>
      </c>
    </row>
    <row r="32">
      <c r="A32" s="5" t="s">
        <v>51</v>
      </c>
      <c r="B32" s="5" t="s">
        <v>17</v>
      </c>
      <c r="C32" s="6">
        <v>26255.0</v>
      </c>
      <c r="D32" s="6">
        <v>46.0</v>
      </c>
      <c r="E32" s="6">
        <v>1.0</v>
      </c>
      <c r="F32" s="6">
        <v>6.0</v>
      </c>
      <c r="G32" s="6">
        <v>14.0</v>
      </c>
      <c r="H32" s="6">
        <v>25.0</v>
      </c>
      <c r="I32" s="6">
        <v>512.0</v>
      </c>
      <c r="J32" s="6">
        <v>179.0</v>
      </c>
      <c r="K32" s="6">
        <v>264.0</v>
      </c>
      <c r="L32" s="6">
        <v>69.0</v>
      </c>
      <c r="M32" s="7">
        <v>410500.0</v>
      </c>
      <c r="N32" s="17">
        <f>M32/'2000'!M32</f>
        <v>1.684102564</v>
      </c>
      <c r="O32" s="17">
        <f t="shared" si="1"/>
        <v>-0.5259378306</v>
      </c>
    </row>
    <row r="33">
      <c r="A33" s="5" t="s">
        <v>52</v>
      </c>
      <c r="B33" s="5" t="s">
        <v>17</v>
      </c>
      <c r="C33" s="6">
        <v>101170.0</v>
      </c>
      <c r="D33" s="6">
        <v>652.0</v>
      </c>
      <c r="E33" s="6">
        <v>8.0</v>
      </c>
      <c r="F33" s="6">
        <v>25.0</v>
      </c>
      <c r="G33" s="6">
        <v>496.0</v>
      </c>
      <c r="H33" s="6">
        <v>123.0</v>
      </c>
      <c r="I33" s="6">
        <v>6837.0</v>
      </c>
      <c r="J33" s="6">
        <v>1095.0</v>
      </c>
      <c r="K33" s="6">
        <v>4790.0</v>
      </c>
      <c r="L33" s="6">
        <v>952.0</v>
      </c>
      <c r="M33" s="7">
        <v>700000.0</v>
      </c>
      <c r="N33" s="17">
        <f>M33/'2000'!M33</f>
        <v>1.944444444</v>
      </c>
      <c r="O33" s="17">
        <f t="shared" si="1"/>
        <v>-0.2655959503</v>
      </c>
    </row>
    <row r="34">
      <c r="A34" s="5" t="s">
        <v>53</v>
      </c>
      <c r="B34" s="5" t="s">
        <v>17</v>
      </c>
      <c r="C34" s="6">
        <v>34684.0</v>
      </c>
      <c r="D34" s="6">
        <v>126.0</v>
      </c>
      <c r="E34" s="6">
        <v>2.0</v>
      </c>
      <c r="F34" s="6">
        <v>11.0</v>
      </c>
      <c r="G34" s="6">
        <v>61.0</v>
      </c>
      <c r="H34" s="6">
        <v>52.0</v>
      </c>
      <c r="I34" s="6">
        <v>1071.0</v>
      </c>
      <c r="J34" s="6">
        <v>296.0</v>
      </c>
      <c r="K34" s="6">
        <v>733.0</v>
      </c>
      <c r="L34" s="6">
        <v>42.0</v>
      </c>
      <c r="M34" s="7">
        <v>1718000.0</v>
      </c>
      <c r="N34" s="17">
        <f>M34/'2000'!M34</f>
        <v>2.154231975</v>
      </c>
      <c r="O34" s="17">
        <f t="shared" si="1"/>
        <v>-0.0558084198</v>
      </c>
    </row>
    <row r="35">
      <c r="A35" s="5" t="s">
        <v>54</v>
      </c>
      <c r="B35" s="5" t="s">
        <v>17</v>
      </c>
      <c r="C35" s="6">
        <v>23042.0</v>
      </c>
      <c r="D35" s="6">
        <v>62.0</v>
      </c>
      <c r="E35" s="6">
        <v>1.0</v>
      </c>
      <c r="F35" s="6">
        <v>2.0</v>
      </c>
      <c r="G35" s="6">
        <v>10.0</v>
      </c>
      <c r="H35" s="6">
        <v>49.0</v>
      </c>
      <c r="I35" s="6">
        <v>587.0</v>
      </c>
      <c r="J35" s="6">
        <v>188.0</v>
      </c>
      <c r="K35" s="6">
        <v>368.0</v>
      </c>
      <c r="L35" s="6">
        <v>31.0</v>
      </c>
      <c r="M35" s="7">
        <v>165000.0</v>
      </c>
      <c r="N35" s="17">
        <f>M35/'2000'!M35</f>
        <v>2.0625</v>
      </c>
      <c r="O35" s="17">
        <f t="shared" si="1"/>
        <v>-0.1475403947</v>
      </c>
    </row>
    <row r="36">
      <c r="A36" s="5" t="s">
        <v>55</v>
      </c>
      <c r="B36" s="5" t="s">
        <v>17</v>
      </c>
      <c r="C36" s="6">
        <v>22611.0</v>
      </c>
      <c r="D36" s="6">
        <v>75.0</v>
      </c>
      <c r="E36" s="6">
        <v>3.0</v>
      </c>
      <c r="F36" s="6">
        <v>4.0</v>
      </c>
      <c r="G36" s="6">
        <v>18.0</v>
      </c>
      <c r="H36" s="6">
        <v>50.0</v>
      </c>
      <c r="I36" s="6">
        <v>1063.0</v>
      </c>
      <c r="J36" s="6">
        <v>473.0</v>
      </c>
      <c r="K36" s="6">
        <v>478.0</v>
      </c>
      <c r="L36" s="6">
        <v>112.0</v>
      </c>
      <c r="M36" s="7">
        <v>260750.0</v>
      </c>
      <c r="N36" s="17">
        <f>M36/'2000'!M36</f>
        <v>3.300632911</v>
      </c>
      <c r="O36" s="17">
        <f t="shared" si="1"/>
        <v>1.090592517</v>
      </c>
    </row>
    <row r="37">
      <c r="A37" s="5" t="s">
        <v>56</v>
      </c>
      <c r="B37" s="5" t="s">
        <v>17</v>
      </c>
      <c r="C37" s="6">
        <v>38762.0</v>
      </c>
      <c r="D37" s="6">
        <v>83.0</v>
      </c>
      <c r="E37" s="6">
        <v>0.0</v>
      </c>
      <c r="F37" s="6">
        <v>7.0</v>
      </c>
      <c r="G37" s="6">
        <v>34.0</v>
      </c>
      <c r="H37" s="6">
        <v>42.0</v>
      </c>
      <c r="I37" s="6">
        <v>1428.0</v>
      </c>
      <c r="J37" s="6">
        <v>167.0</v>
      </c>
      <c r="K37" s="6">
        <v>1156.0</v>
      </c>
      <c r="L37" s="6">
        <v>105.0</v>
      </c>
      <c r="M37" s="7">
        <v>480000.0</v>
      </c>
      <c r="N37" s="17">
        <f>M37/'2000'!M37</f>
        <v>2.073434125</v>
      </c>
      <c r="O37" s="17">
        <f t="shared" si="1"/>
        <v>-0.1366062695</v>
      </c>
    </row>
    <row r="38">
      <c r="A38" s="5" t="s">
        <v>57</v>
      </c>
      <c r="B38" s="5" t="s">
        <v>17</v>
      </c>
      <c r="C38" s="6">
        <v>52741.0</v>
      </c>
      <c r="D38" s="6">
        <v>128.0</v>
      </c>
      <c r="E38" s="6">
        <v>0.0</v>
      </c>
      <c r="F38" s="6">
        <v>6.0</v>
      </c>
      <c r="G38" s="6">
        <v>47.0</v>
      </c>
      <c r="H38" s="6">
        <v>75.0</v>
      </c>
      <c r="I38" s="6">
        <v>1162.0</v>
      </c>
      <c r="J38" s="6">
        <v>187.0</v>
      </c>
      <c r="K38" s="6">
        <v>874.0</v>
      </c>
      <c r="L38" s="6">
        <v>101.0</v>
      </c>
      <c r="M38" s="7">
        <v>627100.0</v>
      </c>
      <c r="N38" s="17">
        <f>M38/'2000'!M38</f>
        <v>1.010962438</v>
      </c>
      <c r="O38" s="17">
        <f t="shared" si="1"/>
        <v>-1.199077957</v>
      </c>
    </row>
    <row r="39">
      <c r="A39" s="5" t="s">
        <v>58</v>
      </c>
      <c r="B39" s="5" t="s">
        <v>17</v>
      </c>
      <c r="C39" s="6">
        <v>79431.0</v>
      </c>
      <c r="D39" s="6">
        <v>262.0</v>
      </c>
      <c r="E39" s="6">
        <v>2.0</v>
      </c>
      <c r="F39" s="6">
        <v>12.0</v>
      </c>
      <c r="G39" s="6">
        <v>106.0</v>
      </c>
      <c r="H39" s="6">
        <v>142.0</v>
      </c>
      <c r="I39" s="6">
        <v>2139.0</v>
      </c>
      <c r="J39" s="6">
        <v>418.0</v>
      </c>
      <c r="K39" s="6">
        <v>1206.0</v>
      </c>
      <c r="L39" s="6">
        <v>515.0</v>
      </c>
      <c r="M39" s="7">
        <v>425000.0</v>
      </c>
      <c r="N39" s="17">
        <f>M39/'2000'!M39</f>
        <v>2.053140097</v>
      </c>
      <c r="O39" s="17">
        <f t="shared" si="1"/>
        <v>-0.1569002981</v>
      </c>
    </row>
    <row r="40">
      <c r="A40" s="5" t="s">
        <v>59</v>
      </c>
      <c r="B40" s="5" t="s">
        <v>17</v>
      </c>
      <c r="C40" s="6">
        <v>103640.0</v>
      </c>
      <c r="D40" s="6">
        <v>235.0</v>
      </c>
      <c r="E40" s="6">
        <v>2.0</v>
      </c>
      <c r="F40" s="6">
        <v>17.0</v>
      </c>
      <c r="G40" s="6">
        <v>86.0</v>
      </c>
      <c r="H40" s="6">
        <v>130.0</v>
      </c>
      <c r="I40" s="6">
        <v>2941.0</v>
      </c>
      <c r="J40" s="6">
        <v>589.0</v>
      </c>
      <c r="K40" s="6">
        <v>1834.0</v>
      </c>
      <c r="L40" s="6">
        <v>518.0</v>
      </c>
      <c r="M40" s="7">
        <v>525000.0</v>
      </c>
      <c r="N40" s="17">
        <f>M40/'2000'!M40</f>
        <v>2.267818575</v>
      </c>
      <c r="O40" s="17">
        <f t="shared" si="1"/>
        <v>0.05777817979</v>
      </c>
    </row>
    <row r="41">
      <c r="A41" s="5" t="s">
        <v>60</v>
      </c>
      <c r="B41" s="5" t="s">
        <v>17</v>
      </c>
      <c r="C41" s="6">
        <v>27474.0</v>
      </c>
      <c r="D41" s="6">
        <v>68.0</v>
      </c>
      <c r="E41" s="6">
        <v>0.0</v>
      </c>
      <c r="F41" s="6">
        <v>4.0</v>
      </c>
      <c r="G41" s="6">
        <v>25.0</v>
      </c>
      <c r="H41" s="6">
        <v>39.0</v>
      </c>
      <c r="I41" s="6">
        <v>854.0</v>
      </c>
      <c r="J41" s="6">
        <v>134.0</v>
      </c>
      <c r="K41" s="6">
        <v>626.0</v>
      </c>
      <c r="L41" s="6">
        <v>94.0</v>
      </c>
      <c r="M41" s="7">
        <v>1181750.0</v>
      </c>
      <c r="N41" s="17">
        <f>M41/'2000'!M41</f>
        <v>1.806957187</v>
      </c>
      <c r="O41" s="17">
        <f t="shared" si="1"/>
        <v>-0.4030832082</v>
      </c>
    </row>
    <row r="42">
      <c r="A42" s="5" t="s">
        <v>61</v>
      </c>
      <c r="B42" s="5" t="s">
        <v>17</v>
      </c>
      <c r="C42" s="10"/>
      <c r="D42" s="6">
        <v>145.0</v>
      </c>
      <c r="E42" s="6">
        <v>1.0</v>
      </c>
      <c r="F42" s="6">
        <v>22.0</v>
      </c>
      <c r="G42" s="6">
        <v>25.0</v>
      </c>
      <c r="H42" s="6">
        <v>97.0</v>
      </c>
      <c r="I42" s="6">
        <v>1373.0</v>
      </c>
      <c r="J42" s="6">
        <v>509.0</v>
      </c>
      <c r="K42" s="6">
        <v>850.0</v>
      </c>
      <c r="L42" s="6">
        <v>14.0</v>
      </c>
      <c r="M42" s="7">
        <v>299000.0</v>
      </c>
      <c r="N42" s="17">
        <f>M42/'2000'!M42</f>
        <v>2.392</v>
      </c>
      <c r="O42" s="17">
        <f t="shared" si="1"/>
        <v>0.1819596053</v>
      </c>
    </row>
    <row r="43">
      <c r="A43" s="5" t="s">
        <v>62</v>
      </c>
      <c r="B43" s="5" t="s">
        <v>17</v>
      </c>
      <c r="C43" s="6">
        <v>22511.0</v>
      </c>
      <c r="D43" s="6">
        <v>19.0</v>
      </c>
      <c r="E43" s="6">
        <v>0.0</v>
      </c>
      <c r="F43" s="6">
        <v>2.0</v>
      </c>
      <c r="G43" s="6">
        <v>6.0</v>
      </c>
      <c r="H43" s="6">
        <v>11.0</v>
      </c>
      <c r="I43" s="6">
        <v>370.0</v>
      </c>
      <c r="J43" s="6">
        <v>67.0</v>
      </c>
      <c r="K43" s="6">
        <v>271.0</v>
      </c>
      <c r="L43" s="6">
        <v>32.0</v>
      </c>
      <c r="M43" s="7">
        <v>845000.0</v>
      </c>
      <c r="N43" s="17">
        <f>M43/'2000'!M43</f>
        <v>1.807486631</v>
      </c>
      <c r="O43" s="17">
        <f t="shared" si="1"/>
        <v>-0.4025537637</v>
      </c>
    </row>
    <row r="44">
      <c r="A44" s="5" t="s">
        <v>63</v>
      </c>
      <c r="B44" s="5" t="s">
        <v>17</v>
      </c>
      <c r="C44" s="10"/>
      <c r="D44" s="6">
        <v>83.0</v>
      </c>
      <c r="E44" s="6">
        <v>0.0</v>
      </c>
      <c r="F44" s="6">
        <v>6.0</v>
      </c>
      <c r="G44" s="6">
        <v>14.0</v>
      </c>
      <c r="H44" s="6">
        <v>63.0</v>
      </c>
      <c r="I44" s="6">
        <v>650.0</v>
      </c>
      <c r="J44" s="6">
        <v>290.0</v>
      </c>
      <c r="K44" s="6">
        <v>351.0</v>
      </c>
      <c r="L44" s="6">
        <v>9.0</v>
      </c>
      <c r="M44" s="7">
        <v>215000.0</v>
      </c>
      <c r="N44" s="17">
        <f>M44/'2000'!M44</f>
        <v>1.72</v>
      </c>
      <c r="O44" s="17">
        <f t="shared" si="1"/>
        <v>-0.4900403947</v>
      </c>
    </row>
    <row r="45">
      <c r="A45" s="5" t="s">
        <v>64</v>
      </c>
      <c r="B45" s="5" t="s">
        <v>17</v>
      </c>
      <c r="C45" s="6">
        <v>39134.0</v>
      </c>
      <c r="D45" s="6">
        <v>92.0</v>
      </c>
      <c r="E45" s="6">
        <v>3.0</v>
      </c>
      <c r="F45" s="6">
        <v>0.0</v>
      </c>
      <c r="G45" s="6">
        <v>39.0</v>
      </c>
      <c r="H45" s="6">
        <v>50.0</v>
      </c>
      <c r="I45" s="6">
        <v>1408.0</v>
      </c>
      <c r="J45" s="6">
        <v>469.0</v>
      </c>
      <c r="K45" s="6">
        <v>500.0</v>
      </c>
      <c r="L45" s="6">
        <v>439.0</v>
      </c>
      <c r="M45" s="7">
        <v>231500.0</v>
      </c>
      <c r="N45" s="17">
        <f>M45/'2000'!M45</f>
        <v>2.123853211</v>
      </c>
      <c r="O45" s="17">
        <f t="shared" si="1"/>
        <v>-0.08618718371</v>
      </c>
    </row>
    <row r="46">
      <c r="A46" s="5" t="s">
        <v>65</v>
      </c>
      <c r="B46" s="5" t="s">
        <v>17</v>
      </c>
      <c r="C46" s="6">
        <v>14652.0</v>
      </c>
      <c r="D46" s="6">
        <v>75.0</v>
      </c>
      <c r="E46" s="6">
        <v>0.0</v>
      </c>
      <c r="F46" s="6">
        <v>8.0</v>
      </c>
      <c r="G46" s="6">
        <v>19.0</v>
      </c>
      <c r="H46" s="6">
        <v>48.0</v>
      </c>
      <c r="I46" s="6">
        <v>415.0</v>
      </c>
      <c r="J46" s="6">
        <v>192.0</v>
      </c>
      <c r="K46" s="6">
        <v>181.0</v>
      </c>
      <c r="L46" s="6">
        <v>42.0</v>
      </c>
      <c r="M46" s="7">
        <v>125000.0</v>
      </c>
      <c r="N46" s="17">
        <f>M46/'2000'!M46</f>
        <v>1.968503937</v>
      </c>
      <c r="O46" s="17">
        <f t="shared" si="1"/>
        <v>-0.2415364577</v>
      </c>
    </row>
    <row r="47">
      <c r="A47" s="5" t="s">
        <v>66</v>
      </c>
      <c r="B47" s="5" t="s">
        <v>17</v>
      </c>
      <c r="C47" s="6">
        <v>63843.0</v>
      </c>
      <c r="D47" s="6">
        <v>77.0</v>
      </c>
      <c r="E47" s="6">
        <v>2.0</v>
      </c>
      <c r="F47" s="6">
        <v>9.0</v>
      </c>
      <c r="G47" s="6">
        <v>25.0</v>
      </c>
      <c r="H47" s="6">
        <v>41.0</v>
      </c>
      <c r="I47" s="6">
        <v>1038.0</v>
      </c>
      <c r="J47" s="6">
        <v>220.0</v>
      </c>
      <c r="K47" s="6">
        <v>756.0</v>
      </c>
      <c r="L47" s="6">
        <v>62.0</v>
      </c>
      <c r="M47" s="7">
        <v>505000.0</v>
      </c>
      <c r="N47" s="17">
        <f>M47/'2000'!M47</f>
        <v>1.942307692</v>
      </c>
      <c r="O47" s="17">
        <f t="shared" si="1"/>
        <v>-0.2677327024</v>
      </c>
    </row>
    <row r="48">
      <c r="A48" s="5" t="s">
        <v>67</v>
      </c>
      <c r="B48" s="5" t="s">
        <v>17</v>
      </c>
      <c r="C48" s="6">
        <v>37649.0</v>
      </c>
      <c r="D48" s="6">
        <v>88.0</v>
      </c>
      <c r="E48" s="6">
        <v>0.0</v>
      </c>
      <c r="F48" s="6">
        <v>7.0</v>
      </c>
      <c r="G48" s="6">
        <v>32.0</v>
      </c>
      <c r="H48" s="6">
        <v>49.0</v>
      </c>
      <c r="I48" s="6">
        <v>1377.0</v>
      </c>
      <c r="J48" s="6">
        <v>208.0</v>
      </c>
      <c r="K48" s="6">
        <v>1035.0</v>
      </c>
      <c r="L48" s="6">
        <v>134.0</v>
      </c>
      <c r="M48" s="7">
        <v>695000.0</v>
      </c>
      <c r="N48" s="17">
        <f>M48/'2000'!M48</f>
        <v>1.682808717</v>
      </c>
      <c r="O48" s="17">
        <f t="shared" si="1"/>
        <v>-0.527231678</v>
      </c>
    </row>
    <row r="49">
      <c r="A49" s="5" t="s">
        <v>68</v>
      </c>
      <c r="B49" s="5" t="s">
        <v>17</v>
      </c>
      <c r="C49" s="6">
        <v>11414.0</v>
      </c>
      <c r="D49" s="6">
        <v>6.0</v>
      </c>
      <c r="E49" s="6">
        <v>0.0</v>
      </c>
      <c r="F49" s="6">
        <v>0.0</v>
      </c>
      <c r="G49" s="6">
        <v>0.0</v>
      </c>
      <c r="H49" s="6">
        <v>6.0</v>
      </c>
      <c r="I49" s="6">
        <v>167.0</v>
      </c>
      <c r="J49" s="6">
        <v>28.0</v>
      </c>
      <c r="K49" s="6">
        <v>110.0</v>
      </c>
      <c r="L49" s="6">
        <v>29.0</v>
      </c>
      <c r="M49" s="7">
        <v>302000.0</v>
      </c>
      <c r="N49" s="17">
        <f>M49/'2000'!M49</f>
        <v>1.74566474</v>
      </c>
      <c r="O49" s="17">
        <f t="shared" si="1"/>
        <v>-0.4643756548</v>
      </c>
    </row>
    <row r="50">
      <c r="A50" s="5" t="s">
        <v>69</v>
      </c>
      <c r="B50" s="5" t="s">
        <v>17</v>
      </c>
      <c r="C50" s="6">
        <v>9457.0</v>
      </c>
      <c r="D50" s="6">
        <v>99.0</v>
      </c>
      <c r="E50" s="6">
        <v>0.0</v>
      </c>
      <c r="F50" s="6">
        <v>5.0</v>
      </c>
      <c r="G50" s="6">
        <v>18.0</v>
      </c>
      <c r="H50" s="6">
        <v>76.0</v>
      </c>
      <c r="I50" s="6">
        <v>609.0</v>
      </c>
      <c r="J50" s="6">
        <v>70.0</v>
      </c>
      <c r="K50" s="6">
        <v>525.0</v>
      </c>
      <c r="L50" s="6">
        <v>14.0</v>
      </c>
      <c r="M50" s="7">
        <v>482000.0</v>
      </c>
      <c r="N50" s="17">
        <f>M50/'2000'!M50</f>
        <v>1.338888889</v>
      </c>
      <c r="O50" s="17">
        <f t="shared" si="1"/>
        <v>-0.8711515058</v>
      </c>
    </row>
    <row r="51">
      <c r="M51" s="15" t="s">
        <v>70</v>
      </c>
      <c r="N51" s="16">
        <f>AVERAGE(N2:N50)</f>
        <v>2.210040395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4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31765.0</v>
      </c>
      <c r="D2" s="6">
        <v>242.0</v>
      </c>
      <c r="E2" s="6">
        <v>4.0</v>
      </c>
      <c r="F2" s="6">
        <v>9.0</v>
      </c>
      <c r="G2" s="6">
        <v>39.0</v>
      </c>
      <c r="H2" s="6">
        <v>190.0</v>
      </c>
      <c r="I2" s="6">
        <v>726.0</v>
      </c>
      <c r="J2" s="6">
        <v>359.0</v>
      </c>
      <c r="K2" s="6">
        <v>273.0</v>
      </c>
      <c r="L2" s="6">
        <v>94.0</v>
      </c>
      <c r="M2" s="7">
        <v>90000.0</v>
      </c>
      <c r="N2" s="17">
        <f>M2/'2000'!M2</f>
        <v>1.338289963</v>
      </c>
      <c r="O2" s="17">
        <f t="shared" ref="O2:O50" si="1">N2-$N$51</f>
        <v>-0.2934923935</v>
      </c>
    </row>
    <row r="3">
      <c r="A3" s="5" t="s">
        <v>20</v>
      </c>
      <c r="B3" s="5" t="s">
        <v>17</v>
      </c>
      <c r="C3" s="6">
        <v>20330.0</v>
      </c>
      <c r="D3" s="6">
        <v>18.0</v>
      </c>
      <c r="E3" s="6">
        <v>0.0</v>
      </c>
      <c r="F3" s="6">
        <v>2.0</v>
      </c>
      <c r="G3" s="6">
        <v>1.0</v>
      </c>
      <c r="H3" s="6">
        <v>15.0</v>
      </c>
      <c r="I3" s="6">
        <v>240.0</v>
      </c>
      <c r="J3" s="6">
        <v>59.0</v>
      </c>
      <c r="K3" s="6">
        <v>173.0</v>
      </c>
      <c r="L3" s="6">
        <v>8.0</v>
      </c>
      <c r="M3" s="7">
        <v>520000.0</v>
      </c>
      <c r="N3" s="17">
        <f>M3/'2000'!M3</f>
        <v>1.733333333</v>
      </c>
      <c r="O3" s="17">
        <f t="shared" si="1"/>
        <v>0.101550977</v>
      </c>
    </row>
    <row r="4">
      <c r="A4" s="5" t="s">
        <v>21</v>
      </c>
      <c r="B4" s="5" t="s">
        <v>17</v>
      </c>
      <c r="C4" s="10"/>
      <c r="D4" s="6">
        <v>698.0</v>
      </c>
      <c r="E4" s="6">
        <v>8.0</v>
      </c>
      <c r="F4" s="6">
        <v>18.0</v>
      </c>
      <c r="G4" s="6">
        <v>235.0</v>
      </c>
      <c r="H4" s="6">
        <v>437.0</v>
      </c>
      <c r="I4" s="6">
        <v>2212.0</v>
      </c>
      <c r="J4" s="6">
        <v>622.0</v>
      </c>
      <c r="K4" s="6">
        <v>1041.0</v>
      </c>
      <c r="L4" s="6">
        <v>549.0</v>
      </c>
      <c r="M4" s="7">
        <v>231000.0</v>
      </c>
      <c r="N4" s="17">
        <f>M4/'2000'!M4</f>
        <v>1.350877193</v>
      </c>
      <c r="O4" s="17">
        <f t="shared" si="1"/>
        <v>-0.2809051633</v>
      </c>
    </row>
    <row r="5">
      <c r="A5" s="5" t="s">
        <v>22</v>
      </c>
      <c r="B5" s="5" t="s">
        <v>17</v>
      </c>
      <c r="C5" s="6">
        <v>73812.0</v>
      </c>
      <c r="D5" s="6">
        <v>173.0</v>
      </c>
      <c r="E5" s="6">
        <v>1.0</v>
      </c>
      <c r="F5" s="6">
        <v>15.0</v>
      </c>
      <c r="G5" s="6">
        <v>74.0</v>
      </c>
      <c r="H5" s="6">
        <v>83.0</v>
      </c>
      <c r="I5" s="6">
        <v>1964.0</v>
      </c>
      <c r="J5" s="6">
        <v>389.0</v>
      </c>
      <c r="K5" s="6">
        <v>1360.0</v>
      </c>
      <c r="L5" s="6">
        <v>215.0</v>
      </c>
      <c r="M5" s="7">
        <v>231000.0</v>
      </c>
      <c r="N5" s="17">
        <f>M5/'2000'!M5</f>
        <v>1.350877193</v>
      </c>
      <c r="O5" s="17">
        <f t="shared" si="1"/>
        <v>-0.2809051633</v>
      </c>
    </row>
    <row r="6">
      <c r="A6" s="5" t="s">
        <v>23</v>
      </c>
      <c r="B6" s="5" t="s">
        <v>17</v>
      </c>
      <c r="C6" s="6">
        <v>18539.0</v>
      </c>
      <c r="D6" s="6">
        <v>37.0</v>
      </c>
      <c r="E6" s="6">
        <v>0.0</v>
      </c>
      <c r="F6" s="6">
        <v>5.0</v>
      </c>
      <c r="G6" s="6">
        <v>24.0</v>
      </c>
      <c r="H6" s="6">
        <v>8.0</v>
      </c>
      <c r="I6" s="6">
        <v>582.0</v>
      </c>
      <c r="J6" s="6">
        <v>95.0</v>
      </c>
      <c r="K6" s="6">
        <v>392.0</v>
      </c>
      <c r="L6" s="6">
        <v>95.0</v>
      </c>
      <c r="M6" s="7">
        <v>560000.0</v>
      </c>
      <c r="N6" s="17">
        <f>M6/'2000'!M6</f>
        <v>2.081784387</v>
      </c>
      <c r="O6" s="17">
        <f t="shared" si="1"/>
        <v>0.4500020303</v>
      </c>
    </row>
    <row r="7">
      <c r="A7" s="5" t="s">
        <v>24</v>
      </c>
      <c r="B7" s="5" t="s">
        <v>17</v>
      </c>
      <c r="C7" s="6">
        <v>83089.0</v>
      </c>
      <c r="D7" s="6">
        <v>185.0</v>
      </c>
      <c r="E7" s="6">
        <v>3.0</v>
      </c>
      <c r="F7" s="6">
        <v>8.0</v>
      </c>
      <c r="G7" s="6">
        <v>82.0</v>
      </c>
      <c r="H7" s="6">
        <v>92.0</v>
      </c>
      <c r="I7" s="6">
        <v>2075.0</v>
      </c>
      <c r="J7" s="6">
        <v>345.0</v>
      </c>
      <c r="K7" s="6">
        <v>1460.0</v>
      </c>
      <c r="L7" s="6">
        <v>270.0</v>
      </c>
      <c r="M7" s="7">
        <v>425000.0</v>
      </c>
      <c r="N7" s="17">
        <f>M7/'2000'!M7</f>
        <v>2.125</v>
      </c>
      <c r="O7" s="17">
        <f t="shared" si="1"/>
        <v>0.4932176437</v>
      </c>
    </row>
    <row r="8">
      <c r="A8" s="5" t="s">
        <v>25</v>
      </c>
      <c r="B8" s="5" t="s">
        <v>17</v>
      </c>
      <c r="C8" s="6">
        <v>19454.0</v>
      </c>
      <c r="D8" s="6">
        <v>38.0</v>
      </c>
      <c r="E8" s="6">
        <v>0.0</v>
      </c>
      <c r="F8" s="6">
        <v>2.0</v>
      </c>
      <c r="G8" s="6">
        <v>20.0</v>
      </c>
      <c r="H8" s="6">
        <v>16.0</v>
      </c>
      <c r="I8" s="6">
        <v>515.0</v>
      </c>
      <c r="J8" s="6">
        <v>100.0</v>
      </c>
      <c r="K8" s="6">
        <v>375.0</v>
      </c>
      <c r="L8" s="6">
        <v>40.0</v>
      </c>
      <c r="M8" s="7">
        <v>380000.0</v>
      </c>
      <c r="N8" s="17">
        <f>M8/'2000'!M8</f>
        <v>2.17765043</v>
      </c>
      <c r="O8" s="17">
        <f t="shared" si="1"/>
        <v>0.5458680735</v>
      </c>
    </row>
    <row r="9">
      <c r="A9" s="5" t="s">
        <v>26</v>
      </c>
      <c r="B9" s="5" t="s">
        <v>17</v>
      </c>
      <c r="C9" s="6">
        <v>336265.0</v>
      </c>
      <c r="D9" s="6">
        <v>1161.0</v>
      </c>
      <c r="E9" s="6">
        <v>7.0</v>
      </c>
      <c r="F9" s="6">
        <v>88.0</v>
      </c>
      <c r="G9" s="6">
        <v>492.0</v>
      </c>
      <c r="H9" s="6">
        <v>574.0</v>
      </c>
      <c r="I9" s="6">
        <v>8473.0</v>
      </c>
      <c r="J9" s="6">
        <v>1594.0</v>
      </c>
      <c r="K9" s="6">
        <v>5869.0</v>
      </c>
      <c r="L9" s="6">
        <v>1010.0</v>
      </c>
      <c r="M9" s="7">
        <v>358000.0</v>
      </c>
      <c r="N9" s="17">
        <f>M9/'2000'!M9</f>
        <v>1.746341463</v>
      </c>
      <c r="O9" s="17">
        <f t="shared" si="1"/>
        <v>0.1145591071</v>
      </c>
    </row>
    <row r="10">
      <c r="A10" s="5" t="s">
        <v>27</v>
      </c>
      <c r="B10" s="5" t="s">
        <v>17</v>
      </c>
      <c r="C10" s="6">
        <v>9932.0</v>
      </c>
      <c r="D10" s="6">
        <v>77.0</v>
      </c>
      <c r="E10" s="6">
        <v>0.0</v>
      </c>
      <c r="F10" s="6">
        <v>5.0</v>
      </c>
      <c r="G10" s="6">
        <v>10.0</v>
      </c>
      <c r="H10" s="6">
        <v>62.0</v>
      </c>
      <c r="I10" s="6">
        <v>510.0</v>
      </c>
      <c r="J10" s="6">
        <v>90.0</v>
      </c>
      <c r="K10" s="6">
        <v>394.0</v>
      </c>
      <c r="L10" s="6">
        <v>26.0</v>
      </c>
      <c r="M10" s="7">
        <v>123000.0</v>
      </c>
      <c r="N10" s="17">
        <f>M10/'2000'!M10</f>
        <v>1.769784173</v>
      </c>
      <c r="O10" s="17">
        <f t="shared" si="1"/>
        <v>0.1380018163</v>
      </c>
    </row>
    <row r="11">
      <c r="A11" s="5" t="s">
        <v>28</v>
      </c>
      <c r="B11" s="5" t="s">
        <v>17</v>
      </c>
      <c r="C11" s="6">
        <v>102372.0</v>
      </c>
      <c r="D11" s="6">
        <v>864.0</v>
      </c>
      <c r="E11" s="6">
        <v>13.0</v>
      </c>
      <c r="F11" s="6">
        <v>32.0</v>
      </c>
      <c r="G11" s="6">
        <v>313.0</v>
      </c>
      <c r="H11" s="6">
        <v>506.0</v>
      </c>
      <c r="I11" s="6">
        <v>3096.0</v>
      </c>
      <c r="J11" s="6">
        <v>1087.0</v>
      </c>
      <c r="K11" s="6">
        <v>1049.0</v>
      </c>
      <c r="L11" s="6">
        <v>960.0</v>
      </c>
      <c r="M11" s="7">
        <v>217000.0</v>
      </c>
      <c r="N11" s="17">
        <f>M11/'2000'!M11</f>
        <v>1.058536585</v>
      </c>
      <c r="O11" s="17">
        <f t="shared" si="1"/>
        <v>-0.573245771</v>
      </c>
    </row>
    <row r="12">
      <c r="A12" s="5" t="s">
        <v>29</v>
      </c>
      <c r="B12" s="5" t="s">
        <v>17</v>
      </c>
      <c r="C12" s="6">
        <v>69135.0</v>
      </c>
      <c r="D12" s="6">
        <v>188.0</v>
      </c>
      <c r="E12" s="6">
        <v>2.0</v>
      </c>
      <c r="F12" s="6">
        <v>22.0</v>
      </c>
      <c r="G12" s="6">
        <v>58.0</v>
      </c>
      <c r="H12" s="6">
        <v>106.0</v>
      </c>
      <c r="I12" s="6">
        <v>1889.0</v>
      </c>
      <c r="J12" s="6">
        <v>592.0</v>
      </c>
      <c r="K12" s="6">
        <v>1107.0</v>
      </c>
      <c r="L12" s="6">
        <v>190.0</v>
      </c>
      <c r="M12" s="7">
        <v>135000.0</v>
      </c>
      <c r="N12" s="17">
        <f>M12/'2000'!M12</f>
        <v>1.501518202</v>
      </c>
      <c r="O12" s="17">
        <f t="shared" si="1"/>
        <v>-0.1302641546</v>
      </c>
    </row>
    <row r="13">
      <c r="A13" s="5" t="s">
        <v>30</v>
      </c>
      <c r="B13" s="5" t="s">
        <v>17</v>
      </c>
      <c r="C13" s="6">
        <v>56364.0</v>
      </c>
      <c r="D13" s="6">
        <v>88.0</v>
      </c>
      <c r="E13" s="6">
        <v>1.0</v>
      </c>
      <c r="F13" s="6">
        <v>5.0</v>
      </c>
      <c r="G13" s="6">
        <v>36.0</v>
      </c>
      <c r="H13" s="6">
        <v>46.0</v>
      </c>
      <c r="I13" s="6">
        <v>1737.0</v>
      </c>
      <c r="J13" s="6">
        <v>364.0</v>
      </c>
      <c r="K13" s="6">
        <v>1267.0</v>
      </c>
      <c r="L13" s="6">
        <v>106.0</v>
      </c>
      <c r="M13" s="7">
        <v>710000.0</v>
      </c>
      <c r="N13" s="17">
        <f>M13/'2000'!M13</f>
        <v>2.282958199</v>
      </c>
      <c r="O13" s="17">
        <f t="shared" si="1"/>
        <v>0.651175843</v>
      </c>
    </row>
    <row r="14">
      <c r="A14" s="5" t="s">
        <v>31</v>
      </c>
      <c r="B14" s="5" t="s">
        <v>17</v>
      </c>
      <c r="C14" s="6">
        <v>17231.0</v>
      </c>
      <c r="D14" s="6">
        <v>40.0</v>
      </c>
      <c r="E14" s="6">
        <v>0.0</v>
      </c>
      <c r="F14" s="6">
        <v>6.0</v>
      </c>
      <c r="G14" s="6">
        <v>14.0</v>
      </c>
      <c r="H14" s="6">
        <v>20.0</v>
      </c>
      <c r="I14" s="6">
        <v>648.0</v>
      </c>
      <c r="J14" s="6">
        <v>172.0</v>
      </c>
      <c r="K14" s="6">
        <v>444.0</v>
      </c>
      <c r="L14" s="6">
        <v>32.0</v>
      </c>
      <c r="M14" s="12">
        <v>271500.0</v>
      </c>
      <c r="N14" s="17">
        <f>M14/'2000'!M14</f>
        <v>2.159045726</v>
      </c>
      <c r="O14" s="17">
        <f t="shared" si="1"/>
        <v>0.5272633693</v>
      </c>
    </row>
    <row r="15">
      <c r="A15" s="5" t="s">
        <v>33</v>
      </c>
      <c r="B15" s="5" t="s">
        <v>17</v>
      </c>
      <c r="C15" s="6">
        <v>17252.0</v>
      </c>
      <c r="D15" s="6">
        <v>25.0</v>
      </c>
      <c r="E15" s="6">
        <v>0.0</v>
      </c>
      <c r="F15" s="6">
        <v>3.0</v>
      </c>
      <c r="G15" s="6">
        <v>5.0</v>
      </c>
      <c r="H15" s="6">
        <v>17.0</v>
      </c>
      <c r="I15" s="6">
        <v>317.0</v>
      </c>
      <c r="J15" s="6">
        <v>76.0</v>
      </c>
      <c r="K15" s="6">
        <v>224.0</v>
      </c>
      <c r="L15" s="6">
        <v>17.0</v>
      </c>
      <c r="M15" s="12">
        <v>435000.0</v>
      </c>
      <c r="N15" s="17">
        <f>M15/'2000'!M15</f>
        <v>1.719367589</v>
      </c>
      <c r="O15" s="17">
        <f t="shared" si="1"/>
        <v>0.08758523261</v>
      </c>
    </row>
    <row r="16">
      <c r="A16" s="5" t="s">
        <v>34</v>
      </c>
      <c r="B16" s="5" t="s">
        <v>17</v>
      </c>
      <c r="C16" s="6">
        <v>16522.0</v>
      </c>
      <c r="D16" s="6">
        <v>64.0</v>
      </c>
      <c r="E16" s="6">
        <v>0.0</v>
      </c>
      <c r="F16" s="6">
        <v>3.0</v>
      </c>
      <c r="G16" s="6">
        <v>33.0</v>
      </c>
      <c r="H16" s="6">
        <v>28.0</v>
      </c>
      <c r="I16" s="6">
        <v>265.0</v>
      </c>
      <c r="J16" s="6">
        <v>81.0</v>
      </c>
      <c r="K16" s="6">
        <v>140.0</v>
      </c>
      <c r="L16" s="6">
        <v>44.0</v>
      </c>
      <c r="M16" s="12">
        <v>220000.0</v>
      </c>
      <c r="N16" s="17">
        <f>M16/'2000'!M16</f>
        <v>1.341872522</v>
      </c>
      <c r="O16" s="17">
        <f t="shared" si="1"/>
        <v>-0.2899098342</v>
      </c>
    </row>
    <row r="17">
      <c r="A17" s="5" t="s">
        <v>35</v>
      </c>
      <c r="B17" s="5" t="s">
        <v>17</v>
      </c>
      <c r="C17" s="6">
        <v>19304.0</v>
      </c>
      <c r="D17" s="6">
        <v>187.0</v>
      </c>
      <c r="E17" s="6">
        <v>0.0</v>
      </c>
      <c r="F17" s="6">
        <v>1.0</v>
      </c>
      <c r="G17" s="6">
        <v>19.0</v>
      </c>
      <c r="H17" s="6">
        <v>167.0</v>
      </c>
      <c r="I17" s="6">
        <v>500.0</v>
      </c>
      <c r="J17" s="6">
        <v>186.0</v>
      </c>
      <c r="K17" s="6">
        <v>232.0</v>
      </c>
      <c r="L17" s="6">
        <v>82.0</v>
      </c>
      <c r="M17" s="12">
        <v>135000.0</v>
      </c>
      <c r="N17" s="17">
        <f>M17/'2000'!M17</f>
        <v>2.5</v>
      </c>
      <c r="O17" s="17">
        <f t="shared" si="1"/>
        <v>0.8682176437</v>
      </c>
    </row>
    <row r="18">
      <c r="A18" s="5" t="s">
        <v>36</v>
      </c>
      <c r="B18" s="5" t="s">
        <v>17</v>
      </c>
      <c r="C18" s="6">
        <v>28310.0</v>
      </c>
      <c r="D18" s="6">
        <v>79.0</v>
      </c>
      <c r="E18" s="6">
        <v>0.0</v>
      </c>
      <c r="F18" s="6">
        <v>10.0</v>
      </c>
      <c r="G18" s="6">
        <v>8.0</v>
      </c>
      <c r="H18" s="6">
        <v>61.0</v>
      </c>
      <c r="I18" s="6">
        <v>620.0</v>
      </c>
      <c r="J18" s="6">
        <v>152.0</v>
      </c>
      <c r="K18" s="6">
        <v>435.0</v>
      </c>
      <c r="L18" s="6">
        <v>33.0</v>
      </c>
      <c r="M18" s="12">
        <v>285000.0</v>
      </c>
      <c r="N18" s="17">
        <f>M18/'2000'!M18</f>
        <v>1.711711712</v>
      </c>
      <c r="O18" s="17">
        <f t="shared" si="1"/>
        <v>0.07992935539</v>
      </c>
    </row>
    <row r="19">
      <c r="A19" s="5" t="s">
        <v>37</v>
      </c>
      <c r="B19" s="5" t="s">
        <v>17</v>
      </c>
      <c r="C19" s="6">
        <v>28168.0</v>
      </c>
      <c r="D19" s="6">
        <v>114.0</v>
      </c>
      <c r="E19" s="6">
        <v>4.0</v>
      </c>
      <c r="F19" s="6">
        <v>6.0</v>
      </c>
      <c r="G19" s="6">
        <v>23.0</v>
      </c>
      <c r="H19" s="6">
        <v>81.0</v>
      </c>
      <c r="I19" s="6">
        <v>1128.0</v>
      </c>
      <c r="J19" s="6">
        <v>322.0</v>
      </c>
      <c r="K19" s="6">
        <v>700.0</v>
      </c>
      <c r="L19" s="6">
        <v>106.0</v>
      </c>
      <c r="M19" s="12">
        <v>119500.0</v>
      </c>
      <c r="N19" s="17">
        <f>M19/'2000'!M19</f>
        <v>1.207070707</v>
      </c>
      <c r="O19" s="17">
        <f t="shared" si="1"/>
        <v>-0.4247116492</v>
      </c>
    </row>
    <row r="20">
      <c r="A20" s="5" t="s">
        <v>38</v>
      </c>
      <c r="B20" s="5" t="s">
        <v>17</v>
      </c>
      <c r="C20" s="6">
        <v>13330.0</v>
      </c>
      <c r="D20" s="6">
        <v>59.0</v>
      </c>
      <c r="E20" s="6">
        <v>0.0</v>
      </c>
      <c r="F20" s="6">
        <v>7.0</v>
      </c>
      <c r="G20" s="6">
        <v>14.0</v>
      </c>
      <c r="H20" s="6">
        <v>38.0</v>
      </c>
      <c r="I20" s="6">
        <v>291.0</v>
      </c>
      <c r="J20" s="6">
        <v>60.0</v>
      </c>
      <c r="K20" s="6">
        <v>189.0</v>
      </c>
      <c r="L20" s="6">
        <v>42.0</v>
      </c>
      <c r="M20" s="7">
        <v>285000.0</v>
      </c>
      <c r="N20" s="17">
        <f>M20/'2000'!M20</f>
        <v>1.656976744</v>
      </c>
      <c r="O20" s="17">
        <f t="shared" si="1"/>
        <v>0.02519438787</v>
      </c>
    </row>
    <row r="21">
      <c r="A21" s="5" t="s">
        <v>39</v>
      </c>
      <c r="B21" s="5" t="s">
        <v>17</v>
      </c>
      <c r="C21" s="6">
        <v>15505.0</v>
      </c>
      <c r="D21" s="6">
        <v>57.0</v>
      </c>
      <c r="E21" s="6">
        <v>2.0</v>
      </c>
      <c r="F21" s="6">
        <v>2.0</v>
      </c>
      <c r="G21" s="6">
        <v>8.0</v>
      </c>
      <c r="H21" s="6">
        <v>45.0</v>
      </c>
      <c r="I21" s="6">
        <v>143.0</v>
      </c>
      <c r="J21" s="6">
        <v>63.0</v>
      </c>
      <c r="K21" s="6">
        <v>66.0</v>
      </c>
      <c r="L21" s="6">
        <v>14.0</v>
      </c>
      <c r="M21" s="12">
        <v>115000.0</v>
      </c>
      <c r="N21" s="17">
        <f>M21/'2000'!M21</f>
        <v>1.949152542</v>
      </c>
      <c r="O21" s="17">
        <f t="shared" si="1"/>
        <v>0.3173701861</v>
      </c>
    </row>
    <row r="22">
      <c r="A22" s="5" t="s">
        <v>40</v>
      </c>
      <c r="B22" s="5" t="s">
        <v>17</v>
      </c>
      <c r="C22" s="6">
        <v>46361.0</v>
      </c>
      <c r="D22" s="6">
        <v>226.0</v>
      </c>
      <c r="E22" s="6">
        <v>2.0</v>
      </c>
      <c r="F22" s="6">
        <v>11.0</v>
      </c>
      <c r="G22" s="6">
        <v>63.0</v>
      </c>
      <c r="H22" s="6">
        <v>150.0</v>
      </c>
      <c r="I22" s="6">
        <v>1136.0</v>
      </c>
      <c r="J22" s="6">
        <v>276.0</v>
      </c>
      <c r="K22" s="6">
        <v>731.0</v>
      </c>
      <c r="L22" s="6">
        <v>129.0</v>
      </c>
      <c r="M22" s="7">
        <v>265000.0</v>
      </c>
      <c r="N22" s="17">
        <f>M22/'2000'!M22</f>
        <v>2.022900763</v>
      </c>
      <c r="O22" s="17">
        <f t="shared" si="1"/>
        <v>0.391118407</v>
      </c>
    </row>
    <row r="23">
      <c r="A23" s="5" t="s">
        <v>41</v>
      </c>
      <c r="B23" s="5" t="s">
        <v>17</v>
      </c>
      <c r="C23" s="6">
        <v>347483.0</v>
      </c>
      <c r="D23" s="6">
        <v>2104.0</v>
      </c>
      <c r="E23" s="6">
        <v>33.0</v>
      </c>
      <c r="F23" s="6">
        <v>34.0</v>
      </c>
      <c r="G23" s="6">
        <v>641.0</v>
      </c>
      <c r="H23" s="6">
        <v>1396.0</v>
      </c>
      <c r="I23" s="6">
        <v>15197.0</v>
      </c>
      <c r="J23" s="6">
        <v>4235.0</v>
      </c>
      <c r="K23" s="6">
        <v>8507.0</v>
      </c>
      <c r="L23" s="6">
        <v>2455.0</v>
      </c>
      <c r="M23" s="7">
        <v>139000.0</v>
      </c>
      <c r="N23" s="17">
        <f>M23/'2000'!M23</f>
        <v>1.478723404</v>
      </c>
      <c r="O23" s="17">
        <f t="shared" si="1"/>
        <v>-0.1530589521</v>
      </c>
    </row>
    <row r="24">
      <c r="A24" s="5" t="s">
        <v>42</v>
      </c>
      <c r="B24" s="5" t="s">
        <v>17</v>
      </c>
      <c r="C24" s="6">
        <v>75390.0</v>
      </c>
      <c r="D24" s="6">
        <v>253.0</v>
      </c>
      <c r="E24" s="6">
        <v>2.0</v>
      </c>
      <c r="F24" s="6">
        <v>8.0</v>
      </c>
      <c r="G24" s="6">
        <v>102.0</v>
      </c>
      <c r="H24" s="6">
        <v>141.0</v>
      </c>
      <c r="I24" s="6">
        <v>1752.0</v>
      </c>
      <c r="J24" s="6">
        <v>306.0</v>
      </c>
      <c r="K24" s="6">
        <v>940.0</v>
      </c>
      <c r="L24" s="6">
        <v>506.0</v>
      </c>
      <c r="M24" s="7">
        <v>233500.0</v>
      </c>
      <c r="N24" s="17">
        <f>M24/'2000'!M24</f>
        <v>1.716911765</v>
      </c>
      <c r="O24" s="17">
        <f t="shared" si="1"/>
        <v>0.08512940839</v>
      </c>
    </row>
    <row r="25">
      <c r="A25" s="5" t="s">
        <v>43</v>
      </c>
      <c r="B25" s="5" t="s">
        <v>17</v>
      </c>
      <c r="C25" s="6">
        <v>29603.0</v>
      </c>
      <c r="D25" s="6">
        <v>155.0</v>
      </c>
      <c r="E25" s="6">
        <v>3.0</v>
      </c>
      <c r="F25" s="6">
        <v>7.0</v>
      </c>
      <c r="G25" s="6">
        <v>32.0</v>
      </c>
      <c r="H25" s="6">
        <v>113.0</v>
      </c>
      <c r="I25" s="6">
        <v>546.0</v>
      </c>
      <c r="J25" s="6">
        <v>278.0</v>
      </c>
      <c r="K25" s="6">
        <v>205.0</v>
      </c>
      <c r="L25" s="6">
        <v>63.0</v>
      </c>
      <c r="M25" s="7">
        <v>116750.0</v>
      </c>
      <c r="N25" s="17">
        <f>M25/'2000'!M25</f>
        <v>1.423780488</v>
      </c>
      <c r="O25" s="17">
        <f t="shared" si="1"/>
        <v>-0.2080018685</v>
      </c>
    </row>
    <row r="26">
      <c r="A26" s="5" t="s">
        <v>44</v>
      </c>
      <c r="B26" s="5" t="s">
        <v>17</v>
      </c>
      <c r="C26" s="6">
        <v>22639.0</v>
      </c>
      <c r="D26" s="6">
        <v>190.0</v>
      </c>
      <c r="E26" s="6">
        <v>6.0</v>
      </c>
      <c r="F26" s="6">
        <v>8.0</v>
      </c>
      <c r="G26" s="6">
        <v>45.0</v>
      </c>
      <c r="H26" s="6">
        <v>131.0</v>
      </c>
      <c r="I26" s="6">
        <v>777.0</v>
      </c>
      <c r="J26" s="6">
        <v>263.0</v>
      </c>
      <c r="K26" s="6">
        <v>371.0</v>
      </c>
      <c r="L26" s="6">
        <v>143.0</v>
      </c>
      <c r="M26" s="7">
        <v>91000.0</v>
      </c>
      <c r="N26" s="17">
        <f>M26/'2000'!M26</f>
        <v>1.450199203</v>
      </c>
      <c r="O26" s="17">
        <f t="shared" si="1"/>
        <v>-0.1815831531</v>
      </c>
    </row>
    <row r="27">
      <c r="A27" s="5" t="s">
        <v>45</v>
      </c>
      <c r="B27" s="5" t="s">
        <v>17</v>
      </c>
      <c r="C27" s="6">
        <v>36877.0</v>
      </c>
      <c r="D27" s="6">
        <v>87.0</v>
      </c>
      <c r="E27" s="6">
        <v>0.0</v>
      </c>
      <c r="F27" s="6">
        <v>6.0</v>
      </c>
      <c r="G27" s="6">
        <v>16.0</v>
      </c>
      <c r="H27" s="6">
        <v>65.0</v>
      </c>
      <c r="I27" s="6">
        <v>781.0</v>
      </c>
      <c r="J27" s="6">
        <v>173.0</v>
      </c>
      <c r="K27" s="6">
        <v>543.0</v>
      </c>
      <c r="L27" s="6">
        <v>65.0</v>
      </c>
      <c r="M27" s="7">
        <v>315550.0</v>
      </c>
      <c r="N27" s="17">
        <f>M27/'2000'!M27</f>
        <v>1.997151899</v>
      </c>
      <c r="O27" s="17">
        <f t="shared" si="1"/>
        <v>0.3653695424</v>
      </c>
    </row>
    <row r="28">
      <c r="A28" s="5" t="s">
        <v>47</v>
      </c>
      <c r="B28" s="5" t="s">
        <v>17</v>
      </c>
      <c r="C28" s="6">
        <v>35477.0</v>
      </c>
      <c r="D28" s="6">
        <v>241.0</v>
      </c>
      <c r="E28" s="6">
        <v>1.0</v>
      </c>
      <c r="F28" s="6">
        <v>12.0</v>
      </c>
      <c r="G28" s="6">
        <v>90.0</v>
      </c>
      <c r="H28" s="6">
        <v>138.0</v>
      </c>
      <c r="I28" s="6">
        <v>601.0</v>
      </c>
      <c r="J28" s="6">
        <v>176.0</v>
      </c>
      <c r="K28" s="6">
        <v>285.0</v>
      </c>
      <c r="L28" s="6">
        <v>140.0</v>
      </c>
      <c r="M28" s="7">
        <v>350000.0</v>
      </c>
      <c r="N28" s="17">
        <f>M28/'2000'!M28</f>
        <v>1.228070175</v>
      </c>
      <c r="O28" s="17">
        <f t="shared" si="1"/>
        <v>-0.4037121809</v>
      </c>
    </row>
    <row r="29">
      <c r="A29" s="5" t="s">
        <v>48</v>
      </c>
      <c r="B29" s="5" t="s">
        <v>17</v>
      </c>
      <c r="C29" s="6">
        <v>42072.0</v>
      </c>
      <c r="D29" s="6">
        <v>210.0</v>
      </c>
      <c r="E29" s="6">
        <v>5.0</v>
      </c>
      <c r="F29" s="6">
        <v>5.0</v>
      </c>
      <c r="G29" s="6">
        <v>112.0</v>
      </c>
      <c r="H29" s="6">
        <v>88.0</v>
      </c>
      <c r="I29" s="6">
        <v>940.0</v>
      </c>
      <c r="J29" s="6">
        <v>150.0</v>
      </c>
      <c r="K29" s="6">
        <v>391.0</v>
      </c>
      <c r="L29" s="6">
        <v>399.0</v>
      </c>
      <c r="M29" s="7">
        <v>423100.0</v>
      </c>
      <c r="N29" s="17">
        <f>M29/'2000'!M29</f>
        <v>1.028939689</v>
      </c>
      <c r="O29" s="17">
        <f t="shared" si="1"/>
        <v>-0.6028426676</v>
      </c>
    </row>
    <row r="30">
      <c r="A30" s="5" t="s">
        <v>49</v>
      </c>
      <c r="B30" s="5" t="s">
        <v>17</v>
      </c>
      <c r="C30" s="6">
        <v>76616.0</v>
      </c>
      <c r="D30" s="6">
        <v>415.0</v>
      </c>
      <c r="E30" s="6">
        <v>1.0</v>
      </c>
      <c r="F30" s="6">
        <v>24.0</v>
      </c>
      <c r="G30" s="6">
        <v>176.0</v>
      </c>
      <c r="H30" s="6">
        <v>214.0</v>
      </c>
      <c r="I30" s="6">
        <v>1776.0</v>
      </c>
      <c r="J30" s="6">
        <v>413.0</v>
      </c>
      <c r="K30" s="6">
        <v>906.0</v>
      </c>
      <c r="L30" s="6">
        <v>457.0</v>
      </c>
      <c r="M30" s="7">
        <v>350000.0</v>
      </c>
      <c r="N30" s="17">
        <f>M30/'2000'!M30</f>
        <v>2.028985507</v>
      </c>
      <c r="O30" s="17">
        <f t="shared" si="1"/>
        <v>0.3972031509</v>
      </c>
    </row>
    <row r="31">
      <c r="A31" s="5" t="s">
        <v>50</v>
      </c>
      <c r="B31" s="5" t="s">
        <v>17</v>
      </c>
      <c r="C31" s="6">
        <v>25835.0</v>
      </c>
      <c r="D31" s="6">
        <v>26.0</v>
      </c>
      <c r="E31" s="6">
        <v>0.0</v>
      </c>
      <c r="F31" s="6">
        <v>0.0</v>
      </c>
      <c r="G31" s="6">
        <v>8.0</v>
      </c>
      <c r="H31" s="6">
        <v>18.0</v>
      </c>
      <c r="I31" s="6">
        <v>367.0</v>
      </c>
      <c r="J31" s="6">
        <v>69.0</v>
      </c>
      <c r="K31" s="6">
        <v>268.0</v>
      </c>
      <c r="L31" s="6">
        <v>30.0</v>
      </c>
      <c r="M31" s="7">
        <v>862000.0</v>
      </c>
      <c r="N31" s="17">
        <f>M31/'2000'!M31</f>
        <v>1.611214953</v>
      </c>
      <c r="O31" s="17">
        <f t="shared" si="1"/>
        <v>-0.02056740305</v>
      </c>
    </row>
    <row r="32">
      <c r="A32" s="5" t="s">
        <v>51</v>
      </c>
      <c r="B32" s="5" t="s">
        <v>17</v>
      </c>
      <c r="C32" s="6">
        <v>26997.0</v>
      </c>
      <c r="D32" s="6">
        <v>50.0</v>
      </c>
      <c r="E32" s="6">
        <v>1.0</v>
      </c>
      <c r="F32" s="6">
        <v>7.0</v>
      </c>
      <c r="G32" s="6">
        <v>15.0</v>
      </c>
      <c r="H32" s="6">
        <v>27.0</v>
      </c>
      <c r="I32" s="6">
        <v>471.0</v>
      </c>
      <c r="J32" s="6">
        <v>136.0</v>
      </c>
      <c r="K32" s="6">
        <v>268.0</v>
      </c>
      <c r="L32" s="6">
        <v>67.0</v>
      </c>
      <c r="M32" s="7">
        <v>364000.0</v>
      </c>
      <c r="N32" s="17">
        <f>M32/'2000'!M32</f>
        <v>1.493333333</v>
      </c>
      <c r="O32" s="17">
        <f t="shared" si="1"/>
        <v>-0.138449023</v>
      </c>
    </row>
    <row r="33">
      <c r="A33" s="5" t="s">
        <v>52</v>
      </c>
      <c r="B33" s="5" t="s">
        <v>17</v>
      </c>
      <c r="C33" s="6">
        <v>112580.0</v>
      </c>
      <c r="D33" s="6">
        <v>533.0</v>
      </c>
      <c r="E33" s="6">
        <v>5.0</v>
      </c>
      <c r="F33" s="6">
        <v>23.0</v>
      </c>
      <c r="G33" s="6">
        <v>365.0</v>
      </c>
      <c r="H33" s="6">
        <v>140.0</v>
      </c>
      <c r="I33" s="6">
        <v>5943.0</v>
      </c>
      <c r="J33" s="6">
        <v>1088.0</v>
      </c>
      <c r="K33" s="6">
        <v>4240.0</v>
      </c>
      <c r="L33" s="6">
        <v>615.0</v>
      </c>
      <c r="M33" s="7">
        <v>595000.0</v>
      </c>
      <c r="N33" s="17">
        <f>M33/'2000'!M33</f>
        <v>1.652777778</v>
      </c>
      <c r="O33" s="17">
        <f t="shared" si="1"/>
        <v>0.02099542146</v>
      </c>
    </row>
    <row r="34">
      <c r="A34" s="5" t="s">
        <v>53</v>
      </c>
      <c r="B34" s="5" t="s">
        <v>17</v>
      </c>
      <c r="C34" s="6">
        <v>34109.0</v>
      </c>
      <c r="D34" s="6">
        <v>75.0</v>
      </c>
      <c r="E34" s="6">
        <v>3.0</v>
      </c>
      <c r="F34" s="6">
        <v>4.0</v>
      </c>
      <c r="G34" s="6">
        <v>35.0</v>
      </c>
      <c r="H34" s="6">
        <v>33.0</v>
      </c>
      <c r="I34" s="6">
        <v>985.0</v>
      </c>
      <c r="J34" s="6">
        <v>263.0</v>
      </c>
      <c r="K34" s="6">
        <v>677.0</v>
      </c>
      <c r="L34" s="6">
        <v>45.0</v>
      </c>
      <c r="M34" s="7">
        <v>1589000.0</v>
      </c>
      <c r="N34" s="17">
        <f>M34/'2000'!M34</f>
        <v>1.992476489</v>
      </c>
      <c r="O34" s="17">
        <f t="shared" si="1"/>
        <v>0.3606941327</v>
      </c>
    </row>
    <row r="35">
      <c r="A35" s="5" t="s">
        <v>54</v>
      </c>
      <c r="B35" s="5" t="s">
        <v>17</v>
      </c>
      <c r="C35" s="6">
        <v>20817.0</v>
      </c>
      <c r="D35" s="6">
        <v>77.0</v>
      </c>
      <c r="E35" s="6">
        <v>0.0</v>
      </c>
      <c r="F35" s="6">
        <v>3.0</v>
      </c>
      <c r="G35" s="6">
        <v>13.0</v>
      </c>
      <c r="H35" s="6">
        <v>61.0</v>
      </c>
      <c r="I35" s="6">
        <v>605.0</v>
      </c>
      <c r="J35" s="6">
        <v>256.0</v>
      </c>
      <c r="K35" s="6">
        <v>332.0</v>
      </c>
      <c r="L35" s="6">
        <v>17.0</v>
      </c>
      <c r="M35" s="7">
        <v>110500.0</v>
      </c>
      <c r="N35" s="17">
        <f>M35/'2000'!M35</f>
        <v>1.38125</v>
      </c>
      <c r="O35" s="17">
        <f t="shared" si="1"/>
        <v>-0.2505323563</v>
      </c>
    </row>
    <row r="36">
      <c r="A36" s="5" t="s">
        <v>55</v>
      </c>
      <c r="B36" s="5" t="s">
        <v>17</v>
      </c>
      <c r="C36" s="6">
        <v>24953.0</v>
      </c>
      <c r="D36" s="6">
        <v>53.0</v>
      </c>
      <c r="E36" s="6">
        <v>0.0</v>
      </c>
      <c r="F36" s="6">
        <v>5.0</v>
      </c>
      <c r="G36" s="6">
        <v>10.0</v>
      </c>
      <c r="H36" s="6">
        <v>38.0</v>
      </c>
      <c r="I36" s="6">
        <v>1102.0</v>
      </c>
      <c r="J36" s="6">
        <v>354.0</v>
      </c>
      <c r="K36" s="6">
        <v>622.0</v>
      </c>
      <c r="L36" s="6">
        <v>126.0</v>
      </c>
      <c r="M36" s="7">
        <v>125000.0</v>
      </c>
      <c r="N36" s="17">
        <f>M36/'2000'!M36</f>
        <v>1.582278481</v>
      </c>
      <c r="O36" s="17">
        <f t="shared" si="1"/>
        <v>-0.04950387531</v>
      </c>
    </row>
    <row r="37">
      <c r="A37" s="5" t="s">
        <v>56</v>
      </c>
      <c r="B37" s="5" t="s">
        <v>17</v>
      </c>
      <c r="C37" s="6">
        <v>39282.0</v>
      </c>
      <c r="D37" s="6">
        <v>71.0</v>
      </c>
      <c r="E37" s="6">
        <v>1.0</v>
      </c>
      <c r="F37" s="6">
        <v>3.0</v>
      </c>
      <c r="G37" s="6">
        <v>28.0</v>
      </c>
      <c r="H37" s="6">
        <v>39.0</v>
      </c>
      <c r="I37" s="6">
        <v>1471.0</v>
      </c>
      <c r="J37" s="6">
        <v>197.0</v>
      </c>
      <c r="K37" s="6">
        <v>1200.0</v>
      </c>
      <c r="L37" s="6">
        <v>74.0</v>
      </c>
      <c r="M37" s="7">
        <v>505000.0</v>
      </c>
      <c r="N37" s="17">
        <f>M37/'2000'!M37</f>
        <v>2.181425486</v>
      </c>
      <c r="O37" s="17">
        <f t="shared" si="1"/>
        <v>0.5496431296</v>
      </c>
    </row>
    <row r="38">
      <c r="A38" s="5" t="s">
        <v>57</v>
      </c>
      <c r="B38" s="5" t="s">
        <v>17</v>
      </c>
      <c r="C38" s="6">
        <v>51481.0</v>
      </c>
      <c r="D38" s="6">
        <v>112.0</v>
      </c>
      <c r="E38" s="6">
        <v>0.0</v>
      </c>
      <c r="F38" s="6">
        <v>6.0</v>
      </c>
      <c r="G38" s="6">
        <v>41.0</v>
      </c>
      <c r="H38" s="6">
        <v>65.0</v>
      </c>
      <c r="I38" s="6">
        <v>1117.0</v>
      </c>
      <c r="J38" s="6">
        <v>214.0</v>
      </c>
      <c r="K38" s="6">
        <v>796.0</v>
      </c>
      <c r="L38" s="6">
        <v>107.0</v>
      </c>
      <c r="M38" s="7">
        <v>629300.0</v>
      </c>
      <c r="N38" s="17">
        <f>M38/'2000'!M38</f>
        <v>1.014509108</v>
      </c>
      <c r="O38" s="17">
        <f t="shared" si="1"/>
        <v>-0.6172732478</v>
      </c>
    </row>
    <row r="39">
      <c r="A39" s="5" t="s">
        <v>58</v>
      </c>
      <c r="B39" s="5" t="s">
        <v>17</v>
      </c>
      <c r="C39" s="6">
        <v>80530.0</v>
      </c>
      <c r="D39" s="6">
        <v>241.0</v>
      </c>
      <c r="E39" s="6">
        <v>0.0</v>
      </c>
      <c r="F39" s="6">
        <v>13.0</v>
      </c>
      <c r="G39" s="6">
        <v>82.0</v>
      </c>
      <c r="H39" s="6">
        <v>146.0</v>
      </c>
      <c r="I39" s="6">
        <v>2007.0</v>
      </c>
      <c r="J39" s="6">
        <v>355.0</v>
      </c>
      <c r="K39" s="6">
        <v>1270.0</v>
      </c>
      <c r="L39" s="6">
        <v>382.0</v>
      </c>
      <c r="M39" s="7">
        <v>385000.0</v>
      </c>
      <c r="N39" s="17">
        <f>M39/'2000'!M39</f>
        <v>1.859903382</v>
      </c>
      <c r="O39" s="17">
        <f t="shared" si="1"/>
        <v>0.2281210253</v>
      </c>
    </row>
    <row r="40">
      <c r="A40" s="5" t="s">
        <v>59</v>
      </c>
      <c r="B40" s="5" t="s">
        <v>17</v>
      </c>
      <c r="C40" s="6">
        <v>103340.0</v>
      </c>
      <c r="D40" s="6">
        <v>221.0</v>
      </c>
      <c r="E40" s="6">
        <v>0.0</v>
      </c>
      <c r="F40" s="6">
        <v>13.0</v>
      </c>
      <c r="G40" s="6">
        <v>98.0</v>
      </c>
      <c r="H40" s="6">
        <v>110.0</v>
      </c>
      <c r="I40" s="6">
        <v>2687.0</v>
      </c>
      <c r="J40" s="6">
        <v>478.0</v>
      </c>
      <c r="K40" s="6">
        <v>1933.0</v>
      </c>
      <c r="L40" s="6">
        <v>276.0</v>
      </c>
      <c r="M40" s="7">
        <v>449500.0</v>
      </c>
      <c r="N40" s="17">
        <f>M40/'2000'!M40</f>
        <v>1.941684665</v>
      </c>
      <c r="O40" s="17">
        <f t="shared" si="1"/>
        <v>0.3099023089</v>
      </c>
    </row>
    <row r="41">
      <c r="A41" s="5" t="s">
        <v>60</v>
      </c>
      <c r="B41" s="5" t="s">
        <v>17</v>
      </c>
      <c r="C41" s="6">
        <v>28806.0</v>
      </c>
      <c r="D41" s="6">
        <v>59.0</v>
      </c>
      <c r="E41" s="6">
        <v>0.0</v>
      </c>
      <c r="F41" s="6">
        <v>5.0</v>
      </c>
      <c r="G41" s="6">
        <v>20.0</v>
      </c>
      <c r="H41" s="6">
        <v>34.0</v>
      </c>
      <c r="I41" s="6">
        <v>702.0</v>
      </c>
      <c r="J41" s="6">
        <v>108.0</v>
      </c>
      <c r="K41" s="6">
        <v>520.0</v>
      </c>
      <c r="L41" s="6">
        <v>74.0</v>
      </c>
      <c r="M41" s="7">
        <v>1025000.0</v>
      </c>
      <c r="N41" s="17">
        <f>M41/'2000'!M41</f>
        <v>1.567278287</v>
      </c>
      <c r="O41" s="17">
        <f t="shared" si="1"/>
        <v>-0.06450406886</v>
      </c>
    </row>
    <row r="42">
      <c r="A42" s="5" t="s">
        <v>61</v>
      </c>
      <c r="B42" s="5" t="s">
        <v>17</v>
      </c>
      <c r="C42" s="10"/>
      <c r="D42" s="6">
        <v>133.0</v>
      </c>
      <c r="E42" s="6">
        <v>4.0</v>
      </c>
      <c r="F42" s="6">
        <v>18.0</v>
      </c>
      <c r="G42" s="6">
        <v>24.0</v>
      </c>
      <c r="H42" s="6">
        <v>87.0</v>
      </c>
      <c r="I42" s="6">
        <v>1296.0</v>
      </c>
      <c r="J42" s="6">
        <v>564.0</v>
      </c>
      <c r="K42" s="6">
        <v>721.0</v>
      </c>
      <c r="L42" s="6">
        <v>11.0</v>
      </c>
      <c r="M42" s="7">
        <v>255000.0</v>
      </c>
      <c r="N42" s="17">
        <f>M42/'2000'!M42</f>
        <v>2.04</v>
      </c>
      <c r="O42" s="17">
        <f t="shared" si="1"/>
        <v>0.4082176437</v>
      </c>
    </row>
    <row r="43">
      <c r="A43" s="5" t="s">
        <v>62</v>
      </c>
      <c r="B43" s="5" t="s">
        <v>17</v>
      </c>
      <c r="C43" s="6">
        <v>23058.0</v>
      </c>
      <c r="D43" s="6">
        <v>13.0</v>
      </c>
      <c r="E43" s="6">
        <v>0.0</v>
      </c>
      <c r="F43" s="6">
        <v>1.0</v>
      </c>
      <c r="G43" s="6">
        <v>3.0</v>
      </c>
      <c r="H43" s="6">
        <v>9.0</v>
      </c>
      <c r="I43" s="6">
        <v>321.0</v>
      </c>
      <c r="J43" s="6">
        <v>83.0</v>
      </c>
      <c r="K43" s="6">
        <v>220.0</v>
      </c>
      <c r="L43" s="6">
        <v>18.0</v>
      </c>
      <c r="M43" s="7">
        <v>860500.0</v>
      </c>
      <c r="N43" s="17">
        <f>M43/'2000'!M43</f>
        <v>1.840641711</v>
      </c>
      <c r="O43" s="17">
        <f t="shared" si="1"/>
        <v>0.2088593549</v>
      </c>
    </row>
    <row r="44">
      <c r="A44" s="5" t="s">
        <v>63</v>
      </c>
      <c r="B44" s="5" t="s">
        <v>17</v>
      </c>
      <c r="C44" s="10"/>
      <c r="D44" s="6">
        <v>82.0</v>
      </c>
      <c r="E44" s="6">
        <v>1.0</v>
      </c>
      <c r="F44" s="6">
        <v>10.0</v>
      </c>
      <c r="G44" s="6">
        <v>12.0</v>
      </c>
      <c r="H44" s="6">
        <v>59.0</v>
      </c>
      <c r="I44" s="6">
        <v>654.0</v>
      </c>
      <c r="J44" s="6">
        <v>282.0</v>
      </c>
      <c r="K44" s="6">
        <v>361.0</v>
      </c>
      <c r="L44" s="6">
        <v>11.0</v>
      </c>
      <c r="M44" s="7">
        <v>120000.0</v>
      </c>
      <c r="N44" s="17">
        <f>M44/'2000'!M44</f>
        <v>0.96</v>
      </c>
      <c r="O44" s="17">
        <f t="shared" si="1"/>
        <v>-0.6717823563</v>
      </c>
    </row>
    <row r="45">
      <c r="A45" s="5" t="s">
        <v>64</v>
      </c>
      <c r="B45" s="5" t="s">
        <v>17</v>
      </c>
      <c r="C45" s="6">
        <v>38572.0</v>
      </c>
      <c r="D45" s="6">
        <v>77.0</v>
      </c>
      <c r="E45" s="6">
        <v>0.0</v>
      </c>
      <c r="F45" s="6">
        <v>5.0</v>
      </c>
      <c r="G45" s="6">
        <v>34.0</v>
      </c>
      <c r="H45" s="6">
        <v>38.0</v>
      </c>
      <c r="I45" s="6">
        <v>1429.0</v>
      </c>
      <c r="J45" s="6">
        <v>518.0</v>
      </c>
      <c r="K45" s="6">
        <v>584.0</v>
      </c>
      <c r="L45" s="6">
        <v>327.0</v>
      </c>
      <c r="M45" s="7">
        <v>140000.0</v>
      </c>
      <c r="N45" s="17">
        <f>M45/'2000'!M45</f>
        <v>1.28440367</v>
      </c>
      <c r="O45" s="17">
        <f t="shared" si="1"/>
        <v>-0.3473786866</v>
      </c>
    </row>
    <row r="46">
      <c r="A46" s="5" t="s">
        <v>65</v>
      </c>
      <c r="B46" s="5" t="s">
        <v>17</v>
      </c>
      <c r="C46" s="6">
        <v>14120.0</v>
      </c>
      <c r="D46" s="6">
        <v>56.0</v>
      </c>
      <c r="E46" s="6">
        <v>3.0</v>
      </c>
      <c r="F46" s="6">
        <v>4.0</v>
      </c>
      <c r="G46" s="6">
        <v>2.0</v>
      </c>
      <c r="H46" s="6">
        <v>47.0</v>
      </c>
      <c r="I46" s="6">
        <v>475.0</v>
      </c>
      <c r="J46" s="6">
        <v>184.0</v>
      </c>
      <c r="K46" s="6">
        <v>257.0</v>
      </c>
      <c r="L46" s="6">
        <v>34.0</v>
      </c>
      <c r="M46" s="7">
        <v>54500.0</v>
      </c>
      <c r="N46" s="17">
        <f>M46/'2000'!M46</f>
        <v>0.8582677165</v>
      </c>
      <c r="O46" s="17">
        <f t="shared" si="1"/>
        <v>-0.7735146398</v>
      </c>
    </row>
    <row r="47">
      <c r="A47" s="5" t="s">
        <v>66</v>
      </c>
      <c r="B47" s="5" t="s">
        <v>17</v>
      </c>
      <c r="C47" s="6">
        <v>65201.0</v>
      </c>
      <c r="D47" s="6">
        <v>54.0</v>
      </c>
      <c r="E47" s="6">
        <v>0.0</v>
      </c>
      <c r="F47" s="6">
        <v>3.0</v>
      </c>
      <c r="G47" s="6">
        <v>12.0</v>
      </c>
      <c r="H47" s="6">
        <v>39.0</v>
      </c>
      <c r="I47" s="6">
        <v>972.0</v>
      </c>
      <c r="J47" s="6">
        <v>167.0</v>
      </c>
      <c r="K47" s="6">
        <v>763.0</v>
      </c>
      <c r="L47" s="6">
        <v>42.0</v>
      </c>
      <c r="M47" s="7">
        <v>385000.0</v>
      </c>
      <c r="N47" s="17">
        <f>M47/'2000'!M47</f>
        <v>1.480769231</v>
      </c>
      <c r="O47" s="17">
        <f t="shared" si="1"/>
        <v>-0.1510131256</v>
      </c>
    </row>
    <row r="48">
      <c r="A48" s="5" t="s">
        <v>67</v>
      </c>
      <c r="B48" s="5" t="s">
        <v>17</v>
      </c>
      <c r="C48" s="6">
        <v>39349.0</v>
      </c>
      <c r="D48" s="6">
        <v>83.0</v>
      </c>
      <c r="E48" s="6">
        <v>0.0</v>
      </c>
      <c r="F48" s="6">
        <v>10.0</v>
      </c>
      <c r="G48" s="6">
        <v>32.0</v>
      </c>
      <c r="H48" s="6">
        <v>41.0</v>
      </c>
      <c r="I48" s="6">
        <v>1451.0</v>
      </c>
      <c r="J48" s="6">
        <v>319.0</v>
      </c>
      <c r="K48" s="6">
        <v>1017.0</v>
      </c>
      <c r="L48" s="6">
        <v>115.0</v>
      </c>
      <c r="M48" s="7">
        <v>575500.0</v>
      </c>
      <c r="N48" s="17">
        <f>M48/'2000'!M48</f>
        <v>1.39346247</v>
      </c>
      <c r="O48" s="17">
        <f t="shared" si="1"/>
        <v>-0.2383198866</v>
      </c>
    </row>
    <row r="49">
      <c r="A49" s="5" t="s">
        <v>68</v>
      </c>
      <c r="B49" s="5" t="s">
        <v>17</v>
      </c>
      <c r="C49" s="6">
        <v>10561.0</v>
      </c>
      <c r="D49" s="6">
        <v>10.0</v>
      </c>
      <c r="E49" s="6">
        <v>0.0</v>
      </c>
      <c r="F49" s="6">
        <v>0.0</v>
      </c>
      <c r="G49" s="6">
        <v>3.0</v>
      </c>
      <c r="H49" s="6">
        <v>7.0</v>
      </c>
      <c r="I49" s="6">
        <v>223.0</v>
      </c>
      <c r="J49" s="6">
        <v>45.0</v>
      </c>
      <c r="K49" s="6">
        <v>146.0</v>
      </c>
      <c r="L49" s="6">
        <v>32.0</v>
      </c>
      <c r="M49" s="7">
        <v>200000.0</v>
      </c>
      <c r="N49" s="17">
        <f>M49/'2000'!M49</f>
        <v>1.156069364</v>
      </c>
      <c r="O49" s="17">
        <f t="shared" si="1"/>
        <v>-0.4757129922</v>
      </c>
    </row>
    <row r="50">
      <c r="A50" s="5" t="s">
        <v>69</v>
      </c>
      <c r="B50" s="5" t="s">
        <v>17</v>
      </c>
      <c r="C50" s="6">
        <v>9918.0</v>
      </c>
      <c r="D50" s="6">
        <v>113.0</v>
      </c>
      <c r="E50" s="6">
        <v>0.0</v>
      </c>
      <c r="F50" s="6">
        <v>3.0</v>
      </c>
      <c r="G50" s="6">
        <v>11.0</v>
      </c>
      <c r="H50" s="6">
        <v>99.0</v>
      </c>
      <c r="I50" s="6">
        <v>708.0</v>
      </c>
      <c r="J50" s="6">
        <v>78.0</v>
      </c>
      <c r="K50" s="6">
        <v>608.0</v>
      </c>
      <c r="L50" s="6">
        <v>22.0</v>
      </c>
      <c r="M50" s="7">
        <v>550000.0</v>
      </c>
      <c r="N50" s="17">
        <f>M50/'2000'!M50</f>
        <v>1.527777778</v>
      </c>
      <c r="O50" s="17">
        <f t="shared" si="1"/>
        <v>-0.1040045785</v>
      </c>
    </row>
    <row r="51">
      <c r="M51" s="15" t="s">
        <v>70</v>
      </c>
      <c r="N51" s="16">
        <f>AVERAGE(N2:N50)</f>
        <v>1.631782356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6.57"/>
    <col customWidth="1" min="3" max="3" width="12.71"/>
    <col customWidth="1" min="4" max="4" width="20.43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4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32520.0</v>
      </c>
      <c r="D2" s="6">
        <v>199.0</v>
      </c>
      <c r="E2" s="6">
        <v>1.0</v>
      </c>
      <c r="F2" s="6">
        <v>18.0</v>
      </c>
      <c r="G2" s="6">
        <v>45.0</v>
      </c>
      <c r="H2" s="6">
        <v>135.0</v>
      </c>
      <c r="I2" s="6">
        <v>924.0</v>
      </c>
      <c r="J2" s="6">
        <v>397.0</v>
      </c>
      <c r="K2" s="6">
        <v>380.0</v>
      </c>
      <c r="L2" s="6">
        <v>147.0</v>
      </c>
      <c r="M2" s="7">
        <v>82000.0</v>
      </c>
      <c r="N2" s="17">
        <f>M2/'2000'!M2</f>
        <v>1.219330855</v>
      </c>
      <c r="O2" s="17">
        <f t="shared" ref="O2:O50" si="1">N2-$N$51</f>
        <v>-0.2781346649</v>
      </c>
    </row>
    <row r="3">
      <c r="A3" s="5" t="s">
        <v>20</v>
      </c>
      <c r="B3" s="5" t="s">
        <v>17</v>
      </c>
      <c r="C3" s="6">
        <v>20667.0</v>
      </c>
      <c r="D3" s="6">
        <v>12.0</v>
      </c>
      <c r="E3" s="6">
        <v>0.0</v>
      </c>
      <c r="F3" s="6">
        <v>2.0</v>
      </c>
      <c r="G3" s="6">
        <v>1.0</v>
      </c>
      <c r="H3" s="6">
        <v>9.0</v>
      </c>
      <c r="I3" s="6">
        <v>236.0</v>
      </c>
      <c r="J3" s="6">
        <v>62.0</v>
      </c>
      <c r="K3" s="6">
        <v>158.0</v>
      </c>
      <c r="L3" s="6">
        <v>16.0</v>
      </c>
      <c r="M3" s="7">
        <v>505000.0</v>
      </c>
      <c r="N3" s="17">
        <f>M3/'2000'!M3</f>
        <v>1.683333333</v>
      </c>
      <c r="O3" s="17">
        <f t="shared" si="1"/>
        <v>0.1858678134</v>
      </c>
    </row>
    <row r="4">
      <c r="A4" s="5" t="s">
        <v>21</v>
      </c>
      <c r="B4" s="5" t="s">
        <v>17</v>
      </c>
      <c r="C4" s="10"/>
      <c r="D4" s="6">
        <v>651.0</v>
      </c>
      <c r="E4" s="6">
        <v>5.0</v>
      </c>
      <c r="F4" s="6">
        <v>23.0</v>
      </c>
      <c r="G4" s="6">
        <v>206.0</v>
      </c>
      <c r="H4" s="6">
        <v>417.0</v>
      </c>
      <c r="I4" s="6">
        <v>2662.0</v>
      </c>
      <c r="J4" s="6">
        <v>730.0</v>
      </c>
      <c r="K4" s="6">
        <v>1182.0</v>
      </c>
      <c r="L4" s="6">
        <v>750.0</v>
      </c>
      <c r="M4" s="7">
        <v>230000.0</v>
      </c>
      <c r="N4" s="17">
        <f>M4/'2000'!M4</f>
        <v>1.34502924</v>
      </c>
      <c r="O4" s="17">
        <f t="shared" si="1"/>
        <v>-0.1524362802</v>
      </c>
    </row>
    <row r="5">
      <c r="A5" s="5" t="s">
        <v>22</v>
      </c>
      <c r="B5" s="5" t="s">
        <v>17</v>
      </c>
      <c r="C5" s="6">
        <v>75467.0</v>
      </c>
      <c r="D5" s="6">
        <v>160.0</v>
      </c>
      <c r="E5" s="6">
        <v>1.0</v>
      </c>
      <c r="F5" s="6">
        <v>9.0</v>
      </c>
      <c r="G5" s="6">
        <v>80.0</v>
      </c>
      <c r="H5" s="6">
        <v>70.0</v>
      </c>
      <c r="I5" s="6">
        <v>1892.0</v>
      </c>
      <c r="J5" s="6">
        <v>296.0</v>
      </c>
      <c r="K5" s="6">
        <v>1301.0</v>
      </c>
      <c r="L5" s="6">
        <v>295.0</v>
      </c>
      <c r="M5" s="7">
        <v>230000.0</v>
      </c>
      <c r="N5" s="17">
        <f>M5/'2000'!M5</f>
        <v>1.34502924</v>
      </c>
      <c r="O5" s="17">
        <f t="shared" si="1"/>
        <v>-0.1524362802</v>
      </c>
    </row>
    <row r="6">
      <c r="A6" s="5" t="s">
        <v>23</v>
      </c>
      <c r="B6" s="5" t="s">
        <v>17</v>
      </c>
      <c r="C6" s="6">
        <v>18960.0</v>
      </c>
      <c r="D6" s="6">
        <v>35.0</v>
      </c>
      <c r="E6" s="6">
        <v>0.0</v>
      </c>
      <c r="F6" s="6">
        <v>2.0</v>
      </c>
      <c r="G6" s="6">
        <v>26.0</v>
      </c>
      <c r="H6" s="6">
        <v>7.0</v>
      </c>
      <c r="I6" s="6">
        <v>537.0</v>
      </c>
      <c r="J6" s="6">
        <v>116.0</v>
      </c>
      <c r="K6" s="6">
        <v>346.0</v>
      </c>
      <c r="L6" s="6">
        <v>75.0</v>
      </c>
      <c r="M6" s="7">
        <v>405000.0</v>
      </c>
      <c r="N6" s="17">
        <f>M6/'2000'!M6</f>
        <v>1.505576208</v>
      </c>
      <c r="O6" s="17">
        <f t="shared" si="1"/>
        <v>0.008110688221</v>
      </c>
    </row>
    <row r="7">
      <c r="A7" s="5" t="s">
        <v>24</v>
      </c>
      <c r="B7" s="5" t="s">
        <v>17</v>
      </c>
      <c r="C7" s="6">
        <v>84469.0</v>
      </c>
      <c r="D7" s="6">
        <v>149.0</v>
      </c>
      <c r="E7" s="6">
        <v>0.0</v>
      </c>
      <c r="F7" s="6">
        <v>2.0</v>
      </c>
      <c r="G7" s="6">
        <v>66.0</v>
      </c>
      <c r="H7" s="6">
        <v>81.0</v>
      </c>
      <c r="I7" s="6">
        <v>1919.0</v>
      </c>
      <c r="J7" s="6">
        <v>325.0</v>
      </c>
      <c r="K7" s="6">
        <v>1339.0</v>
      </c>
      <c r="L7" s="6">
        <v>255.0</v>
      </c>
      <c r="M7" s="7">
        <v>393000.0</v>
      </c>
      <c r="N7" s="17">
        <f>M7/'2000'!M7</f>
        <v>1.965</v>
      </c>
      <c r="O7" s="17">
        <f t="shared" si="1"/>
        <v>0.46753448</v>
      </c>
    </row>
    <row r="8">
      <c r="A8" s="5" t="s">
        <v>25</v>
      </c>
      <c r="B8" s="5" t="s">
        <v>17</v>
      </c>
      <c r="C8" s="6">
        <v>19873.0</v>
      </c>
      <c r="D8" s="6">
        <v>64.0</v>
      </c>
      <c r="E8" s="6">
        <v>0.0</v>
      </c>
      <c r="F8" s="6">
        <v>8.0</v>
      </c>
      <c r="G8" s="6">
        <v>26.0</v>
      </c>
      <c r="H8" s="6">
        <v>30.0</v>
      </c>
      <c r="I8" s="6">
        <v>616.0</v>
      </c>
      <c r="J8" s="6">
        <v>119.0</v>
      </c>
      <c r="K8" s="6">
        <v>448.0</v>
      </c>
      <c r="L8" s="6">
        <v>49.0</v>
      </c>
      <c r="M8" s="7">
        <v>307000.0</v>
      </c>
      <c r="N8" s="17">
        <f>M8/'2000'!M8</f>
        <v>1.759312321</v>
      </c>
      <c r="O8" s="17">
        <f t="shared" si="1"/>
        <v>0.261846801</v>
      </c>
    </row>
    <row r="9">
      <c r="A9" s="5" t="s">
        <v>26</v>
      </c>
      <c r="B9" s="5" t="s">
        <v>17</v>
      </c>
      <c r="C9" s="6">
        <v>344526.0</v>
      </c>
      <c r="D9" s="6">
        <v>1279.0</v>
      </c>
      <c r="E9" s="6">
        <v>15.0</v>
      </c>
      <c r="F9" s="6">
        <v>82.0</v>
      </c>
      <c r="G9" s="6">
        <v>440.0</v>
      </c>
      <c r="H9" s="6">
        <v>742.0</v>
      </c>
      <c r="I9" s="6">
        <v>10070.0</v>
      </c>
      <c r="J9" s="6">
        <v>1605.0</v>
      </c>
      <c r="K9" s="6">
        <v>7025.0</v>
      </c>
      <c r="L9" s="6">
        <v>1440.0</v>
      </c>
      <c r="M9" s="7">
        <v>327000.0</v>
      </c>
      <c r="N9" s="17">
        <f>M9/'2000'!M9</f>
        <v>1.595121951</v>
      </c>
      <c r="O9" s="17">
        <f t="shared" si="1"/>
        <v>0.09765643126</v>
      </c>
    </row>
    <row r="10">
      <c r="A10" s="5" t="s">
        <v>27</v>
      </c>
      <c r="B10" s="5" t="s">
        <v>17</v>
      </c>
      <c r="C10" s="6">
        <v>10056.0</v>
      </c>
      <c r="D10" s="6">
        <v>87.0</v>
      </c>
      <c r="E10" s="6">
        <v>0.0</v>
      </c>
      <c r="F10" s="6">
        <v>6.0</v>
      </c>
      <c r="G10" s="6">
        <v>11.0</v>
      </c>
      <c r="H10" s="6">
        <v>70.0</v>
      </c>
      <c r="I10" s="6">
        <v>606.0</v>
      </c>
      <c r="J10" s="6">
        <v>144.0</v>
      </c>
      <c r="K10" s="6">
        <v>368.0</v>
      </c>
      <c r="L10" s="6">
        <v>94.0</v>
      </c>
      <c r="M10" s="7">
        <v>105000.0</v>
      </c>
      <c r="N10" s="17">
        <f>M10/'2000'!M10</f>
        <v>1.510791367</v>
      </c>
      <c r="O10" s="17">
        <f t="shared" si="1"/>
        <v>0.01332584695</v>
      </c>
    </row>
    <row r="11">
      <c r="A11" s="5" t="s">
        <v>28</v>
      </c>
      <c r="B11" s="5" t="s">
        <v>17</v>
      </c>
      <c r="C11" s="6">
        <v>105009.0</v>
      </c>
      <c r="D11" s="6">
        <v>1068.0</v>
      </c>
      <c r="E11" s="6">
        <v>10.0</v>
      </c>
      <c r="F11" s="6">
        <v>29.0</v>
      </c>
      <c r="G11" s="6">
        <v>372.0</v>
      </c>
      <c r="H11" s="6">
        <v>657.0</v>
      </c>
      <c r="I11" s="6">
        <v>4757.0</v>
      </c>
      <c r="J11" s="6">
        <v>1741.0</v>
      </c>
      <c r="K11" s="6">
        <v>1920.0</v>
      </c>
      <c r="L11" s="6">
        <v>1096.0</v>
      </c>
      <c r="M11" s="7">
        <v>190000.0</v>
      </c>
      <c r="N11" s="17">
        <f>M11/'2000'!M11</f>
        <v>0.9268292683</v>
      </c>
      <c r="O11" s="17">
        <f t="shared" si="1"/>
        <v>-0.5706362517</v>
      </c>
    </row>
    <row r="12">
      <c r="A12" s="5" t="s">
        <v>29</v>
      </c>
      <c r="B12" s="5" t="s">
        <v>17</v>
      </c>
      <c r="C12" s="6">
        <v>70823.0</v>
      </c>
      <c r="D12" s="6">
        <v>221.0</v>
      </c>
      <c r="E12" s="6">
        <v>3.0</v>
      </c>
      <c r="F12" s="6">
        <v>7.0</v>
      </c>
      <c r="G12" s="6">
        <v>65.0</v>
      </c>
      <c r="H12" s="6">
        <v>146.0</v>
      </c>
      <c r="I12" s="6">
        <v>1874.0</v>
      </c>
      <c r="J12" s="6">
        <v>694.0</v>
      </c>
      <c r="K12" s="6">
        <v>977.0</v>
      </c>
      <c r="L12" s="6">
        <v>203.0</v>
      </c>
      <c r="M12" s="7">
        <v>116000.0</v>
      </c>
      <c r="N12" s="17">
        <f>M12/'2000'!M12</f>
        <v>1.290193418</v>
      </c>
      <c r="O12" s="17">
        <f t="shared" si="1"/>
        <v>-0.2072721022</v>
      </c>
    </row>
    <row r="13">
      <c r="A13" s="5" t="s">
        <v>30</v>
      </c>
      <c r="B13" s="5" t="s">
        <v>17</v>
      </c>
      <c r="C13" s="6">
        <v>57295.0</v>
      </c>
      <c r="D13" s="6">
        <v>57.0</v>
      </c>
      <c r="E13" s="6">
        <v>0.0</v>
      </c>
      <c r="F13" s="6">
        <v>1.0</v>
      </c>
      <c r="G13" s="6">
        <v>22.0</v>
      </c>
      <c r="H13" s="6">
        <v>34.0</v>
      </c>
      <c r="I13" s="6">
        <v>1388.0</v>
      </c>
      <c r="J13" s="6">
        <v>339.0</v>
      </c>
      <c r="K13" s="6">
        <v>975.0</v>
      </c>
      <c r="L13" s="6">
        <v>74.0</v>
      </c>
      <c r="M13" s="7">
        <v>768000.0</v>
      </c>
      <c r="N13" s="17">
        <f>M13/'2000'!M13</f>
        <v>2.469453376</v>
      </c>
      <c r="O13" s="17">
        <f t="shared" si="1"/>
        <v>0.9719878562</v>
      </c>
    </row>
    <row r="14">
      <c r="A14" s="5" t="s">
        <v>31</v>
      </c>
      <c r="B14" s="5" t="s">
        <v>17</v>
      </c>
      <c r="C14" s="6">
        <v>17408.0</v>
      </c>
      <c r="D14" s="6">
        <v>54.0</v>
      </c>
      <c r="E14" s="6">
        <v>0.0</v>
      </c>
      <c r="F14" s="6">
        <v>2.0</v>
      </c>
      <c r="G14" s="6">
        <v>20.0</v>
      </c>
      <c r="H14" s="6">
        <v>32.0</v>
      </c>
      <c r="I14" s="6">
        <v>754.0</v>
      </c>
      <c r="J14" s="6">
        <v>165.0</v>
      </c>
      <c r="K14" s="6">
        <v>515.0</v>
      </c>
      <c r="L14" s="6">
        <v>74.0</v>
      </c>
      <c r="M14" s="12">
        <v>252500.0</v>
      </c>
      <c r="N14" s="17">
        <f>M14/'2000'!M14</f>
        <v>2.007952286</v>
      </c>
      <c r="O14" s="17">
        <f t="shared" si="1"/>
        <v>0.5104867663</v>
      </c>
    </row>
    <row r="15">
      <c r="A15" s="5" t="s">
        <v>33</v>
      </c>
      <c r="B15" s="5" t="s">
        <v>17</v>
      </c>
      <c r="C15" s="6">
        <v>17568.0</v>
      </c>
      <c r="D15" s="6">
        <v>60.0</v>
      </c>
      <c r="E15" s="6">
        <v>0.0</v>
      </c>
      <c r="F15" s="6">
        <v>1.0</v>
      </c>
      <c r="G15" s="6">
        <v>1.0</v>
      </c>
      <c r="H15" s="6">
        <v>58.0</v>
      </c>
      <c r="I15" s="6">
        <v>358.0</v>
      </c>
      <c r="J15" s="6">
        <v>123.0</v>
      </c>
      <c r="K15" s="6">
        <v>210.0</v>
      </c>
      <c r="L15" s="6">
        <v>25.0</v>
      </c>
      <c r="M15" s="12">
        <v>415000.0</v>
      </c>
      <c r="N15" s="17">
        <f>M15/'2000'!M15</f>
        <v>1.640316206</v>
      </c>
      <c r="O15" s="17">
        <f t="shared" si="1"/>
        <v>0.1428506856</v>
      </c>
    </row>
    <row r="16">
      <c r="A16" s="5" t="s">
        <v>34</v>
      </c>
      <c r="B16" s="5" t="s">
        <v>17</v>
      </c>
      <c r="C16" s="6">
        <v>16793.0</v>
      </c>
      <c r="D16" s="6">
        <v>60.0</v>
      </c>
      <c r="E16" s="6">
        <v>1.0</v>
      </c>
      <c r="F16" s="6">
        <v>1.0</v>
      </c>
      <c r="G16" s="6">
        <v>27.0</v>
      </c>
      <c r="H16" s="6">
        <v>31.0</v>
      </c>
      <c r="I16" s="6">
        <v>262.0</v>
      </c>
      <c r="J16" s="6">
        <v>70.0</v>
      </c>
      <c r="K16" s="6">
        <v>164.0</v>
      </c>
      <c r="L16" s="6">
        <v>28.0</v>
      </c>
      <c r="M16" s="12">
        <v>297500.0</v>
      </c>
      <c r="N16" s="17">
        <f>M16/'2000'!M16</f>
        <v>1.814577615</v>
      </c>
      <c r="O16" s="17">
        <f t="shared" si="1"/>
        <v>0.3171120952</v>
      </c>
    </row>
    <row r="17">
      <c r="A17" s="5" t="s">
        <v>35</v>
      </c>
      <c r="B17" s="5" t="s">
        <v>17</v>
      </c>
      <c r="C17" s="6">
        <v>19761.0</v>
      </c>
      <c r="D17" s="6">
        <v>165.0</v>
      </c>
      <c r="E17" s="6">
        <v>3.0</v>
      </c>
      <c r="F17" s="6">
        <v>5.0</v>
      </c>
      <c r="G17" s="6">
        <v>14.0</v>
      </c>
      <c r="H17" s="6">
        <v>143.0</v>
      </c>
      <c r="I17" s="6">
        <v>671.0</v>
      </c>
      <c r="J17" s="6">
        <v>267.0</v>
      </c>
      <c r="K17" s="6">
        <v>317.0</v>
      </c>
      <c r="L17" s="6">
        <v>87.0</v>
      </c>
      <c r="M17" s="12">
        <v>100000.0</v>
      </c>
      <c r="N17" s="17">
        <f>M17/'2000'!M17</f>
        <v>1.851851852</v>
      </c>
      <c r="O17" s="17">
        <f t="shared" si="1"/>
        <v>0.3543863319</v>
      </c>
    </row>
    <row r="18">
      <c r="A18" s="5" t="s">
        <v>36</v>
      </c>
      <c r="B18" s="5" t="s">
        <v>17</v>
      </c>
      <c r="C18" s="6">
        <v>28825.0</v>
      </c>
      <c r="D18" s="6">
        <v>192.0</v>
      </c>
      <c r="E18" s="6">
        <v>0.0</v>
      </c>
      <c r="F18" s="6">
        <v>21.0</v>
      </c>
      <c r="G18" s="6">
        <v>10.0</v>
      </c>
      <c r="H18" s="6">
        <v>161.0</v>
      </c>
      <c r="I18" s="6">
        <v>658.0</v>
      </c>
      <c r="J18" s="6">
        <v>160.0</v>
      </c>
      <c r="K18" s="6">
        <v>451.0</v>
      </c>
      <c r="L18" s="6">
        <v>47.0</v>
      </c>
      <c r="M18" s="12">
        <v>255000.0</v>
      </c>
      <c r="N18" s="17">
        <f>M18/'2000'!M18</f>
        <v>1.531531532</v>
      </c>
      <c r="O18" s="17">
        <f t="shared" si="1"/>
        <v>0.03406601157</v>
      </c>
    </row>
    <row r="19">
      <c r="A19" s="5" t="s">
        <v>37</v>
      </c>
      <c r="B19" s="5" t="s">
        <v>17</v>
      </c>
      <c r="C19" s="6">
        <v>28891.0</v>
      </c>
      <c r="D19" s="6">
        <v>180.0</v>
      </c>
      <c r="E19" s="6">
        <v>2.0</v>
      </c>
      <c r="F19" s="6">
        <v>8.0</v>
      </c>
      <c r="G19" s="6">
        <v>32.0</v>
      </c>
      <c r="H19" s="6">
        <v>138.0</v>
      </c>
      <c r="I19" s="6">
        <v>1400.0</v>
      </c>
      <c r="J19" s="6">
        <v>440.0</v>
      </c>
      <c r="K19" s="6">
        <v>773.0</v>
      </c>
      <c r="L19" s="6">
        <v>187.0</v>
      </c>
      <c r="M19" s="12">
        <v>114500.0</v>
      </c>
      <c r="N19" s="17">
        <f>M19/'2000'!M19</f>
        <v>1.156565657</v>
      </c>
      <c r="O19" s="17">
        <f t="shared" si="1"/>
        <v>-0.3408998634</v>
      </c>
    </row>
    <row r="20">
      <c r="A20" s="5" t="s">
        <v>38</v>
      </c>
      <c r="B20" s="5" t="s">
        <v>17</v>
      </c>
      <c r="C20" s="6">
        <v>13787.0</v>
      </c>
      <c r="D20" s="6">
        <v>44.0</v>
      </c>
      <c r="E20" s="6">
        <v>0.0</v>
      </c>
      <c r="F20" s="6">
        <v>5.0</v>
      </c>
      <c r="G20" s="6">
        <v>8.0</v>
      </c>
      <c r="H20" s="6">
        <v>31.0</v>
      </c>
      <c r="I20" s="6">
        <v>249.0</v>
      </c>
      <c r="J20" s="6">
        <v>61.0</v>
      </c>
      <c r="K20" s="6">
        <v>156.0</v>
      </c>
      <c r="L20" s="6">
        <v>32.0</v>
      </c>
      <c r="M20" s="7">
        <v>250000.0</v>
      </c>
      <c r="N20" s="17">
        <f>M20/'2000'!M20</f>
        <v>1.453488372</v>
      </c>
      <c r="O20" s="17">
        <f t="shared" si="1"/>
        <v>-0.04397714786</v>
      </c>
    </row>
    <row r="21">
      <c r="A21" s="5" t="s">
        <v>39</v>
      </c>
      <c r="B21" s="5" t="s">
        <v>17</v>
      </c>
      <c r="C21" s="6">
        <v>15704.0</v>
      </c>
      <c r="D21" s="6">
        <v>53.0</v>
      </c>
      <c r="E21" s="6">
        <v>1.0</v>
      </c>
      <c r="F21" s="6">
        <v>4.0</v>
      </c>
      <c r="G21" s="6">
        <v>5.0</v>
      </c>
      <c r="H21" s="6">
        <v>43.0</v>
      </c>
      <c r="I21" s="6">
        <v>132.0</v>
      </c>
      <c r="J21" s="6">
        <v>54.0</v>
      </c>
      <c r="K21" s="6">
        <v>66.0</v>
      </c>
      <c r="L21" s="6">
        <v>12.0</v>
      </c>
      <c r="M21" s="7">
        <v>90250.0</v>
      </c>
      <c r="N21" s="17">
        <f>M21/'2000'!M21</f>
        <v>1.529661017</v>
      </c>
      <c r="O21" s="17">
        <f t="shared" si="1"/>
        <v>0.03219549699</v>
      </c>
    </row>
    <row r="22">
      <c r="A22" s="5" t="s">
        <v>40</v>
      </c>
      <c r="B22" s="5" t="s">
        <v>17</v>
      </c>
      <c r="C22" s="6">
        <v>47111.0</v>
      </c>
      <c r="D22" s="6">
        <v>220.0</v>
      </c>
      <c r="E22" s="6">
        <v>1.0</v>
      </c>
      <c r="F22" s="6">
        <v>6.0</v>
      </c>
      <c r="G22" s="6">
        <v>41.0</v>
      </c>
      <c r="H22" s="6">
        <v>172.0</v>
      </c>
      <c r="I22" s="6">
        <v>1204.0</v>
      </c>
      <c r="J22" s="6">
        <v>306.0</v>
      </c>
      <c r="K22" s="6">
        <v>737.0</v>
      </c>
      <c r="L22" s="6">
        <v>161.0</v>
      </c>
      <c r="M22" s="7">
        <v>262500.0</v>
      </c>
      <c r="N22" s="17">
        <f>M22/'2000'!M22</f>
        <v>2.003816794</v>
      </c>
      <c r="O22" s="17">
        <f t="shared" si="1"/>
        <v>0.5063512739</v>
      </c>
    </row>
    <row r="23">
      <c r="A23" s="5" t="s">
        <v>41</v>
      </c>
      <c r="B23" s="5" t="s">
        <v>17</v>
      </c>
      <c r="C23" s="6">
        <v>355696.0</v>
      </c>
      <c r="D23" s="6">
        <v>1929.0</v>
      </c>
      <c r="E23" s="6">
        <v>34.0</v>
      </c>
      <c r="F23" s="6">
        <v>57.0</v>
      </c>
      <c r="G23" s="6">
        <v>697.0</v>
      </c>
      <c r="H23" s="6">
        <v>1141.0</v>
      </c>
      <c r="I23" s="6">
        <v>17754.0</v>
      </c>
      <c r="J23" s="6">
        <v>4994.0</v>
      </c>
      <c r="K23" s="6">
        <v>9540.0</v>
      </c>
      <c r="L23" s="6">
        <v>3220.0</v>
      </c>
      <c r="M23" s="7">
        <v>129000.0</v>
      </c>
      <c r="N23" s="17">
        <f>M23/'2000'!M23</f>
        <v>1.372340426</v>
      </c>
      <c r="O23" s="17">
        <f t="shared" si="1"/>
        <v>-0.1251250944</v>
      </c>
    </row>
    <row r="24">
      <c r="A24" s="5" t="s">
        <v>42</v>
      </c>
      <c r="B24" s="5" t="s">
        <v>17</v>
      </c>
      <c r="C24" s="6">
        <v>76644.0</v>
      </c>
      <c r="D24" s="6">
        <v>261.0</v>
      </c>
      <c r="E24" s="6">
        <v>2.0</v>
      </c>
      <c r="F24" s="6">
        <v>5.0</v>
      </c>
      <c r="G24" s="6">
        <v>73.0</v>
      </c>
      <c r="H24" s="6">
        <v>181.0</v>
      </c>
      <c r="I24" s="6">
        <v>1585.0</v>
      </c>
      <c r="J24" s="6">
        <v>335.0</v>
      </c>
      <c r="K24" s="6">
        <v>861.0</v>
      </c>
      <c r="L24" s="6">
        <v>389.0</v>
      </c>
      <c r="M24" s="7">
        <v>230500.0</v>
      </c>
      <c r="N24" s="17">
        <f>M24/'2000'!M24</f>
        <v>1.694852941</v>
      </c>
      <c r="O24" s="17">
        <f t="shared" si="1"/>
        <v>0.1973874212</v>
      </c>
    </row>
    <row r="25">
      <c r="A25" s="5" t="s">
        <v>43</v>
      </c>
      <c r="B25" s="5" t="s">
        <v>17</v>
      </c>
      <c r="C25" s="6">
        <v>30541.0</v>
      </c>
      <c r="D25" s="6">
        <v>148.0</v>
      </c>
      <c r="E25" s="6">
        <v>2.0</v>
      </c>
      <c r="F25" s="6">
        <v>5.0</v>
      </c>
      <c r="G25" s="6">
        <v>26.0</v>
      </c>
      <c r="H25" s="6">
        <v>115.0</v>
      </c>
      <c r="I25" s="6">
        <v>708.0</v>
      </c>
      <c r="J25" s="6">
        <v>382.0</v>
      </c>
      <c r="K25" s="6">
        <v>251.0</v>
      </c>
      <c r="L25" s="6">
        <v>75.0</v>
      </c>
      <c r="M25" s="7">
        <v>115000.0</v>
      </c>
      <c r="N25" s="17">
        <f>M25/'2000'!M25</f>
        <v>1.402439024</v>
      </c>
      <c r="O25" s="17">
        <f t="shared" si="1"/>
        <v>-0.09502649557</v>
      </c>
    </row>
    <row r="26">
      <c r="A26" s="5" t="s">
        <v>44</v>
      </c>
      <c r="B26" s="5" t="s">
        <v>17</v>
      </c>
      <c r="C26" s="6">
        <v>23188.0</v>
      </c>
      <c r="D26" s="6">
        <v>207.0</v>
      </c>
      <c r="E26" s="6">
        <v>0.0</v>
      </c>
      <c r="F26" s="6">
        <v>17.0</v>
      </c>
      <c r="G26" s="6">
        <v>45.0</v>
      </c>
      <c r="H26" s="6">
        <v>145.0</v>
      </c>
      <c r="I26" s="6">
        <v>843.0</v>
      </c>
      <c r="J26" s="6">
        <v>265.0</v>
      </c>
      <c r="K26" s="6">
        <v>394.0</v>
      </c>
      <c r="L26" s="6">
        <v>184.0</v>
      </c>
      <c r="M26" s="7">
        <v>85000.0</v>
      </c>
      <c r="N26" s="17">
        <f>M26/'2000'!M26</f>
        <v>1.354581673</v>
      </c>
      <c r="O26" s="17">
        <f t="shared" si="1"/>
        <v>-0.1428838467</v>
      </c>
    </row>
    <row r="27">
      <c r="A27" s="5" t="s">
        <v>45</v>
      </c>
      <c r="B27" s="5" t="s">
        <v>17</v>
      </c>
      <c r="C27" s="6">
        <v>38072.0</v>
      </c>
      <c r="D27" s="6">
        <v>103.0</v>
      </c>
      <c r="E27" s="6">
        <v>0.0</v>
      </c>
      <c r="F27" s="6">
        <v>7.0</v>
      </c>
      <c r="G27" s="6">
        <v>16.0</v>
      </c>
      <c r="H27" s="6">
        <v>80.0</v>
      </c>
      <c r="I27" s="6">
        <v>1342.0</v>
      </c>
      <c r="J27" s="6">
        <v>192.0</v>
      </c>
      <c r="K27" s="6">
        <v>1061.0</v>
      </c>
      <c r="L27" s="6">
        <v>89.0</v>
      </c>
      <c r="M27" s="7">
        <v>212000.0</v>
      </c>
      <c r="N27" s="17">
        <f>M27/'2000'!M27</f>
        <v>1.341772152</v>
      </c>
      <c r="O27" s="17">
        <f t="shared" si="1"/>
        <v>-0.1556933681</v>
      </c>
    </row>
    <row r="28">
      <c r="A28" s="5" t="s">
        <v>47</v>
      </c>
      <c r="B28" s="5" t="s">
        <v>17</v>
      </c>
      <c r="C28" s="6">
        <v>36062.0</v>
      </c>
      <c r="D28" s="6">
        <v>225.0</v>
      </c>
      <c r="E28" s="6">
        <v>1.0</v>
      </c>
      <c r="F28" s="6">
        <v>9.0</v>
      </c>
      <c r="G28" s="6">
        <v>95.0</v>
      </c>
      <c r="H28" s="6">
        <v>120.0</v>
      </c>
      <c r="I28" s="6">
        <v>662.0</v>
      </c>
      <c r="J28" s="6">
        <v>177.0</v>
      </c>
      <c r="K28" s="6">
        <v>394.0</v>
      </c>
      <c r="L28" s="6">
        <v>91.0</v>
      </c>
      <c r="M28" s="7">
        <v>317000.0</v>
      </c>
      <c r="N28" s="17">
        <f>M28/'2000'!M28</f>
        <v>1.112280702</v>
      </c>
      <c r="O28" s="17">
        <f t="shared" si="1"/>
        <v>-0.3851848182</v>
      </c>
    </row>
    <row r="29">
      <c r="A29" s="5" t="s">
        <v>48</v>
      </c>
      <c r="B29" s="5" t="s">
        <v>17</v>
      </c>
      <c r="C29" s="6">
        <v>42769.0</v>
      </c>
      <c r="D29" s="6">
        <v>125.0</v>
      </c>
      <c r="E29" s="6">
        <v>3.0</v>
      </c>
      <c r="F29" s="6">
        <v>2.0</v>
      </c>
      <c r="G29" s="6">
        <v>67.0</v>
      </c>
      <c r="H29" s="6">
        <v>53.0</v>
      </c>
      <c r="I29" s="6">
        <v>728.0</v>
      </c>
      <c r="J29" s="6">
        <v>111.0</v>
      </c>
      <c r="K29" s="6">
        <v>308.0</v>
      </c>
      <c r="L29" s="6">
        <v>309.0</v>
      </c>
      <c r="M29" s="7">
        <v>425010.0</v>
      </c>
      <c r="N29" s="17">
        <f>M29/'2000'!M29</f>
        <v>1.03358463</v>
      </c>
      <c r="O29" s="17">
        <f t="shared" si="1"/>
        <v>-0.4638808896</v>
      </c>
    </row>
    <row r="30">
      <c r="A30" s="5" t="s">
        <v>49</v>
      </c>
      <c r="B30" s="5" t="s">
        <v>17</v>
      </c>
      <c r="C30" s="6">
        <v>77886.0</v>
      </c>
      <c r="D30" s="6">
        <v>304.0</v>
      </c>
      <c r="E30" s="6">
        <v>6.0</v>
      </c>
      <c r="F30" s="6">
        <v>11.0</v>
      </c>
      <c r="G30" s="6">
        <v>135.0</v>
      </c>
      <c r="H30" s="6">
        <v>152.0</v>
      </c>
      <c r="I30" s="6">
        <v>1802.0</v>
      </c>
      <c r="J30" s="6">
        <v>417.0</v>
      </c>
      <c r="K30" s="6">
        <v>886.0</v>
      </c>
      <c r="L30" s="6">
        <v>499.0</v>
      </c>
      <c r="M30" s="7">
        <v>291500.0</v>
      </c>
      <c r="N30" s="17">
        <f>M30/'2000'!M30</f>
        <v>1.689855072</v>
      </c>
      <c r="O30" s="17">
        <f t="shared" si="1"/>
        <v>0.1923895525</v>
      </c>
    </row>
    <row r="31">
      <c r="A31" s="5" t="s">
        <v>50</v>
      </c>
      <c r="B31" s="5" t="s">
        <v>17</v>
      </c>
      <c r="C31" s="6">
        <v>26389.0</v>
      </c>
      <c r="D31" s="6">
        <v>24.0</v>
      </c>
      <c r="E31" s="6">
        <v>0.0</v>
      </c>
      <c r="F31" s="6">
        <v>4.0</v>
      </c>
      <c r="G31" s="6">
        <v>5.0</v>
      </c>
      <c r="H31" s="6">
        <v>15.0</v>
      </c>
      <c r="I31" s="6">
        <v>408.0</v>
      </c>
      <c r="J31" s="6">
        <v>92.0</v>
      </c>
      <c r="K31" s="6">
        <v>270.0</v>
      </c>
      <c r="L31" s="6">
        <v>46.0</v>
      </c>
      <c r="M31" s="7">
        <v>810000.0</v>
      </c>
      <c r="N31" s="17">
        <f>M31/'2000'!M31</f>
        <v>1.514018692</v>
      </c>
      <c r="O31" s="17">
        <f t="shared" si="1"/>
        <v>0.01655317163</v>
      </c>
    </row>
    <row r="32">
      <c r="A32" s="5" t="s">
        <v>51</v>
      </c>
      <c r="B32" s="5" t="s">
        <v>17</v>
      </c>
      <c r="C32" s="6">
        <v>27459.0</v>
      </c>
      <c r="D32" s="6">
        <v>37.0</v>
      </c>
      <c r="E32" s="6">
        <v>0.0</v>
      </c>
      <c r="F32" s="6">
        <v>3.0</v>
      </c>
      <c r="G32" s="6">
        <v>14.0</v>
      </c>
      <c r="H32" s="6">
        <v>20.0</v>
      </c>
      <c r="I32" s="6">
        <v>390.0</v>
      </c>
      <c r="J32" s="6">
        <v>156.0</v>
      </c>
      <c r="K32" s="6">
        <v>180.0</v>
      </c>
      <c r="L32" s="6">
        <v>54.0</v>
      </c>
      <c r="M32" s="7">
        <v>270000.0</v>
      </c>
      <c r="N32" s="17">
        <f>M32/'2000'!M32</f>
        <v>1.107692308</v>
      </c>
      <c r="O32" s="17">
        <f t="shared" si="1"/>
        <v>-0.3897732123</v>
      </c>
    </row>
    <row r="33">
      <c r="A33" s="5" t="s">
        <v>52</v>
      </c>
      <c r="B33" s="5" t="s">
        <v>17</v>
      </c>
      <c r="C33" s="6">
        <v>114961.0</v>
      </c>
      <c r="D33" s="6">
        <v>487.0</v>
      </c>
      <c r="E33" s="6">
        <v>5.0</v>
      </c>
      <c r="F33" s="6">
        <v>39.0</v>
      </c>
      <c r="G33" s="6">
        <v>335.0</v>
      </c>
      <c r="H33" s="6">
        <v>108.0</v>
      </c>
      <c r="I33" s="6">
        <v>5696.0</v>
      </c>
      <c r="J33" s="6">
        <v>971.0</v>
      </c>
      <c r="K33" s="6">
        <v>4084.0</v>
      </c>
      <c r="L33" s="6">
        <v>641.0</v>
      </c>
      <c r="M33" s="7">
        <v>579000.0</v>
      </c>
      <c r="N33" s="17">
        <f>M33/'2000'!M33</f>
        <v>1.608333333</v>
      </c>
      <c r="O33" s="17">
        <f t="shared" si="1"/>
        <v>0.1108678134</v>
      </c>
    </row>
    <row r="34">
      <c r="A34" s="5" t="s">
        <v>53</v>
      </c>
      <c r="B34" s="5" t="s">
        <v>17</v>
      </c>
      <c r="C34" s="6">
        <v>34677.0</v>
      </c>
      <c r="D34" s="6">
        <v>89.0</v>
      </c>
      <c r="E34" s="6">
        <v>1.0</v>
      </c>
      <c r="F34" s="6">
        <v>7.0</v>
      </c>
      <c r="G34" s="6">
        <v>35.0</v>
      </c>
      <c r="H34" s="6">
        <v>46.0</v>
      </c>
      <c r="I34" s="6">
        <v>1081.0</v>
      </c>
      <c r="J34" s="6">
        <v>258.0</v>
      </c>
      <c r="K34" s="6">
        <v>790.0</v>
      </c>
      <c r="L34" s="6">
        <v>33.0</v>
      </c>
      <c r="M34" s="7">
        <v>1677500.0</v>
      </c>
      <c r="N34" s="17">
        <f>M34/'2000'!M34</f>
        <v>2.103448276</v>
      </c>
      <c r="O34" s="17">
        <f t="shared" si="1"/>
        <v>0.6059827559</v>
      </c>
    </row>
    <row r="35">
      <c r="A35" s="5" t="s">
        <v>54</v>
      </c>
      <c r="B35" s="5" t="s">
        <v>17</v>
      </c>
      <c r="C35" s="6">
        <v>21323.0</v>
      </c>
      <c r="D35" s="6">
        <v>73.0</v>
      </c>
      <c r="E35" s="6">
        <v>1.0</v>
      </c>
      <c r="F35" s="6">
        <v>3.0</v>
      </c>
      <c r="G35" s="6">
        <v>16.0</v>
      </c>
      <c r="H35" s="6">
        <v>53.0</v>
      </c>
      <c r="I35" s="6">
        <v>759.0</v>
      </c>
      <c r="J35" s="6">
        <v>265.0</v>
      </c>
      <c r="K35" s="6">
        <v>491.0</v>
      </c>
      <c r="L35" s="6">
        <v>3.0</v>
      </c>
      <c r="M35" s="7">
        <v>86500.0</v>
      </c>
      <c r="N35" s="17">
        <f>M35/'2000'!M35</f>
        <v>1.08125</v>
      </c>
      <c r="O35" s="17">
        <f t="shared" si="1"/>
        <v>-0.41621552</v>
      </c>
    </row>
    <row r="36">
      <c r="A36" s="5" t="s">
        <v>55</v>
      </c>
      <c r="B36" s="5" t="s">
        <v>17</v>
      </c>
      <c r="C36" s="6">
        <v>25570.0</v>
      </c>
      <c r="D36" s="6">
        <v>59.0</v>
      </c>
      <c r="E36" s="6">
        <v>0.0</v>
      </c>
      <c r="F36" s="6">
        <v>5.0</v>
      </c>
      <c r="G36" s="6">
        <v>16.0</v>
      </c>
      <c r="H36" s="6">
        <v>38.0</v>
      </c>
      <c r="I36" s="6">
        <v>1176.0</v>
      </c>
      <c r="J36" s="6">
        <v>395.0</v>
      </c>
      <c r="K36" s="6">
        <v>709.0</v>
      </c>
      <c r="L36" s="6">
        <v>72.0</v>
      </c>
      <c r="M36" s="7">
        <v>110000.0</v>
      </c>
      <c r="N36" s="17">
        <f>M36/'2000'!M36</f>
        <v>1.392405063</v>
      </c>
      <c r="O36" s="17">
        <f t="shared" si="1"/>
        <v>-0.1050604567</v>
      </c>
    </row>
    <row r="37">
      <c r="A37" s="5" t="s">
        <v>56</v>
      </c>
      <c r="B37" s="5" t="s">
        <v>17</v>
      </c>
      <c r="C37" s="6">
        <v>40253.0</v>
      </c>
      <c r="D37" s="6">
        <v>74.0</v>
      </c>
      <c r="E37" s="6">
        <v>0.0</v>
      </c>
      <c r="F37" s="6">
        <v>2.0</v>
      </c>
      <c r="G37" s="6">
        <v>23.0</v>
      </c>
      <c r="H37" s="6">
        <v>49.0</v>
      </c>
      <c r="I37" s="6">
        <v>1292.0</v>
      </c>
      <c r="J37" s="6">
        <v>191.0</v>
      </c>
      <c r="K37" s="6">
        <v>1052.0</v>
      </c>
      <c r="L37" s="6">
        <v>49.0</v>
      </c>
      <c r="M37" s="7">
        <v>550000.0</v>
      </c>
      <c r="N37" s="17">
        <f>M37/'2000'!M37</f>
        <v>2.375809935</v>
      </c>
      <c r="O37" s="17">
        <f t="shared" si="1"/>
        <v>0.8783444152</v>
      </c>
    </row>
    <row r="38">
      <c r="A38" s="5" t="s">
        <v>57</v>
      </c>
      <c r="B38" s="5" t="s">
        <v>17</v>
      </c>
      <c r="C38" s="6">
        <v>52811.0</v>
      </c>
      <c r="D38" s="6">
        <v>99.0</v>
      </c>
      <c r="E38" s="6">
        <v>1.0</v>
      </c>
      <c r="F38" s="6">
        <v>4.0</v>
      </c>
      <c r="G38" s="6">
        <v>42.0</v>
      </c>
      <c r="H38" s="6">
        <v>52.0</v>
      </c>
      <c r="I38" s="6">
        <v>1185.0</v>
      </c>
      <c r="J38" s="6">
        <v>240.0</v>
      </c>
      <c r="K38" s="6">
        <v>835.0</v>
      </c>
      <c r="L38" s="6">
        <v>110.0</v>
      </c>
      <c r="M38" s="7">
        <v>631000.0</v>
      </c>
      <c r="N38" s="17">
        <f>M38/'2000'!M38</f>
        <v>1.017249718</v>
      </c>
      <c r="O38" s="17">
        <f t="shared" si="1"/>
        <v>-0.4802158021</v>
      </c>
    </row>
    <row r="39">
      <c r="A39" s="5" t="s">
        <v>58</v>
      </c>
      <c r="B39" s="5" t="s">
        <v>17</v>
      </c>
      <c r="C39" s="6">
        <v>82505.0</v>
      </c>
      <c r="D39" s="6">
        <v>206.0</v>
      </c>
      <c r="E39" s="6">
        <v>1.0</v>
      </c>
      <c r="F39" s="6">
        <v>13.0</v>
      </c>
      <c r="G39" s="6">
        <v>77.0</v>
      </c>
      <c r="H39" s="6">
        <v>115.0</v>
      </c>
      <c r="I39" s="6">
        <v>2066.0</v>
      </c>
      <c r="J39" s="6">
        <v>342.0</v>
      </c>
      <c r="K39" s="6">
        <v>1415.0</v>
      </c>
      <c r="L39" s="6">
        <v>309.0</v>
      </c>
      <c r="M39" s="7">
        <v>325000.0</v>
      </c>
      <c r="N39" s="17">
        <f>M39/'2000'!M39</f>
        <v>1.570048309</v>
      </c>
      <c r="O39" s="17">
        <f t="shared" si="1"/>
        <v>0.07258278922</v>
      </c>
    </row>
    <row r="40">
      <c r="A40" s="5" t="s">
        <v>59</v>
      </c>
      <c r="B40" s="5" t="s">
        <v>17</v>
      </c>
      <c r="C40" s="6">
        <v>105057.0</v>
      </c>
      <c r="D40" s="6">
        <v>243.0</v>
      </c>
      <c r="E40" s="6">
        <v>2.0</v>
      </c>
      <c r="F40" s="6">
        <v>24.0</v>
      </c>
      <c r="G40" s="6">
        <v>111.0</v>
      </c>
      <c r="H40" s="6">
        <v>106.0</v>
      </c>
      <c r="I40" s="6">
        <v>2493.0</v>
      </c>
      <c r="J40" s="6">
        <v>383.0</v>
      </c>
      <c r="K40" s="6">
        <v>1911.0</v>
      </c>
      <c r="L40" s="6">
        <v>199.0</v>
      </c>
      <c r="M40" s="7">
        <v>435000.0</v>
      </c>
      <c r="N40" s="17">
        <f>M40/'2000'!M40</f>
        <v>1.879049676</v>
      </c>
      <c r="O40" s="17">
        <f t="shared" si="1"/>
        <v>0.3815841561</v>
      </c>
    </row>
    <row r="41">
      <c r="A41" s="5" t="s">
        <v>60</v>
      </c>
      <c r="B41" s="5" t="s">
        <v>17</v>
      </c>
      <c r="C41" s="6">
        <v>29427.0</v>
      </c>
      <c r="D41" s="6">
        <v>61.0</v>
      </c>
      <c r="E41" s="6">
        <v>0.0</v>
      </c>
      <c r="F41" s="6">
        <v>5.0</v>
      </c>
      <c r="G41" s="6">
        <v>8.0</v>
      </c>
      <c r="H41" s="6">
        <v>48.0</v>
      </c>
      <c r="I41" s="6">
        <v>707.0</v>
      </c>
      <c r="J41" s="6">
        <v>133.0</v>
      </c>
      <c r="K41" s="6">
        <v>518.0</v>
      </c>
      <c r="L41" s="6">
        <v>56.0</v>
      </c>
      <c r="M41" s="7">
        <v>1100000.0</v>
      </c>
      <c r="N41" s="17">
        <f>M41/'2000'!M41</f>
        <v>1.681957187</v>
      </c>
      <c r="O41" s="17">
        <f t="shared" si="1"/>
        <v>0.1844916666</v>
      </c>
    </row>
    <row r="42">
      <c r="A42" s="5" t="s">
        <v>61</v>
      </c>
      <c r="B42" s="5" t="s">
        <v>17</v>
      </c>
      <c r="C42" s="10"/>
      <c r="D42" s="6">
        <v>126.0</v>
      </c>
      <c r="E42" s="6">
        <v>8.0</v>
      </c>
      <c r="F42" s="6">
        <v>8.0</v>
      </c>
      <c r="G42" s="6">
        <v>16.0</v>
      </c>
      <c r="H42" s="6">
        <v>94.0</v>
      </c>
      <c r="I42" s="6">
        <v>1165.0</v>
      </c>
      <c r="J42" s="6">
        <v>481.0</v>
      </c>
      <c r="K42" s="6">
        <v>676.0</v>
      </c>
      <c r="L42" s="6">
        <v>8.0</v>
      </c>
      <c r="M42" s="7">
        <v>220000.0</v>
      </c>
      <c r="N42" s="17">
        <f>M42/'2000'!M42</f>
        <v>1.76</v>
      </c>
      <c r="O42" s="17">
        <f t="shared" si="1"/>
        <v>0.26253448</v>
      </c>
    </row>
    <row r="43">
      <c r="A43" s="5" t="s">
        <v>62</v>
      </c>
      <c r="B43" s="5" t="s">
        <v>17</v>
      </c>
      <c r="C43" s="6">
        <v>23442.0</v>
      </c>
      <c r="D43" s="6">
        <v>13.0</v>
      </c>
      <c r="E43" s="6">
        <v>1.0</v>
      </c>
      <c r="F43" s="6">
        <v>5.0</v>
      </c>
      <c r="G43" s="6">
        <v>3.0</v>
      </c>
      <c r="H43" s="6">
        <v>4.0</v>
      </c>
      <c r="I43" s="6">
        <v>238.0</v>
      </c>
      <c r="J43" s="6">
        <v>62.0</v>
      </c>
      <c r="K43" s="6">
        <v>165.0</v>
      </c>
      <c r="L43" s="6">
        <v>11.0</v>
      </c>
      <c r="M43" s="7">
        <v>800000.0</v>
      </c>
      <c r="N43" s="17">
        <f>M43/'2000'!M43</f>
        <v>1.711229947</v>
      </c>
      <c r="O43" s="17">
        <f t="shared" si="1"/>
        <v>0.2137644266</v>
      </c>
    </row>
    <row r="44">
      <c r="A44" s="5" t="s">
        <v>63</v>
      </c>
      <c r="B44" s="5" t="s">
        <v>17</v>
      </c>
      <c r="C44" s="10"/>
      <c r="D44" s="6">
        <v>87.0</v>
      </c>
      <c r="E44" s="6">
        <v>0.0</v>
      </c>
      <c r="F44" s="6">
        <v>17.0</v>
      </c>
      <c r="G44" s="6">
        <v>6.0</v>
      </c>
      <c r="H44" s="6">
        <v>64.0</v>
      </c>
      <c r="I44" s="6">
        <v>973.0</v>
      </c>
      <c r="J44" s="6">
        <v>348.0</v>
      </c>
      <c r="K44" s="6">
        <v>618.0</v>
      </c>
      <c r="L44" s="6">
        <v>7.0</v>
      </c>
      <c r="M44" s="7">
        <v>116500.0</v>
      </c>
      <c r="N44" s="17">
        <f>M44/'2000'!M44</f>
        <v>0.932</v>
      </c>
      <c r="O44" s="17">
        <f t="shared" si="1"/>
        <v>-0.56546552</v>
      </c>
    </row>
    <row r="45">
      <c r="A45" s="5" t="s">
        <v>64</v>
      </c>
      <c r="B45" s="5" t="s">
        <v>17</v>
      </c>
      <c r="C45" s="6">
        <v>39527.0</v>
      </c>
      <c r="D45" s="6">
        <v>108.0</v>
      </c>
      <c r="E45" s="6">
        <v>1.0</v>
      </c>
      <c r="F45" s="6">
        <v>2.0</v>
      </c>
      <c r="G45" s="6">
        <v>37.0</v>
      </c>
      <c r="H45" s="6">
        <v>68.0</v>
      </c>
      <c r="I45" s="6">
        <v>1538.0</v>
      </c>
      <c r="J45" s="6">
        <v>499.0</v>
      </c>
      <c r="K45" s="6">
        <v>680.0</v>
      </c>
      <c r="L45" s="6">
        <v>359.0</v>
      </c>
      <c r="M45" s="7">
        <v>130500.0</v>
      </c>
      <c r="N45" s="17">
        <f>M45/'2000'!M45</f>
        <v>1.197247706</v>
      </c>
      <c r="O45" s="17">
        <f t="shared" si="1"/>
        <v>-0.3002178135</v>
      </c>
    </row>
    <row r="46">
      <c r="A46" s="5" t="s">
        <v>65</v>
      </c>
      <c r="B46" s="5" t="s">
        <v>17</v>
      </c>
      <c r="C46" s="6">
        <v>14460.0</v>
      </c>
      <c r="D46" s="6">
        <v>90.0</v>
      </c>
      <c r="E46" s="6">
        <v>3.0</v>
      </c>
      <c r="F46" s="6">
        <v>3.0</v>
      </c>
      <c r="G46" s="6">
        <v>10.0</v>
      </c>
      <c r="H46" s="6">
        <v>74.0</v>
      </c>
      <c r="I46" s="6">
        <v>517.0</v>
      </c>
      <c r="J46" s="6">
        <v>260.0</v>
      </c>
      <c r="K46" s="6">
        <v>234.0</v>
      </c>
      <c r="L46" s="6">
        <v>23.0</v>
      </c>
      <c r="M46" s="7">
        <v>63250.0</v>
      </c>
      <c r="N46" s="17">
        <f>M46/'2000'!M46</f>
        <v>0.9960629921</v>
      </c>
      <c r="O46" s="17">
        <f t="shared" si="1"/>
        <v>-0.5014025278</v>
      </c>
    </row>
    <row r="47">
      <c r="A47" s="5" t="s">
        <v>66</v>
      </c>
      <c r="B47" s="5" t="s">
        <v>17</v>
      </c>
      <c r="C47" s="6">
        <v>66506.0</v>
      </c>
      <c r="D47" s="6">
        <v>61.0</v>
      </c>
      <c r="E47" s="6">
        <v>0.0</v>
      </c>
      <c r="F47" s="6">
        <v>5.0</v>
      </c>
      <c r="G47" s="6">
        <v>21.0</v>
      </c>
      <c r="H47" s="6">
        <v>35.0</v>
      </c>
      <c r="I47" s="6">
        <v>955.0</v>
      </c>
      <c r="J47" s="6">
        <v>139.0</v>
      </c>
      <c r="K47" s="6">
        <v>767.0</v>
      </c>
      <c r="L47" s="6">
        <v>49.0</v>
      </c>
      <c r="M47" s="7">
        <v>340000.0</v>
      </c>
      <c r="N47" s="17">
        <f>M47/'2000'!M47</f>
        <v>1.307692308</v>
      </c>
      <c r="O47" s="17">
        <f t="shared" si="1"/>
        <v>-0.1897732123</v>
      </c>
    </row>
    <row r="48">
      <c r="A48" s="5" t="s">
        <v>67</v>
      </c>
      <c r="B48" s="5" t="s">
        <v>17</v>
      </c>
      <c r="C48" s="6">
        <v>40339.0</v>
      </c>
      <c r="D48" s="6">
        <v>90.0</v>
      </c>
      <c r="E48" s="6">
        <v>0.0</v>
      </c>
      <c r="F48" s="6">
        <v>18.0</v>
      </c>
      <c r="G48" s="6">
        <v>32.0</v>
      </c>
      <c r="H48" s="6">
        <v>40.0</v>
      </c>
      <c r="I48" s="6">
        <v>1649.0</v>
      </c>
      <c r="J48" s="6">
        <v>371.0</v>
      </c>
      <c r="K48" s="6">
        <v>1103.0</v>
      </c>
      <c r="L48" s="6">
        <v>175.0</v>
      </c>
      <c r="M48" s="7">
        <v>557500.0</v>
      </c>
      <c r="N48" s="17">
        <f>M48/'2000'!M48</f>
        <v>1.349878935</v>
      </c>
      <c r="O48" s="17">
        <f t="shared" si="1"/>
        <v>-0.1475865853</v>
      </c>
    </row>
    <row r="49">
      <c r="A49" s="5" t="s">
        <v>68</v>
      </c>
      <c r="B49" s="5" t="s">
        <v>17</v>
      </c>
      <c r="C49" s="6">
        <v>10905.0</v>
      </c>
      <c r="D49" s="6">
        <v>11.0</v>
      </c>
      <c r="E49" s="6">
        <v>0.0</v>
      </c>
      <c r="F49" s="6">
        <v>0.0</v>
      </c>
      <c r="G49" s="6">
        <v>0.0</v>
      </c>
      <c r="H49" s="6">
        <v>11.0</v>
      </c>
      <c r="I49" s="6">
        <v>209.0</v>
      </c>
      <c r="J49" s="6">
        <v>53.0</v>
      </c>
      <c r="K49" s="6">
        <v>129.0</v>
      </c>
      <c r="L49" s="6">
        <v>27.0</v>
      </c>
      <c r="M49" s="7">
        <v>182000.0</v>
      </c>
      <c r="N49" s="17">
        <f>M49/'2000'!M49</f>
        <v>1.052023121</v>
      </c>
      <c r="O49" s="17">
        <f t="shared" si="1"/>
        <v>-0.4454423986</v>
      </c>
    </row>
    <row r="50">
      <c r="A50" s="5" t="s">
        <v>69</v>
      </c>
      <c r="B50" s="5" t="s">
        <v>17</v>
      </c>
      <c r="C50" s="6">
        <v>10085.0</v>
      </c>
      <c r="D50" s="6">
        <v>47.0</v>
      </c>
      <c r="E50" s="6">
        <v>0.0</v>
      </c>
      <c r="F50" s="6">
        <v>2.0</v>
      </c>
      <c r="G50" s="6">
        <v>15.0</v>
      </c>
      <c r="H50" s="6">
        <v>30.0</v>
      </c>
      <c r="I50" s="6">
        <v>541.0</v>
      </c>
      <c r="J50" s="6">
        <v>47.0</v>
      </c>
      <c r="K50" s="6">
        <v>474.0</v>
      </c>
      <c r="L50" s="6">
        <v>20.0</v>
      </c>
      <c r="M50" s="7">
        <v>407500.0</v>
      </c>
      <c r="N50" s="17">
        <f>M50/'2000'!M50</f>
        <v>1.131944444</v>
      </c>
      <c r="O50" s="17">
        <f t="shared" si="1"/>
        <v>-0.3655210755</v>
      </c>
    </row>
    <row r="51">
      <c r="M51" s="15" t="s">
        <v>70</v>
      </c>
      <c r="N51" s="16">
        <f>AVERAGE(N2:N50)</f>
        <v>1.49746552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5" max="5" width="43.0"/>
    <col customWidth="1" min="6" max="6" width="16.57"/>
    <col customWidth="1" min="7" max="7" width="10.14"/>
    <col customWidth="1" min="8" max="8" width="21.71"/>
    <col customWidth="1" min="9" max="9" width="22.14"/>
    <col customWidth="1" min="10" max="10" width="10.29"/>
    <col customWidth="1" min="11" max="11" width="15.29"/>
    <col customWidth="1" min="12" max="12" width="21.0"/>
    <col customWidth="1" min="13" max="13" width="14.71"/>
    <col customWidth="1" min="14" max="14" width="19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1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2" t="s">
        <v>14</v>
      </c>
      <c r="O1" s="2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16</v>
      </c>
      <c r="B2" s="5" t="s">
        <v>17</v>
      </c>
      <c r="C2" s="6">
        <v>31213.0</v>
      </c>
      <c r="D2" s="6">
        <v>189.0</v>
      </c>
      <c r="E2" s="6">
        <v>3.0</v>
      </c>
      <c r="F2" s="10"/>
      <c r="G2" s="6">
        <v>37.0</v>
      </c>
      <c r="H2" s="6">
        <v>131.0</v>
      </c>
      <c r="I2" s="6">
        <v>790.0</v>
      </c>
      <c r="J2" s="6">
        <v>422.0</v>
      </c>
      <c r="K2" s="6">
        <v>257.0</v>
      </c>
      <c r="L2" s="6">
        <v>111.0</v>
      </c>
      <c r="M2" s="7">
        <v>144000.0</v>
      </c>
      <c r="N2" s="17">
        <f>M2/'2000'!M2</f>
        <v>2.141263941</v>
      </c>
      <c r="O2" s="17">
        <f t="shared" ref="O2:O50" si="1">N2-$N$51</f>
        <v>-0.2690285584</v>
      </c>
    </row>
    <row r="3">
      <c r="A3" s="5" t="s">
        <v>20</v>
      </c>
      <c r="B3" s="5" t="s">
        <v>17</v>
      </c>
      <c r="C3" s="6">
        <v>20767.0</v>
      </c>
      <c r="D3" s="6">
        <v>17.0</v>
      </c>
      <c r="E3" s="6">
        <v>0.0</v>
      </c>
      <c r="F3" s="6">
        <v>5.0</v>
      </c>
      <c r="G3" s="6">
        <v>3.0</v>
      </c>
      <c r="H3" s="6">
        <v>9.0</v>
      </c>
      <c r="I3" s="6">
        <v>234.0</v>
      </c>
      <c r="J3" s="6">
        <v>66.0</v>
      </c>
      <c r="K3" s="6">
        <v>156.0</v>
      </c>
      <c r="L3" s="6">
        <v>12.0</v>
      </c>
      <c r="M3" s="7">
        <v>667500.0</v>
      </c>
      <c r="N3" s="17">
        <f>M3/'2000'!M3</f>
        <v>2.225</v>
      </c>
      <c r="O3" s="17">
        <f t="shared" si="1"/>
        <v>-0.185292499</v>
      </c>
    </row>
    <row r="4">
      <c r="A4" s="5" t="s">
        <v>21</v>
      </c>
      <c r="B4" s="5" t="s">
        <v>17</v>
      </c>
      <c r="C4" s="10"/>
      <c r="D4" s="6">
        <v>588.0</v>
      </c>
      <c r="E4" s="6">
        <v>2.0</v>
      </c>
      <c r="F4" s="10"/>
      <c r="G4" s="6">
        <v>182.0</v>
      </c>
      <c r="H4" s="6">
        <v>378.0</v>
      </c>
      <c r="I4" s="6">
        <v>2111.0</v>
      </c>
      <c r="J4" s="6">
        <v>540.0</v>
      </c>
      <c r="K4" s="6">
        <v>887.0</v>
      </c>
      <c r="L4" s="6">
        <v>684.0</v>
      </c>
      <c r="M4" s="7">
        <v>366000.0</v>
      </c>
      <c r="N4" s="17">
        <f>M4/'2000'!M4</f>
        <v>2.140350877</v>
      </c>
      <c r="O4" s="17">
        <f t="shared" si="1"/>
        <v>-0.2699416218</v>
      </c>
    </row>
    <row r="5">
      <c r="A5" s="5" t="s">
        <v>22</v>
      </c>
      <c r="B5" s="5" t="s">
        <v>17</v>
      </c>
      <c r="C5" s="6">
        <v>77048.0</v>
      </c>
      <c r="D5" s="6">
        <v>145.0</v>
      </c>
      <c r="E5" s="6">
        <v>1.0</v>
      </c>
      <c r="F5" s="6">
        <v>9.0</v>
      </c>
      <c r="G5" s="6">
        <v>62.0</v>
      </c>
      <c r="H5" s="6">
        <v>73.0</v>
      </c>
      <c r="I5" s="6">
        <v>1723.0</v>
      </c>
      <c r="J5" s="6">
        <v>236.0</v>
      </c>
      <c r="K5" s="6">
        <v>1154.0</v>
      </c>
      <c r="L5" s="6">
        <v>333.0</v>
      </c>
      <c r="M5" s="7">
        <v>366000.0</v>
      </c>
      <c r="N5" s="17">
        <f>M5/'2000'!M5</f>
        <v>2.140350877</v>
      </c>
      <c r="O5" s="17">
        <f t="shared" si="1"/>
        <v>-0.2699416218</v>
      </c>
    </row>
    <row r="6">
      <c r="A6" s="5" t="s">
        <v>23</v>
      </c>
      <c r="B6" s="5" t="s">
        <v>17</v>
      </c>
      <c r="C6" s="6">
        <v>19350.0</v>
      </c>
      <c r="D6" s="6">
        <v>31.0</v>
      </c>
      <c r="E6" s="6">
        <v>0.0</v>
      </c>
      <c r="F6" s="6">
        <v>3.0</v>
      </c>
      <c r="G6" s="6">
        <v>24.0</v>
      </c>
      <c r="H6" s="6">
        <v>4.0</v>
      </c>
      <c r="I6" s="6">
        <v>478.0</v>
      </c>
      <c r="J6" s="6">
        <v>105.0</v>
      </c>
      <c r="K6" s="6">
        <v>319.0</v>
      </c>
      <c r="L6" s="6">
        <v>54.0</v>
      </c>
      <c r="M6" s="7">
        <v>594000.0</v>
      </c>
      <c r="N6" s="17">
        <f>M6/'2000'!M6</f>
        <v>2.208178439</v>
      </c>
      <c r="O6" s="17">
        <f t="shared" si="1"/>
        <v>-0.2021140603</v>
      </c>
    </row>
    <row r="7">
      <c r="A7" s="5" t="s">
        <v>24</v>
      </c>
      <c r="B7" s="5" t="s">
        <v>17</v>
      </c>
      <c r="C7" s="6">
        <v>84931.0</v>
      </c>
      <c r="D7" s="6">
        <v>168.0</v>
      </c>
      <c r="E7" s="6">
        <v>1.0</v>
      </c>
      <c r="F7" s="6">
        <v>19.0</v>
      </c>
      <c r="G7" s="6">
        <v>83.0</v>
      </c>
      <c r="H7" s="6">
        <v>65.0</v>
      </c>
      <c r="I7" s="6">
        <v>1743.0</v>
      </c>
      <c r="J7" s="6">
        <v>316.0</v>
      </c>
      <c r="K7" s="6">
        <v>1203.0</v>
      </c>
      <c r="L7" s="6">
        <v>224.0</v>
      </c>
      <c r="M7" s="7">
        <v>510000.0</v>
      </c>
      <c r="N7" s="17">
        <f>M7/'2000'!M7</f>
        <v>2.55</v>
      </c>
      <c r="O7" s="17">
        <f t="shared" si="1"/>
        <v>0.139707501</v>
      </c>
    </row>
    <row r="8">
      <c r="A8" s="5" t="s">
        <v>25</v>
      </c>
      <c r="B8" s="5" t="s">
        <v>17</v>
      </c>
      <c r="C8" s="6">
        <v>20379.0</v>
      </c>
      <c r="D8" s="6">
        <v>55.0</v>
      </c>
      <c r="E8" s="6">
        <v>0.0</v>
      </c>
      <c r="F8" s="6">
        <v>2.0</v>
      </c>
      <c r="G8" s="6">
        <v>16.0</v>
      </c>
      <c r="H8" s="6">
        <v>37.0</v>
      </c>
      <c r="I8" s="6">
        <v>568.0</v>
      </c>
      <c r="J8" s="6">
        <v>98.0</v>
      </c>
      <c r="K8" s="6">
        <v>439.0</v>
      </c>
      <c r="L8" s="6">
        <v>31.0</v>
      </c>
      <c r="M8" s="7">
        <v>430000.0</v>
      </c>
      <c r="N8" s="17">
        <f>M8/'2000'!M8</f>
        <v>2.464183381</v>
      </c>
      <c r="O8" s="17">
        <f t="shared" si="1"/>
        <v>0.05389088213</v>
      </c>
    </row>
    <row r="9">
      <c r="A9" s="5" t="s">
        <v>26</v>
      </c>
      <c r="B9" s="5" t="s">
        <v>17</v>
      </c>
      <c r="C9" s="6">
        <v>346956.0</v>
      </c>
      <c r="D9" s="6">
        <v>1101.0</v>
      </c>
      <c r="E9" s="6">
        <v>14.0</v>
      </c>
      <c r="F9" s="6">
        <v>79.0</v>
      </c>
      <c r="G9" s="6">
        <v>418.0</v>
      </c>
      <c r="H9" s="6">
        <v>590.0</v>
      </c>
      <c r="I9" s="6">
        <v>8196.0</v>
      </c>
      <c r="J9" s="6">
        <v>1301.0</v>
      </c>
      <c r="K9" s="6">
        <v>5620.0</v>
      </c>
      <c r="L9" s="6">
        <v>1275.0</v>
      </c>
      <c r="M9" s="7">
        <v>137500.0</v>
      </c>
      <c r="N9" s="17">
        <f>M9/'2000'!M9</f>
        <v>0.6707317073</v>
      </c>
      <c r="O9" s="17">
        <f t="shared" si="1"/>
        <v>-1.739560792</v>
      </c>
    </row>
    <row r="10">
      <c r="A10" s="5" t="s">
        <v>27</v>
      </c>
      <c r="B10" s="5" t="s">
        <v>17</v>
      </c>
      <c r="C10" s="6">
        <v>10176.0</v>
      </c>
      <c r="D10" s="6">
        <v>96.0</v>
      </c>
      <c r="E10" s="6">
        <v>1.0</v>
      </c>
      <c r="F10" s="6">
        <v>10.0</v>
      </c>
      <c r="G10" s="6">
        <v>11.0</v>
      </c>
      <c r="H10" s="6">
        <v>74.0</v>
      </c>
      <c r="I10" s="6">
        <v>617.0</v>
      </c>
      <c r="J10" s="6">
        <v>100.0</v>
      </c>
      <c r="K10" s="6">
        <v>440.0</v>
      </c>
      <c r="L10" s="6">
        <v>77.0</v>
      </c>
      <c r="M10" s="7">
        <v>300000.0</v>
      </c>
      <c r="N10" s="17">
        <f>M10/'2000'!M10</f>
        <v>4.316546763</v>
      </c>
      <c r="O10" s="17">
        <f t="shared" si="1"/>
        <v>1.906254264</v>
      </c>
    </row>
    <row r="11">
      <c r="A11" s="5" t="s">
        <v>28</v>
      </c>
      <c r="B11" s="5" t="s">
        <v>17</v>
      </c>
      <c r="C11" s="6">
        <v>108223.0</v>
      </c>
      <c r="D11" s="6">
        <v>849.0</v>
      </c>
      <c r="E11" s="6">
        <v>9.0</v>
      </c>
      <c r="F11" s="10"/>
      <c r="G11" s="6">
        <v>320.0</v>
      </c>
      <c r="H11" s="6">
        <v>466.0</v>
      </c>
      <c r="I11" s="6">
        <v>4190.0</v>
      </c>
      <c r="J11" s="6">
        <v>1317.0</v>
      </c>
      <c r="K11" s="6">
        <v>1850.0</v>
      </c>
      <c r="L11" s="6">
        <v>1023.0</v>
      </c>
      <c r="M11" s="7">
        <v>160000.0</v>
      </c>
      <c r="N11" s="17">
        <f>M11/'2000'!M11</f>
        <v>0.7804878049</v>
      </c>
      <c r="O11" s="17">
        <f t="shared" si="1"/>
        <v>-1.629804694</v>
      </c>
    </row>
    <row r="12">
      <c r="A12" s="5" t="s">
        <v>29</v>
      </c>
      <c r="B12" s="5" t="s">
        <v>17</v>
      </c>
      <c r="C12" s="6">
        <v>71329.0</v>
      </c>
      <c r="D12" s="6">
        <v>212.0</v>
      </c>
      <c r="E12" s="6">
        <v>2.0</v>
      </c>
      <c r="F12" s="10"/>
      <c r="G12" s="6">
        <v>53.0</v>
      </c>
      <c r="H12" s="6">
        <v>139.0</v>
      </c>
      <c r="I12" s="6">
        <v>1654.0</v>
      </c>
      <c r="J12" s="6">
        <v>573.0</v>
      </c>
      <c r="K12" s="6">
        <v>866.0</v>
      </c>
      <c r="L12" s="6">
        <v>215.0</v>
      </c>
      <c r="M12" s="7">
        <v>879500.0</v>
      </c>
      <c r="N12" s="17">
        <f>M12/'2000'!M12</f>
        <v>9.782113025</v>
      </c>
      <c r="O12" s="17">
        <f t="shared" si="1"/>
        <v>7.371820526</v>
      </c>
    </row>
    <row r="13">
      <c r="A13" s="5" t="s">
        <v>30</v>
      </c>
      <c r="B13" s="5" t="s">
        <v>17</v>
      </c>
      <c r="C13" s="6">
        <v>57950.0</v>
      </c>
      <c r="D13" s="6">
        <v>60.0</v>
      </c>
      <c r="E13" s="6">
        <v>1.0</v>
      </c>
      <c r="F13" s="10"/>
      <c r="G13" s="6">
        <v>24.0</v>
      </c>
      <c r="H13" s="6">
        <v>28.0</v>
      </c>
      <c r="I13" s="6">
        <v>1159.0</v>
      </c>
      <c r="J13" s="6">
        <v>276.0</v>
      </c>
      <c r="K13" s="6">
        <v>839.0</v>
      </c>
      <c r="L13" s="6">
        <v>44.0</v>
      </c>
      <c r="M13" s="12">
        <v>240000.0</v>
      </c>
      <c r="N13" s="17">
        <f>M13/'2000'!M13</f>
        <v>0.7717041801</v>
      </c>
      <c r="O13" s="17">
        <f t="shared" si="1"/>
        <v>-1.638588319</v>
      </c>
    </row>
    <row r="14">
      <c r="A14" s="5" t="s">
        <v>31</v>
      </c>
      <c r="B14" s="5" t="s">
        <v>17</v>
      </c>
      <c r="C14" s="6">
        <v>17748.0</v>
      </c>
      <c r="D14" s="6">
        <v>78.0</v>
      </c>
      <c r="E14" s="6">
        <v>0.0</v>
      </c>
      <c r="F14" s="6">
        <v>13.0</v>
      </c>
      <c r="G14" s="6">
        <v>19.0</v>
      </c>
      <c r="H14" s="6">
        <v>46.0</v>
      </c>
      <c r="I14" s="6">
        <v>702.0</v>
      </c>
      <c r="J14" s="6">
        <v>144.0</v>
      </c>
      <c r="K14" s="6">
        <v>499.0</v>
      </c>
      <c r="L14" s="6">
        <v>59.0</v>
      </c>
      <c r="M14" s="12">
        <v>510000.0</v>
      </c>
      <c r="N14" s="17">
        <f>M14/'2000'!M14</f>
        <v>4.055666004</v>
      </c>
      <c r="O14" s="17">
        <f t="shared" si="1"/>
        <v>1.645373505</v>
      </c>
    </row>
    <row r="15">
      <c r="A15" s="5" t="s">
        <v>33</v>
      </c>
      <c r="B15" s="5" t="s">
        <v>17</v>
      </c>
      <c r="C15" s="6">
        <v>17829.0</v>
      </c>
      <c r="D15" s="6">
        <v>52.0</v>
      </c>
      <c r="E15" s="6">
        <v>0.0</v>
      </c>
      <c r="F15" s="6">
        <v>1.0</v>
      </c>
      <c r="G15" s="6">
        <v>7.0</v>
      </c>
      <c r="H15" s="6">
        <v>44.0</v>
      </c>
      <c r="I15" s="6">
        <v>356.0</v>
      </c>
      <c r="J15" s="6">
        <v>82.0</v>
      </c>
      <c r="K15" s="6">
        <v>243.0</v>
      </c>
      <c r="L15" s="6">
        <v>31.0</v>
      </c>
      <c r="M15" s="12">
        <v>370000.0</v>
      </c>
      <c r="N15" s="17">
        <f>M15/'2000'!M15</f>
        <v>1.462450593</v>
      </c>
      <c r="O15" s="17">
        <f t="shared" si="1"/>
        <v>-0.9478419061</v>
      </c>
    </row>
    <row r="16">
      <c r="A16" s="5" t="s">
        <v>34</v>
      </c>
      <c r="B16" s="5" t="s">
        <v>17</v>
      </c>
      <c r="C16" s="6">
        <v>16788.0</v>
      </c>
      <c r="D16" s="6">
        <v>49.0</v>
      </c>
      <c r="E16" s="6">
        <v>0.0</v>
      </c>
      <c r="F16" s="6">
        <v>1.0</v>
      </c>
      <c r="G16" s="6">
        <v>26.0</v>
      </c>
      <c r="H16" s="6">
        <v>22.0</v>
      </c>
      <c r="I16" s="6">
        <v>294.0</v>
      </c>
      <c r="J16" s="6">
        <v>86.0</v>
      </c>
      <c r="K16" s="6">
        <v>160.0</v>
      </c>
      <c r="L16" s="6">
        <v>48.0</v>
      </c>
      <c r="M16" s="7">
        <v>120000.0</v>
      </c>
      <c r="N16" s="17">
        <f>M16/'2000'!M16</f>
        <v>0.7319304666</v>
      </c>
      <c r="O16" s="17">
        <f t="shared" si="1"/>
        <v>-1.678362032</v>
      </c>
    </row>
    <row r="17">
      <c r="A17" s="5" t="s">
        <v>35</v>
      </c>
      <c r="B17" s="5" t="s">
        <v>17</v>
      </c>
      <c r="C17" s="6">
        <v>20541.0</v>
      </c>
      <c r="D17" s="6">
        <v>177.0</v>
      </c>
      <c r="E17" s="6">
        <v>2.0</v>
      </c>
      <c r="F17" s="6">
        <v>4.0</v>
      </c>
      <c r="G17" s="6">
        <v>19.0</v>
      </c>
      <c r="H17" s="6">
        <v>152.0</v>
      </c>
      <c r="I17" s="6">
        <v>483.0</v>
      </c>
      <c r="J17" s="6">
        <v>165.0</v>
      </c>
      <c r="K17" s="6">
        <v>230.0</v>
      </c>
      <c r="L17" s="6">
        <v>88.0</v>
      </c>
      <c r="M17" s="12">
        <v>360000.0</v>
      </c>
      <c r="N17" s="17">
        <f>M17/'2000'!M17</f>
        <v>6.666666667</v>
      </c>
      <c r="O17" s="17">
        <f t="shared" si="1"/>
        <v>4.256374168</v>
      </c>
    </row>
    <row r="18">
      <c r="A18" s="5" t="s">
        <v>36</v>
      </c>
      <c r="B18" s="5" t="s">
        <v>17</v>
      </c>
      <c r="C18" s="6">
        <v>29268.0</v>
      </c>
      <c r="D18" s="6">
        <v>72.0</v>
      </c>
      <c r="E18" s="6">
        <v>0.0</v>
      </c>
      <c r="F18" s="6">
        <v>12.0</v>
      </c>
      <c r="G18" s="6">
        <v>8.0</v>
      </c>
      <c r="H18" s="6">
        <v>52.0</v>
      </c>
      <c r="I18" s="6">
        <v>448.0</v>
      </c>
      <c r="J18" s="6">
        <v>102.0</v>
      </c>
      <c r="K18" s="6">
        <v>317.0</v>
      </c>
      <c r="L18" s="6">
        <v>29.0</v>
      </c>
      <c r="M18" s="7">
        <v>165000.0</v>
      </c>
      <c r="N18" s="17">
        <f>M18/'2000'!M18</f>
        <v>0.990990991</v>
      </c>
      <c r="O18" s="17">
        <f t="shared" si="1"/>
        <v>-1.419301508</v>
      </c>
    </row>
    <row r="19">
      <c r="A19" s="5" t="s">
        <v>37</v>
      </c>
      <c r="B19" s="5" t="s">
        <v>17</v>
      </c>
      <c r="C19" s="6">
        <v>28961.0</v>
      </c>
      <c r="D19" s="6">
        <v>182.0</v>
      </c>
      <c r="E19" s="6">
        <v>0.0</v>
      </c>
      <c r="F19" s="6">
        <v>9.0</v>
      </c>
      <c r="G19" s="6">
        <v>25.0</v>
      </c>
      <c r="H19" s="6">
        <v>148.0</v>
      </c>
      <c r="I19" s="6">
        <v>1024.0</v>
      </c>
      <c r="J19" s="6">
        <v>240.0</v>
      </c>
      <c r="K19" s="6">
        <v>684.0</v>
      </c>
      <c r="L19" s="6">
        <v>100.0</v>
      </c>
      <c r="M19" s="12">
        <v>312500.0</v>
      </c>
      <c r="N19" s="17">
        <f>M19/'2000'!M19</f>
        <v>3.156565657</v>
      </c>
      <c r="O19" s="17">
        <f t="shared" si="1"/>
        <v>0.7462731576</v>
      </c>
    </row>
    <row r="20">
      <c r="A20" s="5" t="s">
        <v>38</v>
      </c>
      <c r="B20" s="5" t="s">
        <v>17</v>
      </c>
      <c r="C20" s="6">
        <v>14042.0</v>
      </c>
      <c r="D20" s="6">
        <v>44.0</v>
      </c>
      <c r="E20" s="6">
        <v>1.0</v>
      </c>
      <c r="F20" s="6">
        <v>2.0</v>
      </c>
      <c r="G20" s="6">
        <v>8.0</v>
      </c>
      <c r="H20" s="6">
        <v>33.0</v>
      </c>
      <c r="I20" s="6">
        <v>295.0</v>
      </c>
      <c r="J20" s="6">
        <v>65.0</v>
      </c>
      <c r="K20" s="6">
        <v>193.0</v>
      </c>
      <c r="L20" s="6">
        <v>37.0</v>
      </c>
      <c r="M20" s="7">
        <v>80000.0</v>
      </c>
      <c r="N20" s="17">
        <f>M20/'2000'!M20</f>
        <v>0.4651162791</v>
      </c>
      <c r="O20" s="17">
        <f t="shared" si="1"/>
        <v>-1.94517622</v>
      </c>
    </row>
    <row r="21">
      <c r="A21" s="5" t="s">
        <v>39</v>
      </c>
      <c r="B21" s="5" t="s">
        <v>17</v>
      </c>
      <c r="C21" s="6">
        <v>13914.0</v>
      </c>
      <c r="D21" s="6">
        <v>18.0</v>
      </c>
      <c r="E21" s="6">
        <v>0.0</v>
      </c>
      <c r="F21" s="6">
        <v>0.0</v>
      </c>
      <c r="G21" s="6">
        <v>7.0</v>
      </c>
      <c r="H21" s="6">
        <v>11.0</v>
      </c>
      <c r="I21" s="6">
        <v>154.0</v>
      </c>
      <c r="J21" s="6">
        <v>53.0</v>
      </c>
      <c r="K21" s="6">
        <v>79.0</v>
      </c>
      <c r="L21" s="6">
        <v>22.0</v>
      </c>
      <c r="M21" s="7">
        <v>352000.0</v>
      </c>
      <c r="N21" s="17">
        <f>M21/'2000'!M21</f>
        <v>5.966101695</v>
      </c>
      <c r="O21" s="17">
        <f t="shared" si="1"/>
        <v>3.555809196</v>
      </c>
    </row>
    <row r="22">
      <c r="A22" s="5" t="s">
        <v>40</v>
      </c>
      <c r="B22" s="5" t="s">
        <v>17</v>
      </c>
      <c r="C22" s="6">
        <v>48224.0</v>
      </c>
      <c r="D22" s="6">
        <v>165.0</v>
      </c>
      <c r="E22" s="6">
        <v>0.0</v>
      </c>
      <c r="F22" s="10"/>
      <c r="G22" s="6">
        <v>30.0</v>
      </c>
      <c r="H22" s="6">
        <v>123.0</v>
      </c>
      <c r="I22" s="6">
        <v>1065.0</v>
      </c>
      <c r="J22" s="6">
        <v>270.0</v>
      </c>
      <c r="K22" s="6">
        <v>665.0</v>
      </c>
      <c r="L22" s="6">
        <v>130.0</v>
      </c>
      <c r="M22" s="7">
        <v>202000.0</v>
      </c>
      <c r="N22" s="17">
        <f>M22/'2000'!M22</f>
        <v>1.541984733</v>
      </c>
      <c r="O22" s="17">
        <f t="shared" si="1"/>
        <v>-0.8683077661</v>
      </c>
    </row>
    <row r="23">
      <c r="A23" s="5" t="s">
        <v>41</v>
      </c>
      <c r="B23" s="5" t="s">
        <v>17</v>
      </c>
      <c r="C23" s="6">
        <v>367406.0</v>
      </c>
      <c r="D23" s="6">
        <v>1678.0</v>
      </c>
      <c r="E23" s="6">
        <v>17.0</v>
      </c>
      <c r="F23" s="6">
        <v>21.0</v>
      </c>
      <c r="G23" s="6">
        <v>660.0</v>
      </c>
      <c r="H23" s="6">
        <v>980.0</v>
      </c>
      <c r="I23" s="6">
        <v>14595.0</v>
      </c>
      <c r="J23" s="6">
        <v>4065.0</v>
      </c>
      <c r="K23" s="6">
        <v>8247.0</v>
      </c>
      <c r="L23" s="6">
        <v>2283.0</v>
      </c>
      <c r="M23" s="7">
        <v>308000.0</v>
      </c>
      <c r="N23" s="17">
        <f>M23/'2000'!M23</f>
        <v>3.276595745</v>
      </c>
      <c r="O23" s="17">
        <f t="shared" si="1"/>
        <v>0.8663032457</v>
      </c>
    </row>
    <row r="24">
      <c r="A24" s="5" t="s">
        <v>42</v>
      </c>
      <c r="B24" s="5" t="s">
        <v>17</v>
      </c>
      <c r="C24" s="6">
        <v>76933.0</v>
      </c>
      <c r="D24" s="6">
        <v>219.0</v>
      </c>
      <c r="E24" s="6">
        <v>2.0</v>
      </c>
      <c r="F24" s="6">
        <v>7.0</v>
      </c>
      <c r="G24" s="6">
        <v>56.0</v>
      </c>
      <c r="H24" s="6">
        <v>154.0</v>
      </c>
      <c r="I24" s="6">
        <v>1342.0</v>
      </c>
      <c r="J24" s="6">
        <v>317.0</v>
      </c>
      <c r="K24" s="6">
        <v>709.0</v>
      </c>
      <c r="L24" s="6">
        <v>316.0</v>
      </c>
      <c r="M24" s="7">
        <v>159000.0</v>
      </c>
      <c r="N24" s="17">
        <f>M24/'2000'!M24</f>
        <v>1.169117647</v>
      </c>
      <c r="O24" s="17">
        <f t="shared" si="1"/>
        <v>-1.241174852</v>
      </c>
    </row>
    <row r="25">
      <c r="A25" s="5" t="s">
        <v>43</v>
      </c>
      <c r="B25" s="5" t="s">
        <v>17</v>
      </c>
      <c r="C25" s="6">
        <v>30699.0</v>
      </c>
      <c r="D25" s="6">
        <v>128.0</v>
      </c>
      <c r="E25" s="6">
        <v>1.0</v>
      </c>
      <c r="F25" s="6">
        <v>23.0</v>
      </c>
      <c r="G25" s="6">
        <v>16.0</v>
      </c>
      <c r="H25" s="6">
        <v>88.0</v>
      </c>
      <c r="I25" s="6">
        <v>619.0</v>
      </c>
      <c r="J25" s="6">
        <v>248.0</v>
      </c>
      <c r="K25" s="6">
        <v>243.0</v>
      </c>
      <c r="L25" s="6">
        <v>128.0</v>
      </c>
      <c r="M25" s="7">
        <v>91500.0</v>
      </c>
      <c r="N25" s="17">
        <f>M25/'2000'!M25</f>
        <v>1.115853659</v>
      </c>
      <c r="O25" s="17">
        <f t="shared" si="1"/>
        <v>-1.29443884</v>
      </c>
    </row>
    <row r="26">
      <c r="A26" s="5" t="s">
        <v>44</v>
      </c>
      <c r="B26" s="5" t="s">
        <v>17</v>
      </c>
      <c r="C26" s="6">
        <v>23349.0</v>
      </c>
      <c r="D26" s="6">
        <v>217.0</v>
      </c>
      <c r="E26" s="6">
        <v>1.0</v>
      </c>
      <c r="F26" s="6">
        <v>11.0</v>
      </c>
      <c r="G26" s="6">
        <v>52.0</v>
      </c>
      <c r="H26" s="6">
        <v>153.0</v>
      </c>
      <c r="I26" s="6">
        <v>781.0</v>
      </c>
      <c r="J26" s="6">
        <v>328.0</v>
      </c>
      <c r="K26" s="6">
        <v>307.0</v>
      </c>
      <c r="L26" s="6">
        <v>146.0</v>
      </c>
      <c r="M26" s="7">
        <v>388000.0</v>
      </c>
      <c r="N26" s="17">
        <f>M26/'2000'!M26</f>
        <v>6.183266932</v>
      </c>
      <c r="O26" s="17">
        <f t="shared" si="1"/>
        <v>3.772974433</v>
      </c>
    </row>
    <row r="27">
      <c r="A27" s="5" t="s">
        <v>45</v>
      </c>
      <c r="B27" s="5" t="s">
        <v>17</v>
      </c>
      <c r="C27" s="6">
        <v>41323.0</v>
      </c>
      <c r="D27" s="6">
        <v>71.0</v>
      </c>
      <c r="E27" s="6">
        <v>0.0</v>
      </c>
      <c r="F27" s="6">
        <v>8.0</v>
      </c>
      <c r="G27" s="6">
        <v>19.0</v>
      </c>
      <c r="H27" s="6">
        <v>44.0</v>
      </c>
      <c r="I27" s="6">
        <v>974.0</v>
      </c>
      <c r="J27" s="6">
        <v>171.0</v>
      </c>
      <c r="K27" s="6">
        <v>707.0</v>
      </c>
      <c r="L27" s="6">
        <v>96.0</v>
      </c>
      <c r="M27" s="7">
        <v>350000.0</v>
      </c>
      <c r="N27" s="17">
        <f>M27/'2000'!M27</f>
        <v>2.215189873</v>
      </c>
      <c r="O27" s="17">
        <f t="shared" si="1"/>
        <v>-0.1951026255</v>
      </c>
    </row>
    <row r="28">
      <c r="A28" s="5" t="s">
        <v>47</v>
      </c>
      <c r="B28" s="5" t="s">
        <v>17</v>
      </c>
      <c r="C28" s="6">
        <v>36059.0</v>
      </c>
      <c r="D28" s="6">
        <v>217.0</v>
      </c>
      <c r="E28" s="6">
        <v>1.0</v>
      </c>
      <c r="F28" s="6">
        <v>19.0</v>
      </c>
      <c r="G28" s="6">
        <v>73.0</v>
      </c>
      <c r="H28" s="6">
        <v>124.0</v>
      </c>
      <c r="I28" s="6">
        <v>718.0</v>
      </c>
      <c r="J28" s="6">
        <v>156.0</v>
      </c>
      <c r="K28" s="6">
        <v>418.0</v>
      </c>
      <c r="L28" s="6">
        <v>144.0</v>
      </c>
      <c r="M28" s="7">
        <v>320000.0</v>
      </c>
      <c r="N28" s="17">
        <f>M28/'2000'!M28</f>
        <v>1.122807018</v>
      </c>
      <c r="O28" s="17">
        <f t="shared" si="1"/>
        <v>-1.287485481</v>
      </c>
    </row>
    <row r="29">
      <c r="A29" s="5" t="s">
        <v>48</v>
      </c>
      <c r="B29" s="5" t="s">
        <v>17</v>
      </c>
      <c r="C29" s="6">
        <v>43089.0</v>
      </c>
      <c r="D29" s="6">
        <v>108.0</v>
      </c>
      <c r="E29" s="6">
        <v>2.0</v>
      </c>
      <c r="F29" s="6">
        <v>7.0</v>
      </c>
      <c r="G29" s="6">
        <v>41.0</v>
      </c>
      <c r="H29" s="6">
        <v>58.0</v>
      </c>
      <c r="I29" s="6">
        <v>710.0</v>
      </c>
      <c r="J29" s="6">
        <v>107.0</v>
      </c>
      <c r="K29" s="6">
        <v>333.0</v>
      </c>
      <c r="L29" s="6">
        <v>270.0</v>
      </c>
      <c r="M29" s="7">
        <v>427500.0</v>
      </c>
      <c r="N29" s="17">
        <f>M29/'2000'!M29</f>
        <v>1.039640078</v>
      </c>
      <c r="O29" s="17">
        <f t="shared" si="1"/>
        <v>-1.370652421</v>
      </c>
    </row>
    <row r="30">
      <c r="A30" s="5" t="s">
        <v>49</v>
      </c>
      <c r="B30" s="5" t="s">
        <v>17</v>
      </c>
      <c r="C30" s="6">
        <v>77830.0</v>
      </c>
      <c r="D30" s="6">
        <v>293.0</v>
      </c>
      <c r="E30" s="6">
        <v>2.0</v>
      </c>
      <c r="F30" s="6">
        <v>8.0</v>
      </c>
      <c r="G30" s="6">
        <v>97.0</v>
      </c>
      <c r="H30" s="6">
        <v>186.0</v>
      </c>
      <c r="I30" s="6">
        <v>1623.0</v>
      </c>
      <c r="J30" s="6">
        <v>411.0</v>
      </c>
      <c r="K30" s="6">
        <v>829.0</v>
      </c>
      <c r="L30" s="6">
        <v>383.0</v>
      </c>
      <c r="M30" s="7">
        <v>367000.0</v>
      </c>
      <c r="N30" s="17">
        <f>M30/'2000'!M30</f>
        <v>2.127536232</v>
      </c>
      <c r="O30" s="17">
        <f t="shared" si="1"/>
        <v>-0.2827562671</v>
      </c>
    </row>
    <row r="31">
      <c r="A31" s="5" t="s">
        <v>50</v>
      </c>
      <c r="B31" s="5" t="s">
        <v>17</v>
      </c>
      <c r="C31" s="6">
        <v>26947.0</v>
      </c>
      <c r="D31" s="6">
        <v>36.0</v>
      </c>
      <c r="E31" s="6">
        <v>0.0</v>
      </c>
      <c r="F31" s="6">
        <v>9.0</v>
      </c>
      <c r="G31" s="6">
        <v>9.0</v>
      </c>
      <c r="H31" s="6">
        <v>18.0</v>
      </c>
      <c r="I31" s="6">
        <v>372.0</v>
      </c>
      <c r="J31" s="6">
        <v>75.0</v>
      </c>
      <c r="K31" s="6">
        <v>266.0</v>
      </c>
      <c r="L31" s="6">
        <v>31.0</v>
      </c>
      <c r="M31" s="7">
        <v>1054000.0</v>
      </c>
      <c r="N31" s="17">
        <f>M31/'2000'!M31</f>
        <v>1.970093458</v>
      </c>
      <c r="O31" s="17">
        <f t="shared" si="1"/>
        <v>-0.440199041</v>
      </c>
    </row>
    <row r="32">
      <c r="A32" s="5" t="s">
        <v>51</v>
      </c>
      <c r="B32" s="5" t="s">
        <v>17</v>
      </c>
      <c r="C32" s="6">
        <v>27766.0</v>
      </c>
      <c r="D32" s="6">
        <v>26.0</v>
      </c>
      <c r="E32" s="6">
        <v>0.0</v>
      </c>
      <c r="F32" s="6">
        <v>4.0</v>
      </c>
      <c r="G32" s="6">
        <v>8.0</v>
      </c>
      <c r="H32" s="6">
        <v>14.0</v>
      </c>
      <c r="I32" s="6">
        <v>484.0</v>
      </c>
      <c r="J32" s="6">
        <v>145.0</v>
      </c>
      <c r="K32" s="6">
        <v>283.0</v>
      </c>
      <c r="L32" s="6">
        <v>56.0</v>
      </c>
      <c r="M32" s="7">
        <v>435000.0</v>
      </c>
      <c r="N32" s="17">
        <f>M32/'2000'!M32</f>
        <v>1.784615385</v>
      </c>
      <c r="O32" s="17">
        <f t="shared" si="1"/>
        <v>-0.6256771143</v>
      </c>
    </row>
    <row r="33">
      <c r="A33" s="5" t="s">
        <v>52</v>
      </c>
      <c r="B33" s="5" t="s">
        <v>17</v>
      </c>
      <c r="C33" s="6">
        <v>117753.0</v>
      </c>
      <c r="D33" s="6">
        <v>431.0</v>
      </c>
      <c r="E33" s="6">
        <v>3.0</v>
      </c>
      <c r="F33" s="10"/>
      <c r="G33" s="6">
        <v>263.0</v>
      </c>
      <c r="H33" s="6">
        <v>130.0</v>
      </c>
      <c r="I33" s="6">
        <v>5102.0</v>
      </c>
      <c r="J33" s="6">
        <v>932.0</v>
      </c>
      <c r="K33" s="6">
        <v>3615.0</v>
      </c>
      <c r="L33" s="6">
        <v>555.0</v>
      </c>
      <c r="M33" s="7">
        <v>760000.0</v>
      </c>
      <c r="N33" s="17">
        <f>M33/'2000'!M33</f>
        <v>2.111111111</v>
      </c>
      <c r="O33" s="17">
        <f t="shared" si="1"/>
        <v>-0.2991813878</v>
      </c>
    </row>
    <row r="34">
      <c r="A34" s="5" t="s">
        <v>53</v>
      </c>
      <c r="B34" s="5" t="s">
        <v>17</v>
      </c>
      <c r="C34" s="6">
        <v>34788.0</v>
      </c>
      <c r="D34" s="6">
        <v>111.0</v>
      </c>
      <c r="E34" s="6">
        <v>0.0</v>
      </c>
      <c r="F34" s="6">
        <v>7.0</v>
      </c>
      <c r="G34" s="6">
        <v>45.0</v>
      </c>
      <c r="H34" s="6">
        <v>59.0</v>
      </c>
      <c r="I34" s="6">
        <v>1071.0</v>
      </c>
      <c r="J34" s="6">
        <v>251.0</v>
      </c>
      <c r="K34" s="6">
        <v>774.0</v>
      </c>
      <c r="L34" s="6">
        <v>46.0</v>
      </c>
      <c r="M34" s="7">
        <v>1996260.0</v>
      </c>
      <c r="N34" s="17">
        <f>M34/'2000'!M34</f>
        <v>2.503147335</v>
      </c>
      <c r="O34" s="17">
        <f t="shared" si="1"/>
        <v>0.09285483647</v>
      </c>
    </row>
    <row r="35">
      <c r="A35" s="5" t="s">
        <v>54</v>
      </c>
      <c r="B35" s="5" t="s">
        <v>17</v>
      </c>
      <c r="C35" s="6">
        <v>19669.0</v>
      </c>
      <c r="D35" s="6">
        <v>88.0</v>
      </c>
      <c r="E35" s="6">
        <v>3.0</v>
      </c>
      <c r="F35" s="6">
        <v>4.0</v>
      </c>
      <c r="G35" s="6">
        <v>29.0</v>
      </c>
      <c r="H35" s="6">
        <v>52.0</v>
      </c>
      <c r="I35" s="6">
        <v>748.0</v>
      </c>
      <c r="J35" s="6">
        <v>189.0</v>
      </c>
      <c r="K35" s="6">
        <v>537.0</v>
      </c>
      <c r="L35" s="6">
        <v>22.0</v>
      </c>
      <c r="M35" s="7">
        <v>112750.0</v>
      </c>
      <c r="N35" s="17">
        <f>M35/'2000'!M35</f>
        <v>1.409375</v>
      </c>
      <c r="O35" s="17">
        <f t="shared" si="1"/>
        <v>-1.000917499</v>
      </c>
    </row>
    <row r="36">
      <c r="A36" s="5" t="s">
        <v>55</v>
      </c>
      <c r="B36" s="5" t="s">
        <v>17</v>
      </c>
      <c r="C36" s="6">
        <v>25695.0</v>
      </c>
      <c r="D36" s="6">
        <v>69.0</v>
      </c>
      <c r="E36" s="6">
        <v>2.0</v>
      </c>
      <c r="F36" s="6">
        <v>7.0</v>
      </c>
      <c r="G36" s="6">
        <v>10.0</v>
      </c>
      <c r="H36" s="6">
        <v>50.0</v>
      </c>
      <c r="I36" s="6">
        <v>1020.0</v>
      </c>
      <c r="J36" s="6">
        <v>223.0</v>
      </c>
      <c r="K36" s="6">
        <v>729.0</v>
      </c>
      <c r="L36" s="6">
        <v>68.0</v>
      </c>
      <c r="M36" s="7">
        <v>161000.0</v>
      </c>
      <c r="N36" s="17">
        <f>M36/'2000'!M36</f>
        <v>2.037974684</v>
      </c>
      <c r="O36" s="17">
        <f t="shared" si="1"/>
        <v>-0.3723178154</v>
      </c>
    </row>
    <row r="37">
      <c r="A37" s="5" t="s">
        <v>56</v>
      </c>
      <c r="B37" s="5" t="s">
        <v>17</v>
      </c>
      <c r="C37" s="6">
        <v>41359.0</v>
      </c>
      <c r="D37" s="6">
        <v>53.0</v>
      </c>
      <c r="E37" s="6">
        <v>0.0</v>
      </c>
      <c r="F37" s="6">
        <v>5.0</v>
      </c>
      <c r="G37" s="6">
        <v>22.0</v>
      </c>
      <c r="H37" s="6">
        <v>26.0</v>
      </c>
      <c r="I37" s="6">
        <v>1124.0</v>
      </c>
      <c r="J37" s="6">
        <v>171.0</v>
      </c>
      <c r="K37" s="6">
        <v>897.0</v>
      </c>
      <c r="L37" s="6">
        <v>56.0</v>
      </c>
      <c r="M37" s="7">
        <v>647500.0</v>
      </c>
      <c r="N37" s="17">
        <f>M37/'2000'!M37</f>
        <v>2.796976242</v>
      </c>
      <c r="O37" s="17">
        <f t="shared" si="1"/>
        <v>0.3866837429</v>
      </c>
    </row>
    <row r="38">
      <c r="A38" s="5" t="s">
        <v>57</v>
      </c>
      <c r="B38" s="5" t="s">
        <v>17</v>
      </c>
      <c r="C38" s="6">
        <v>55826.0</v>
      </c>
      <c r="D38" s="6">
        <v>102.0</v>
      </c>
      <c r="E38" s="6">
        <v>0.0</v>
      </c>
      <c r="F38" s="10"/>
      <c r="G38" s="6">
        <v>49.0</v>
      </c>
      <c r="H38" s="6">
        <v>45.0</v>
      </c>
      <c r="I38" s="6">
        <v>1250.0</v>
      </c>
      <c r="J38" s="6">
        <v>177.0</v>
      </c>
      <c r="K38" s="6">
        <v>954.0</v>
      </c>
      <c r="L38" s="6">
        <v>119.0</v>
      </c>
      <c r="M38" s="7">
        <v>632750.0</v>
      </c>
      <c r="N38" s="17">
        <f>M38/'2000'!M38</f>
        <v>1.020070933</v>
      </c>
      <c r="O38" s="17">
        <f t="shared" si="1"/>
        <v>-1.390221566</v>
      </c>
    </row>
    <row r="39">
      <c r="A39" s="5" t="s">
        <v>58</v>
      </c>
      <c r="B39" s="5" t="s">
        <v>17</v>
      </c>
      <c r="C39" s="6">
        <v>83414.0</v>
      </c>
      <c r="D39" s="6">
        <v>217.0</v>
      </c>
      <c r="E39" s="6">
        <v>1.0</v>
      </c>
      <c r="F39" s="6">
        <v>13.0</v>
      </c>
      <c r="G39" s="6">
        <v>65.0</v>
      </c>
      <c r="H39" s="6">
        <v>138.0</v>
      </c>
      <c r="I39" s="6">
        <v>2030.0</v>
      </c>
      <c r="J39" s="6">
        <v>341.0</v>
      </c>
      <c r="K39" s="6">
        <v>1411.0</v>
      </c>
      <c r="L39" s="6">
        <v>278.0</v>
      </c>
      <c r="M39" s="7">
        <v>494000.0</v>
      </c>
      <c r="N39" s="17">
        <f>M39/'2000'!M39</f>
        <v>2.38647343</v>
      </c>
      <c r="O39" s="17">
        <f t="shared" si="1"/>
        <v>-0.02381906901</v>
      </c>
    </row>
    <row r="40">
      <c r="A40" s="5" t="s">
        <v>59</v>
      </c>
      <c r="B40" s="5" t="s">
        <v>17</v>
      </c>
      <c r="C40" s="6">
        <v>105041.0</v>
      </c>
      <c r="D40" s="6">
        <v>150.0</v>
      </c>
      <c r="E40" s="6">
        <v>1.0</v>
      </c>
      <c r="F40" s="6">
        <v>14.0</v>
      </c>
      <c r="G40" s="6">
        <v>55.0</v>
      </c>
      <c r="H40" s="6">
        <v>80.0</v>
      </c>
      <c r="I40" s="6">
        <v>2426.0</v>
      </c>
      <c r="J40" s="6">
        <v>296.0</v>
      </c>
      <c r="K40" s="6">
        <v>1948.0</v>
      </c>
      <c r="L40" s="6">
        <v>182.0</v>
      </c>
      <c r="M40" s="12">
        <v>659928.0</v>
      </c>
      <c r="N40" s="17">
        <f>M40/'2000'!M40</f>
        <v>2.850660907</v>
      </c>
      <c r="O40" s="17">
        <f t="shared" si="1"/>
        <v>0.4403684082</v>
      </c>
    </row>
    <row r="41">
      <c r="A41" s="5" t="s">
        <v>60</v>
      </c>
      <c r="B41" s="5" t="s">
        <v>17</v>
      </c>
      <c r="C41" s="6">
        <v>30161.0</v>
      </c>
      <c r="D41" s="6">
        <v>47.0</v>
      </c>
      <c r="E41" s="6">
        <v>0.0</v>
      </c>
      <c r="F41" s="6">
        <v>4.0</v>
      </c>
      <c r="G41" s="6">
        <v>12.0</v>
      </c>
      <c r="H41" s="6">
        <v>31.0</v>
      </c>
      <c r="I41" s="6">
        <v>750.0</v>
      </c>
      <c r="J41" s="6">
        <v>240.0</v>
      </c>
      <c r="K41" s="6">
        <v>445.0</v>
      </c>
      <c r="L41" s="6">
        <v>65.0</v>
      </c>
      <c r="M41" s="12">
        <v>1750000.0</v>
      </c>
      <c r="N41" s="17">
        <f>M41/'2000'!M41</f>
        <v>2.675840979</v>
      </c>
      <c r="O41" s="17">
        <f t="shared" si="1"/>
        <v>0.2655484796</v>
      </c>
    </row>
    <row r="42">
      <c r="A42" s="5" t="s">
        <v>61</v>
      </c>
      <c r="B42" s="5" t="s">
        <v>17</v>
      </c>
      <c r="C42" s="10"/>
      <c r="D42" s="6">
        <v>82.0</v>
      </c>
      <c r="E42" s="6">
        <v>9.0</v>
      </c>
      <c r="F42" s="6">
        <v>3.0</v>
      </c>
      <c r="G42" s="6">
        <v>16.0</v>
      </c>
      <c r="H42" s="6">
        <v>54.0</v>
      </c>
      <c r="I42" s="6">
        <v>1119.0</v>
      </c>
      <c r="J42" s="6">
        <v>581.0</v>
      </c>
      <c r="K42" s="6">
        <v>525.0</v>
      </c>
      <c r="L42" s="6">
        <v>13.0</v>
      </c>
      <c r="M42" s="12">
        <v>175666.0</v>
      </c>
      <c r="N42" s="17">
        <f>M42/'2000'!M42</f>
        <v>1.405328</v>
      </c>
      <c r="O42" s="17">
        <f t="shared" si="1"/>
        <v>-1.004964499</v>
      </c>
    </row>
    <row r="43">
      <c r="A43" s="5" t="s">
        <v>62</v>
      </c>
      <c r="B43" s="5" t="s">
        <v>17</v>
      </c>
      <c r="C43" s="6">
        <v>24325.0</v>
      </c>
      <c r="D43" s="6">
        <v>19.0</v>
      </c>
      <c r="E43" s="6">
        <v>0.0</v>
      </c>
      <c r="F43" s="6">
        <v>2.0</v>
      </c>
      <c r="G43" s="6">
        <v>6.0</v>
      </c>
      <c r="H43" s="6">
        <v>11.0</v>
      </c>
      <c r="I43" s="6">
        <v>252.0</v>
      </c>
      <c r="J43" s="6">
        <v>81.0</v>
      </c>
      <c r="K43" s="6">
        <v>156.0</v>
      </c>
      <c r="L43" s="6">
        <v>15.0</v>
      </c>
      <c r="M43" s="12">
        <v>1384888.0</v>
      </c>
      <c r="N43" s="17">
        <f>M43/'2000'!M43</f>
        <v>2.962327273</v>
      </c>
      <c r="O43" s="17">
        <f t="shared" si="1"/>
        <v>0.5520347738</v>
      </c>
    </row>
    <row r="44">
      <c r="A44" s="5" t="s">
        <v>63</v>
      </c>
      <c r="B44" s="5" t="s">
        <v>17</v>
      </c>
      <c r="C44" s="10"/>
      <c r="D44" s="6">
        <v>106.0</v>
      </c>
      <c r="E44" s="6">
        <v>0.0</v>
      </c>
      <c r="F44" s="6">
        <v>12.0</v>
      </c>
      <c r="G44" s="6">
        <v>9.0</v>
      </c>
      <c r="H44" s="6">
        <v>85.0</v>
      </c>
      <c r="I44" s="6">
        <v>833.0</v>
      </c>
      <c r="J44" s="6">
        <v>275.0</v>
      </c>
      <c r="K44" s="6">
        <v>555.0</v>
      </c>
      <c r="L44" s="6">
        <v>3.0</v>
      </c>
      <c r="M44" s="12">
        <v>214000.0</v>
      </c>
      <c r="N44" s="17">
        <f>M44/'2000'!M44</f>
        <v>1.712</v>
      </c>
      <c r="O44" s="17">
        <f t="shared" si="1"/>
        <v>-0.698292499</v>
      </c>
    </row>
    <row r="45">
      <c r="A45" s="5" t="s">
        <v>64</v>
      </c>
      <c r="B45" s="5" t="s">
        <v>17</v>
      </c>
      <c r="C45" s="6">
        <v>39572.0</v>
      </c>
      <c r="D45" s="6">
        <v>96.0</v>
      </c>
      <c r="E45" s="6">
        <v>0.0</v>
      </c>
      <c r="F45" s="6">
        <v>7.0</v>
      </c>
      <c r="G45" s="6">
        <v>30.0</v>
      </c>
      <c r="H45" s="6">
        <v>59.0</v>
      </c>
      <c r="I45" s="6">
        <v>1630.0</v>
      </c>
      <c r="J45" s="6">
        <v>393.0</v>
      </c>
      <c r="K45" s="6">
        <v>918.0</v>
      </c>
      <c r="L45" s="6">
        <v>319.0</v>
      </c>
      <c r="M45" s="12">
        <v>217823.0</v>
      </c>
      <c r="N45" s="17">
        <f>M45/'2000'!M45</f>
        <v>1.998376147</v>
      </c>
      <c r="O45" s="17">
        <f t="shared" si="1"/>
        <v>-0.4119163522</v>
      </c>
    </row>
    <row r="46">
      <c r="A46" s="5" t="s">
        <v>65</v>
      </c>
      <c r="B46" s="5" t="s">
        <v>17</v>
      </c>
      <c r="C46" s="6">
        <v>13168.0</v>
      </c>
      <c r="D46" s="6">
        <v>79.0</v>
      </c>
      <c r="E46" s="6">
        <v>1.0</v>
      </c>
      <c r="F46" s="6">
        <v>8.0</v>
      </c>
      <c r="G46" s="6">
        <v>5.0</v>
      </c>
      <c r="H46" s="6">
        <v>65.0</v>
      </c>
      <c r="I46" s="6">
        <v>481.0</v>
      </c>
      <c r="J46" s="6">
        <v>249.0</v>
      </c>
      <c r="K46" s="6">
        <v>210.0</v>
      </c>
      <c r="L46" s="6">
        <v>22.0</v>
      </c>
      <c r="M46" s="12">
        <v>92000.0</v>
      </c>
      <c r="N46" s="17">
        <f>M46/'2000'!M46</f>
        <v>1.448818898</v>
      </c>
      <c r="O46" s="17">
        <f t="shared" si="1"/>
        <v>-0.9614736013</v>
      </c>
    </row>
    <row r="47">
      <c r="A47" s="5" t="s">
        <v>66</v>
      </c>
      <c r="B47" s="5" t="s">
        <v>17</v>
      </c>
      <c r="C47" s="6">
        <v>66272.0</v>
      </c>
      <c r="D47" s="6">
        <v>72.0</v>
      </c>
      <c r="E47" s="6">
        <v>0.0</v>
      </c>
      <c r="F47" s="10"/>
      <c r="G47" s="6">
        <v>21.0</v>
      </c>
      <c r="H47" s="6">
        <v>37.0</v>
      </c>
      <c r="I47" s="6">
        <v>965.0</v>
      </c>
      <c r="J47" s="6">
        <v>154.0</v>
      </c>
      <c r="K47" s="6">
        <v>755.0</v>
      </c>
      <c r="L47" s="6">
        <v>56.0</v>
      </c>
      <c r="M47" s="12">
        <v>573166.0</v>
      </c>
      <c r="N47" s="17">
        <f>M47/'2000'!M47</f>
        <v>2.204484615</v>
      </c>
      <c r="O47" s="17">
        <f t="shared" si="1"/>
        <v>-0.2058078836</v>
      </c>
    </row>
    <row r="48">
      <c r="A48" s="5" t="s">
        <v>67</v>
      </c>
      <c r="B48" s="5" t="s">
        <v>17</v>
      </c>
      <c r="C48" s="6">
        <v>40872.0</v>
      </c>
      <c r="D48" s="6">
        <v>81.0</v>
      </c>
      <c r="E48" s="6">
        <v>1.0</v>
      </c>
      <c r="F48" s="10"/>
      <c r="G48" s="6">
        <v>21.0</v>
      </c>
      <c r="H48" s="6">
        <v>45.0</v>
      </c>
      <c r="I48" s="6">
        <v>1388.0</v>
      </c>
      <c r="J48" s="6">
        <v>313.0</v>
      </c>
      <c r="K48" s="6">
        <v>873.0</v>
      </c>
      <c r="L48" s="6">
        <v>202.0</v>
      </c>
      <c r="M48" s="12">
        <v>1388000.0</v>
      </c>
      <c r="N48" s="17">
        <f>M48/'2000'!M48</f>
        <v>3.360774818</v>
      </c>
      <c r="O48" s="17">
        <f t="shared" si="1"/>
        <v>0.9504823194</v>
      </c>
    </row>
    <row r="49">
      <c r="A49" s="5" t="s">
        <v>68</v>
      </c>
      <c r="B49" s="5" t="s">
        <v>17</v>
      </c>
      <c r="C49" s="6">
        <v>10987.0</v>
      </c>
      <c r="D49" s="6">
        <v>13.0</v>
      </c>
      <c r="E49" s="6">
        <v>0.0</v>
      </c>
      <c r="F49" s="6">
        <v>0.0</v>
      </c>
      <c r="G49" s="6">
        <v>3.0</v>
      </c>
      <c r="H49" s="6">
        <v>10.0</v>
      </c>
      <c r="I49" s="6">
        <v>128.0</v>
      </c>
      <c r="J49" s="6">
        <v>18.0</v>
      </c>
      <c r="K49" s="6">
        <v>91.0</v>
      </c>
      <c r="L49" s="6">
        <v>19.0</v>
      </c>
      <c r="M49" s="12">
        <v>329900.0</v>
      </c>
      <c r="N49" s="17">
        <f>M49/'2000'!M49</f>
        <v>1.906936416</v>
      </c>
      <c r="O49" s="17">
        <f t="shared" si="1"/>
        <v>-0.5033560828</v>
      </c>
    </row>
    <row r="50">
      <c r="A50" s="5" t="s">
        <v>69</v>
      </c>
      <c r="B50" s="5" t="s">
        <v>17</v>
      </c>
      <c r="C50" s="6">
        <v>10134.0</v>
      </c>
      <c r="D50" s="6">
        <v>30.0</v>
      </c>
      <c r="E50" s="6">
        <v>0.0</v>
      </c>
      <c r="F50" s="6">
        <v>2.0</v>
      </c>
      <c r="G50" s="6">
        <v>7.0</v>
      </c>
      <c r="H50" s="6">
        <v>21.0</v>
      </c>
      <c r="I50" s="6">
        <v>627.0</v>
      </c>
      <c r="J50" s="6">
        <v>25.0</v>
      </c>
      <c r="K50" s="6">
        <v>574.0</v>
      </c>
      <c r="L50" s="6">
        <v>28.0</v>
      </c>
      <c r="M50" s="12">
        <v>749000.0</v>
      </c>
      <c r="N50" s="17">
        <f>M50/'2000'!M50</f>
        <v>2.080555556</v>
      </c>
      <c r="O50" s="17">
        <f t="shared" si="1"/>
        <v>-0.3297369434</v>
      </c>
    </row>
    <row r="51">
      <c r="M51" s="15" t="s">
        <v>70</v>
      </c>
      <c r="N51" s="16">
        <f>AVERAGE(N2:N50)</f>
        <v>2.410292499</v>
      </c>
    </row>
    <row r="52">
      <c r="M52" s="16"/>
      <c r="N52" s="16"/>
    </row>
    <row r="53">
      <c r="M53" s="16"/>
      <c r="N53" s="16"/>
    </row>
  </sheetData>
  <drawing r:id="rId1"/>
</worksheet>
</file>