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patial_Mismatch\Base\Encuesta_Gastos\"/>
    </mc:Choice>
  </mc:AlternateContent>
  <xr:revisionPtr revIDLastSave="0" documentId="13_ncr:1_{91721159-646D-4C4B-83C4-8EA284D30971}" xr6:coauthVersionLast="47" xr6:coauthVersionMax="47" xr10:uidLastSave="{00000000-0000-0000-0000-000000000000}"/>
  <bookViews>
    <workbookView xWindow="-110" yWindow="-110" windowWidth="19420" windowHeight="10300" xr2:uid="{5C78B3E1-987A-4B88-A64E-A053FB7A096C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<sst xmlns="http://schemas.openxmlformats.org/spreadsheetml/2006/main" count="114" uniqueCount="114">
  <si>
    <t>Condicional a g&gt;0</t>
  </si>
  <si>
    <t>COICOP</t>
  </si>
  <si>
    <t>Media</t>
  </si>
  <si>
    <t>Min</t>
  </si>
  <si>
    <t>Max</t>
  </si>
  <si>
    <t xml:space="preserve">Compra de vehículos nuevos para uso particular (incluye pagos por nacionalización y otros pagos)     </t>
  </si>
  <si>
    <t>07110101</t>
  </si>
  <si>
    <t xml:space="preserve">Compra de vehículos usados para uso particular (incluye pagos por nacionalización y otros pagos)     </t>
  </si>
  <si>
    <t>07110102</t>
  </si>
  <si>
    <t>Gastos de matrículas para vehículos nuevos y de traspaso para vehículos usados</t>
  </si>
  <si>
    <t>07110103</t>
  </si>
  <si>
    <t>Compra de motocicletas y bicicletas con motor o eléctricas nuevas o usadas</t>
  </si>
  <si>
    <t>07120101</t>
  </si>
  <si>
    <t>Gastos de matrículas o traspaso de motocicletas o bicicletas con motor</t>
  </si>
  <si>
    <t>07120102</t>
  </si>
  <si>
    <t>Compra de bicicletas nuevas o usadas (excepto para niños)</t>
  </si>
  <si>
    <t>07130101</t>
  </si>
  <si>
    <t xml:space="preserve">Animales y vehículos de tracción animal para transporte de personas del hogar </t>
  </si>
  <si>
    <t>07140101</t>
  </si>
  <si>
    <t xml:space="preserve">Llantas y neumáticos, rines para vehículo    </t>
  </si>
  <si>
    <t>07210101</t>
  </si>
  <si>
    <t>Productos para la limpieza y conservación del  vehículo: pintura, limpiadores, selladores, shampoo, ceras, ambientadores, eliminador de olores, pañitos húmedos para vehículos, etc.</t>
  </si>
  <si>
    <t>07210301</t>
  </si>
  <si>
    <t>Productos y accesorios para carrocería: pijamas, tapetes, barras de seguridad, ceniceros, organizador para carro, cubre asiento, bombillos (papa farolas, stops, laterales), etc.</t>
  </si>
  <si>
    <t>07210401</t>
  </si>
  <si>
    <t>Herramientas para vehículos de transporte personal (equipo de carretera, cruceta y gato, infladores, etc)</t>
  </si>
  <si>
    <t>07210501</t>
  </si>
  <si>
    <t>Piezas para bicicleta: llantas, neumáticos, rines, manzanas, cadenas, cambios, piñones, guallas, sillines, candados y cable candado, luces, etc.</t>
  </si>
  <si>
    <t>07210601</t>
  </si>
  <si>
    <t>Motores para vehículo</t>
  </si>
  <si>
    <t>07219901</t>
  </si>
  <si>
    <t>Bujías, inyectores, filtros, amortiguadores, baterías, carburadores, distribuidores de corriente, vidrios, condensadores, correas de ventilador, etc.</t>
  </si>
  <si>
    <t>07219902</t>
  </si>
  <si>
    <t>Gasolina corriente y extra</t>
  </si>
  <si>
    <t>07220101</t>
  </si>
  <si>
    <t>Gas vehicular</t>
  </si>
  <si>
    <t>07220201</t>
  </si>
  <si>
    <t>Combustible diesel</t>
  </si>
  <si>
    <t>07220301</t>
  </si>
  <si>
    <t xml:space="preserve">Aditivos, valvulinas, líquido para frenos, refrigerantes, agua para batería, etc.    </t>
  </si>
  <si>
    <t>07220401</t>
  </si>
  <si>
    <t xml:space="preserve">Mantenimiento y reparaciones efectuadas en el taller: engrase, sincronización, revisiones técnicas, instalaciones de partes y accesorios, balanceo de ruedas, despinchada, lavado y polichado, servicios de grúa, etc.         </t>
  </si>
  <si>
    <t>07230101</t>
  </si>
  <si>
    <t>Compra y cambio de aceite</t>
  </si>
  <si>
    <t>07230201</t>
  </si>
  <si>
    <t>Servicios de latonería y pintura</t>
  </si>
  <si>
    <t>07230301</t>
  </si>
  <si>
    <t xml:space="preserve">Cuotas a clubes o compañias de servicios especiales para el vehículo  como los centros de reparacion y mantenimiento de cosesionarios de marcas especificas </t>
  </si>
  <si>
    <t>07230401</t>
  </si>
  <si>
    <t>Pago mensual de parqueadero</t>
  </si>
  <si>
    <t>07240101</t>
  </si>
  <si>
    <t>Pago de parqueadero o parquímetro por horas o días</t>
  </si>
  <si>
    <t>07240102</t>
  </si>
  <si>
    <t xml:space="preserve">Peajes   </t>
  </si>
  <si>
    <t>07240201</t>
  </si>
  <si>
    <t>Gastos en licencias y clases de conducción</t>
  </si>
  <si>
    <t>07240301</t>
  </si>
  <si>
    <t>Comparendos y multas por infracciones</t>
  </si>
  <si>
    <t>07240302</t>
  </si>
  <si>
    <t>Revision tecnomecánica y otras revisiones ordenadas por ley</t>
  </si>
  <si>
    <t>07240303</t>
  </si>
  <si>
    <t>Alquiler de vehículos sin conductor</t>
  </si>
  <si>
    <t>07240304</t>
  </si>
  <si>
    <t>Pasaje en tren</t>
  </si>
  <si>
    <t>07310101</t>
  </si>
  <si>
    <t>Pasaje en metro</t>
  </si>
  <si>
    <t>07310102</t>
  </si>
  <si>
    <t xml:space="preserve">Pasaje urbano en bus, buseta y colectivo  </t>
  </si>
  <si>
    <t>07320101</t>
  </si>
  <si>
    <t>Pasaje en sistema integrado de transporte masivo (Transmilenio, SITP, MIO, Megabus, Metrolinea, Transmetro, Metroplus, etc)</t>
  </si>
  <si>
    <t>07320102</t>
  </si>
  <si>
    <t>Taxi urbano</t>
  </si>
  <si>
    <t>07320103</t>
  </si>
  <si>
    <t>Otros transportes urbanos: servicio pirata, bicitaxi, mototaxi, funicular, telesférico, etc</t>
  </si>
  <si>
    <t>07320199</t>
  </si>
  <si>
    <t xml:space="preserve">Pasaje intermunicipal en bus, buseta, colectivo, taxi, aero vans, chiva, campero, etc.  </t>
  </si>
  <si>
    <t>07320201</t>
  </si>
  <si>
    <t>Pasaje en transporte internacional terrestre</t>
  </si>
  <si>
    <t>07320202</t>
  </si>
  <si>
    <t xml:space="preserve">Transporte de equipajes por vía terrestre  </t>
  </si>
  <si>
    <t>07320203</t>
  </si>
  <si>
    <t>Alquiler de vehículo con conductor</t>
  </si>
  <si>
    <t>07320204</t>
  </si>
  <si>
    <t>Transporte proveniente de salario en especie</t>
  </si>
  <si>
    <t>07320205</t>
  </si>
  <si>
    <t>Pasaje en transporte interveredal y a ciudades dormitorio</t>
  </si>
  <si>
    <t>07320207</t>
  </si>
  <si>
    <t>Otro tipo de transporte intermunicipal</t>
  </si>
  <si>
    <t>07320299</t>
  </si>
  <si>
    <t>Transporte escolar prestado por el colegio (con buses propios o con empresa contratada)</t>
  </si>
  <si>
    <t>07320301</t>
  </si>
  <si>
    <t>Transporte escolar particular contratado por los padres</t>
  </si>
  <si>
    <t>07320302</t>
  </si>
  <si>
    <t>Transporte de pasajeros y equipaje en avión (incluye pagos por exceso de equipaje)</t>
  </si>
  <si>
    <t>07330101</t>
  </si>
  <si>
    <t xml:space="preserve">Transporte de pasajeros y equipaje en helicóptero   </t>
  </si>
  <si>
    <t>07330201</t>
  </si>
  <si>
    <t>Transporte de pasajeros y equipajes por mar, rios, caños, lagos, etc. en buque, navío, aerodeslizador, vehículo de colchón de aire (incluye transporte de vehículos privados por este medio)</t>
  </si>
  <si>
    <t>07340101</t>
  </si>
  <si>
    <t>Transporte de pasajeros y equipajes por mar, ríos, caños, lagos, etc. en ferry, planchón, canoa y lancha</t>
  </si>
  <si>
    <t>07340201</t>
  </si>
  <si>
    <t xml:space="preserve">Servicio en dos o más medios de transporte cuando el gasto no se puede discriminar </t>
  </si>
  <si>
    <t>07350101</t>
  </si>
  <si>
    <t>Servicios de remoción de escombros</t>
  </si>
  <si>
    <t>07360101</t>
  </si>
  <si>
    <t>Servicios de almacenamiento y depósito de equipaje</t>
  </si>
  <si>
    <t>07360201</t>
  </si>
  <si>
    <t>Servicio de trasteos y mudanzas</t>
  </si>
  <si>
    <t>07360301</t>
  </si>
  <si>
    <t>Proporción de ceros</t>
  </si>
  <si>
    <t>Estadísticas descriptivas del gasto mensual en Transporte (división 07 de COICOP), para Medellín, con pesos de expansión. Fuente: ENPH</t>
  </si>
  <si>
    <t>Gasto mensual</t>
  </si>
  <si>
    <t>Gasolina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</si>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</sst>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0" fontId="0" fillId="0" borderId="3" xfId="2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1" applyNumberFormat="1" applyFont="1" applyFill="1" applyBorder="1" applyAlignment="1">
      <alignment vertical="center"/>
    </xf>
    <xf numFmtId="10" fontId="0" fillId="0" borderId="6" xfId="2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0" fontId="0" fillId="3" borderId="1" xfId="2" applyNumberFormat="1" applyFont="1" applyFill="1" applyBorder="1" applyAlignment="1">
      <alignment vertical="center"/>
    </xf>
    <xf numFmtId="0" fontId="0" fillId="3" borderId="0" xfId="0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E6D4-9171-4F3A-BD32-E8A01571ADCF}">
  <dimension ref="A1:F61"/>
  <sheetViews>
    <sheetView tabSelected="1" topLeftCell="A48" zoomScaleNormal="100" workbookViewId="0">
      <selection activeCell="D60" sqref="D60"/>
    </sheetView>
  </sheetViews>
  <sheetFormatPr baseColWidth="10" defaultColWidth="11.453125" defaultRowHeight="14.5" x14ac:dyDescent="0.35"/>
  <cols>
    <col min="1" max="1" width="104.1796875" style="1" customWidth="1"/>
    <col min="2" max="2" width="11.453125" style="1"/>
    <col min="3" max="3" width="14.1796875" style="1" bestFit="1" customWidth="1"/>
    <col min="4" max="4" width="13.1796875" style="1" bestFit="1" customWidth="1"/>
    <col min="5" max="5" width="15.1796875" style="1" bestFit="1" customWidth="1"/>
    <col min="6" max="6" width="20.81640625" style="1" bestFit="1" customWidth="1"/>
    <col min="7" max="16384" width="11.453125" style="1"/>
  </cols>
  <sheetData>
    <row r="1" spans="1:6" ht="18.75" customHeight="1" x14ac:dyDescent="0.35">
      <c r="C1" s="18" t="s">
        <v>0</v>
      </c>
      <c r="D1" s="18"/>
      <c r="E1" s="18"/>
    </row>
    <row r="2" spans="1:6" ht="17.25" customHeight="1" x14ac:dyDescent="0.35">
      <c r="A2" s="2" t="s">
        <v>111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109</v>
      </c>
    </row>
    <row r="3" spans="1:6" x14ac:dyDescent="0.35">
      <c r="A3" s="5" t="s">
        <v>5</v>
      </c>
      <c r="B3" s="6" t="s">
        <v>6</v>
      </c>
      <c r="C3" s="7">
        <v>40100000</v>
      </c>
      <c r="D3" s="7">
        <v>1800000</v>
      </c>
      <c r="E3" s="7">
        <v>160000000</v>
      </c>
      <c r="F3" s="8">
        <v>0.99225439999999998</v>
      </c>
    </row>
    <row r="4" spans="1:6" x14ac:dyDescent="0.35">
      <c r="A4" s="5" t="s">
        <v>7</v>
      </c>
      <c r="B4" s="6" t="s">
        <v>8</v>
      </c>
      <c r="C4" s="7">
        <v>12600000</v>
      </c>
      <c r="D4" s="7">
        <v>958333.3</v>
      </c>
      <c r="E4" s="7">
        <v>45000000</v>
      </c>
      <c r="F4" s="8">
        <v>0.99255680000000002</v>
      </c>
    </row>
    <row r="5" spans="1:6" x14ac:dyDescent="0.35">
      <c r="A5" s="5" t="s">
        <v>9</v>
      </c>
      <c r="B5" s="6" t="s">
        <v>10</v>
      </c>
      <c r="C5" s="7">
        <v>508006.8</v>
      </c>
      <c r="D5" s="7">
        <v>16666.669999999998</v>
      </c>
      <c r="E5" s="7">
        <v>4520000</v>
      </c>
      <c r="F5" s="8">
        <v>0.99043490000000001</v>
      </c>
    </row>
    <row r="6" spans="1:6" x14ac:dyDescent="0.35">
      <c r="A6" s="5" t="s">
        <v>11</v>
      </c>
      <c r="B6" s="6" t="s">
        <v>12</v>
      </c>
      <c r="C6" s="7">
        <v>4355865</v>
      </c>
      <c r="D6" s="7">
        <v>700000</v>
      </c>
      <c r="E6" s="7">
        <v>15000000</v>
      </c>
      <c r="F6" s="8">
        <v>0.9886741</v>
      </c>
    </row>
    <row r="7" spans="1:6" x14ac:dyDescent="0.35">
      <c r="A7" s="5" t="s">
        <v>13</v>
      </c>
      <c r="B7" s="6" t="s">
        <v>14</v>
      </c>
      <c r="C7" s="7">
        <v>220413.7</v>
      </c>
      <c r="D7" s="7">
        <v>60000</v>
      </c>
      <c r="E7" s="7">
        <v>1000000</v>
      </c>
      <c r="F7" s="8">
        <v>0.9975096</v>
      </c>
    </row>
    <row r="8" spans="1:6" x14ac:dyDescent="0.35">
      <c r="A8" s="5" t="s">
        <v>15</v>
      </c>
      <c r="B8" s="6" t="s">
        <v>16</v>
      </c>
      <c r="C8" s="7">
        <v>549780.19999999995</v>
      </c>
      <c r="D8" s="7">
        <v>2916667</v>
      </c>
      <c r="E8" s="7">
        <v>3200000</v>
      </c>
      <c r="F8" s="8">
        <v>0.97737770000000002</v>
      </c>
    </row>
    <row r="9" spans="1:6" x14ac:dyDescent="0.35">
      <c r="A9" s="5" t="s">
        <v>17</v>
      </c>
      <c r="B9" s="6" t="s">
        <v>18</v>
      </c>
      <c r="C9" s="7">
        <v>182328.6</v>
      </c>
      <c r="D9" s="7">
        <v>50000</v>
      </c>
      <c r="E9" s="7">
        <v>250000</v>
      </c>
      <c r="F9" s="8">
        <v>0.99871129999999997</v>
      </c>
    </row>
    <row r="10" spans="1:6" x14ac:dyDescent="0.35">
      <c r="A10" s="5" t="s">
        <v>19</v>
      </c>
      <c r="B10" s="6" t="s">
        <v>20</v>
      </c>
      <c r="C10" s="7">
        <v>238480.7</v>
      </c>
      <c r="D10" s="7">
        <v>1916667</v>
      </c>
      <c r="E10" s="7">
        <v>4000000</v>
      </c>
      <c r="F10" s="8">
        <v>0.95017160000000001</v>
      </c>
    </row>
    <row r="11" spans="1:6" x14ac:dyDescent="0.35">
      <c r="A11" s="5" t="s">
        <v>21</v>
      </c>
      <c r="B11" s="6" t="s">
        <v>22</v>
      </c>
      <c r="C11" s="7">
        <v>49749.73</v>
      </c>
      <c r="D11" s="7">
        <v>1000</v>
      </c>
      <c r="E11" s="7">
        <v>800000</v>
      </c>
      <c r="F11" s="8">
        <v>0.95736719999999997</v>
      </c>
    </row>
    <row r="12" spans="1:6" x14ac:dyDescent="0.35">
      <c r="A12" s="5" t="s">
        <v>23</v>
      </c>
      <c r="B12" s="6" t="s">
        <v>24</v>
      </c>
      <c r="C12" s="7">
        <v>138157.29999999999</v>
      </c>
      <c r="D12" s="7">
        <v>500</v>
      </c>
      <c r="E12" s="7">
        <v>600000</v>
      </c>
      <c r="F12" s="8">
        <v>0.99508700000000005</v>
      </c>
    </row>
    <row r="13" spans="1:6" x14ac:dyDescent="0.35">
      <c r="A13" s="5" t="s">
        <v>25</v>
      </c>
      <c r="B13" s="6" t="s">
        <v>26</v>
      </c>
      <c r="C13" s="7">
        <v>31841.83</v>
      </c>
      <c r="D13" s="7">
        <v>1250</v>
      </c>
      <c r="E13" s="7">
        <v>40000</v>
      </c>
      <c r="F13" s="8">
        <v>0.99799360000000004</v>
      </c>
    </row>
    <row r="14" spans="1:6" x14ac:dyDescent="0.35">
      <c r="A14" s="5" t="s">
        <v>27</v>
      </c>
      <c r="B14" s="6" t="s">
        <v>28</v>
      </c>
      <c r="C14" s="7">
        <v>78686.179999999993</v>
      </c>
      <c r="D14" s="7">
        <v>5000</v>
      </c>
      <c r="E14" s="7">
        <v>250000</v>
      </c>
      <c r="F14" s="8">
        <v>0.99624480000000004</v>
      </c>
    </row>
    <row r="15" spans="1:6" x14ac:dyDescent="0.35">
      <c r="A15" s="5" t="s">
        <v>29</v>
      </c>
      <c r="B15" s="6" t="s">
        <v>30</v>
      </c>
      <c r="C15" s="7">
        <v>350000</v>
      </c>
      <c r="D15" s="7">
        <v>350000</v>
      </c>
      <c r="E15" s="7">
        <v>350000</v>
      </c>
      <c r="F15" s="8">
        <v>0.99959560000000003</v>
      </c>
    </row>
    <row r="16" spans="1:6" x14ac:dyDescent="0.35">
      <c r="A16" s="5" t="s">
        <v>31</v>
      </c>
      <c r="B16" s="6" t="s">
        <v>32</v>
      </c>
      <c r="C16" s="7">
        <v>193651.20000000001</v>
      </c>
      <c r="D16" s="7">
        <v>3500</v>
      </c>
      <c r="E16" s="7">
        <v>2000000</v>
      </c>
      <c r="F16" s="8">
        <v>0.95956529999999995</v>
      </c>
    </row>
    <row r="17" spans="1:6" x14ac:dyDescent="0.35">
      <c r="A17" s="5" t="s">
        <v>33</v>
      </c>
      <c r="B17" s="6" t="s">
        <v>34</v>
      </c>
      <c r="C17" s="7">
        <v>161913.60000000001</v>
      </c>
      <c r="D17" s="7">
        <v>2500</v>
      </c>
      <c r="E17" s="7">
        <v>2011600</v>
      </c>
      <c r="F17" s="8">
        <v>0.69234289999999998</v>
      </c>
    </row>
    <row r="18" spans="1:6" x14ac:dyDescent="0.35">
      <c r="A18" s="5" t="s">
        <v>35</v>
      </c>
      <c r="B18" s="6" t="s">
        <v>36</v>
      </c>
      <c r="C18" s="7">
        <v>296657</v>
      </c>
      <c r="D18" s="7">
        <v>20000</v>
      </c>
      <c r="E18" s="7">
        <v>727600</v>
      </c>
      <c r="F18" s="8">
        <v>0.99637469999999995</v>
      </c>
    </row>
    <row r="19" spans="1:6" x14ac:dyDescent="0.35">
      <c r="A19" s="5" t="s">
        <v>37</v>
      </c>
      <c r="B19" s="6" t="s">
        <v>38</v>
      </c>
      <c r="C19" s="7">
        <v>157570.70000000001</v>
      </c>
      <c r="D19" s="7">
        <v>42800</v>
      </c>
      <c r="E19" s="7">
        <v>599200</v>
      </c>
      <c r="F19" s="8">
        <v>0.99895940000000005</v>
      </c>
    </row>
    <row r="20" spans="1:6" x14ac:dyDescent="0.35">
      <c r="A20" s="5" t="s">
        <v>39</v>
      </c>
      <c r="B20" s="6" t="s">
        <v>40</v>
      </c>
      <c r="C20" s="7">
        <v>134937.5</v>
      </c>
      <c r="D20" s="7">
        <v>1666667</v>
      </c>
      <c r="E20" s="7">
        <v>1700000</v>
      </c>
      <c r="F20" s="8">
        <v>0.96334690000000001</v>
      </c>
    </row>
    <row r="21" spans="1:6" x14ac:dyDescent="0.35">
      <c r="A21" s="5" t="s">
        <v>41</v>
      </c>
      <c r="B21" s="6" t="s">
        <v>42</v>
      </c>
      <c r="C21" s="7">
        <v>356021.1</v>
      </c>
      <c r="D21" s="7">
        <v>2666667</v>
      </c>
      <c r="E21" s="7">
        <v>5500000</v>
      </c>
      <c r="F21" s="8">
        <v>0.90113500000000002</v>
      </c>
    </row>
    <row r="22" spans="1:6" x14ac:dyDescent="0.35">
      <c r="A22" s="5" t="s">
        <v>43</v>
      </c>
      <c r="B22" s="6" t="s">
        <v>44</v>
      </c>
      <c r="C22" s="7">
        <v>41567.599999999999</v>
      </c>
      <c r="D22" s="7">
        <v>1666667</v>
      </c>
      <c r="E22" s="7">
        <v>520000</v>
      </c>
      <c r="F22" s="8">
        <v>0.79478629999999995</v>
      </c>
    </row>
    <row r="23" spans="1:6" x14ac:dyDescent="0.35">
      <c r="A23" s="5" t="s">
        <v>45</v>
      </c>
      <c r="B23" s="6" t="s">
        <v>46</v>
      </c>
      <c r="C23" s="7">
        <v>452689.1</v>
      </c>
      <c r="D23" s="7">
        <v>25000</v>
      </c>
      <c r="E23" s="7">
        <v>1500000</v>
      </c>
      <c r="F23" s="8">
        <v>0.99117250000000001</v>
      </c>
    </row>
    <row r="24" spans="1:6" x14ac:dyDescent="0.35">
      <c r="A24" s="5" t="s">
        <v>47</v>
      </c>
      <c r="B24" s="6" t="s">
        <v>48</v>
      </c>
      <c r="C24" s="7">
        <v>33333.33</v>
      </c>
      <c r="D24" s="7">
        <v>33333.33</v>
      </c>
      <c r="E24" s="7">
        <v>33333.33</v>
      </c>
      <c r="F24" s="8">
        <v>0.99984459999999997</v>
      </c>
    </row>
    <row r="25" spans="1:6" x14ac:dyDescent="0.35">
      <c r="A25" s="5" t="s">
        <v>49</v>
      </c>
      <c r="B25" s="6" t="s">
        <v>50</v>
      </c>
      <c r="C25" s="7">
        <v>52317.29</v>
      </c>
      <c r="D25" s="7">
        <v>3000</v>
      </c>
      <c r="E25" s="7">
        <v>400000</v>
      </c>
      <c r="F25" s="8">
        <v>0.9149311</v>
      </c>
    </row>
    <row r="26" spans="1:6" x14ac:dyDescent="0.35">
      <c r="A26" s="5" t="s">
        <v>51</v>
      </c>
      <c r="B26" s="6" t="s">
        <v>52</v>
      </c>
      <c r="C26" s="7">
        <v>43548.42</v>
      </c>
      <c r="D26" s="7">
        <v>1100</v>
      </c>
      <c r="E26" s="7">
        <v>500760</v>
      </c>
      <c r="F26" s="8">
        <v>0.95506139999999995</v>
      </c>
    </row>
    <row r="27" spans="1:6" x14ac:dyDescent="0.35">
      <c r="A27" s="5" t="s">
        <v>53</v>
      </c>
      <c r="B27" s="6" t="s">
        <v>54</v>
      </c>
      <c r="C27" s="7">
        <v>60635.3</v>
      </c>
      <c r="D27" s="7">
        <v>4100</v>
      </c>
      <c r="E27" s="7">
        <v>600000</v>
      </c>
      <c r="F27" s="8">
        <v>0.94834980000000002</v>
      </c>
    </row>
    <row r="28" spans="1:6" x14ac:dyDescent="0.35">
      <c r="A28" s="5" t="s">
        <v>55</v>
      </c>
      <c r="B28" s="6" t="s">
        <v>56</v>
      </c>
      <c r="C28" s="7">
        <v>280320.5</v>
      </c>
      <c r="D28" s="7">
        <v>14166.67</v>
      </c>
      <c r="E28" s="7">
        <v>500000</v>
      </c>
      <c r="F28" s="8">
        <v>0.99788969999999999</v>
      </c>
    </row>
    <row r="29" spans="1:6" x14ac:dyDescent="0.35">
      <c r="A29" s="5" t="s">
        <v>57</v>
      </c>
      <c r="B29" s="6" t="s">
        <v>58</v>
      </c>
      <c r="C29" s="7">
        <v>499479</v>
      </c>
      <c r="D29" s="7">
        <v>19333.330000000002</v>
      </c>
      <c r="E29" s="7">
        <v>4000000</v>
      </c>
      <c r="F29" s="8">
        <v>0.96949920000000001</v>
      </c>
    </row>
    <row r="30" spans="1:6" x14ac:dyDescent="0.35">
      <c r="A30" s="5" t="s">
        <v>59</v>
      </c>
      <c r="B30" s="6" t="s">
        <v>60</v>
      </c>
      <c r="C30" s="7">
        <v>14430.36</v>
      </c>
      <c r="D30" s="7">
        <v>8.3333299999999999E-2</v>
      </c>
      <c r="E30" s="7">
        <v>875000</v>
      </c>
      <c r="F30" s="8">
        <v>0.82228509999999999</v>
      </c>
    </row>
    <row r="31" spans="1:6" x14ac:dyDescent="0.35">
      <c r="A31" s="5" t="s">
        <v>61</v>
      </c>
      <c r="B31" s="6" t="s">
        <v>62</v>
      </c>
      <c r="C31" s="7">
        <v>581616.19999999995</v>
      </c>
      <c r="D31" s="7">
        <v>450000</v>
      </c>
      <c r="E31" s="7">
        <v>700000</v>
      </c>
      <c r="F31" s="8">
        <v>0.99913830000000003</v>
      </c>
    </row>
    <row r="32" spans="1:6" x14ac:dyDescent="0.35">
      <c r="A32" s="5" t="s">
        <v>63</v>
      </c>
      <c r="B32" s="6" t="s">
        <v>64</v>
      </c>
      <c r="C32" s="7">
        <v>36781.660000000003</v>
      </c>
      <c r="D32" s="7">
        <v>8000</v>
      </c>
      <c r="E32" s="7">
        <v>100000</v>
      </c>
      <c r="F32" s="8">
        <v>0.99865210000000004</v>
      </c>
    </row>
    <row r="33" spans="1:6" x14ac:dyDescent="0.35">
      <c r="A33" s="5" t="s">
        <v>65</v>
      </c>
      <c r="B33" s="6" t="s">
        <v>66</v>
      </c>
      <c r="C33" s="7">
        <v>74427.89</v>
      </c>
      <c r="D33" s="7">
        <v>1850</v>
      </c>
      <c r="E33" s="7">
        <v>424148</v>
      </c>
      <c r="F33" s="8">
        <v>0.82531259999999995</v>
      </c>
    </row>
    <row r="34" spans="1:6" x14ac:dyDescent="0.35">
      <c r="A34" s="5" t="s">
        <v>67</v>
      </c>
      <c r="B34" s="6" t="s">
        <v>68</v>
      </c>
      <c r="C34" s="7">
        <v>97872.26</v>
      </c>
      <c r="D34" s="7">
        <v>1400</v>
      </c>
      <c r="E34" s="7">
        <v>813200</v>
      </c>
      <c r="F34" s="8">
        <v>0.39540199999999998</v>
      </c>
    </row>
    <row r="35" spans="1:6" x14ac:dyDescent="0.35">
      <c r="A35" s="5" t="s">
        <v>69</v>
      </c>
      <c r="B35" s="6" t="s">
        <v>70</v>
      </c>
      <c r="C35" s="7">
        <v>75310.600000000006</v>
      </c>
      <c r="D35" s="7">
        <v>1900</v>
      </c>
      <c r="E35" s="7">
        <v>440840</v>
      </c>
      <c r="F35" s="8">
        <v>0.85066759999999997</v>
      </c>
    </row>
    <row r="36" spans="1:6" x14ac:dyDescent="0.35">
      <c r="A36" s="5" t="s">
        <v>71</v>
      </c>
      <c r="B36" s="6" t="s">
        <v>72</v>
      </c>
      <c r="C36" s="7">
        <v>68044.070000000007</v>
      </c>
      <c r="D36" s="7">
        <v>2666667</v>
      </c>
      <c r="E36" s="7">
        <v>2139160</v>
      </c>
      <c r="F36" s="8">
        <v>0.73578160000000004</v>
      </c>
    </row>
    <row r="37" spans="1:6" x14ac:dyDescent="0.35">
      <c r="A37" s="5" t="s">
        <v>73</v>
      </c>
      <c r="B37" s="6" t="s">
        <v>74</v>
      </c>
      <c r="C37" s="7">
        <v>53231.23</v>
      </c>
      <c r="D37" s="7">
        <v>1000</v>
      </c>
      <c r="E37" s="7">
        <v>470800</v>
      </c>
      <c r="F37" s="8">
        <v>0.97606139999999997</v>
      </c>
    </row>
    <row r="38" spans="1:6" x14ac:dyDescent="0.35">
      <c r="A38" s="5" t="s">
        <v>75</v>
      </c>
      <c r="B38" s="6" t="s">
        <v>76</v>
      </c>
      <c r="C38" s="7">
        <v>82590.990000000005</v>
      </c>
      <c r="D38" s="7">
        <v>4000</v>
      </c>
      <c r="E38" s="7">
        <v>350000</v>
      </c>
      <c r="F38" s="8">
        <v>0.95169020000000004</v>
      </c>
    </row>
    <row r="39" spans="1:6" x14ac:dyDescent="0.35">
      <c r="A39" s="5" t="s">
        <v>77</v>
      </c>
      <c r="B39" s="6" t="s">
        <v>78</v>
      </c>
      <c r="C39" s="7">
        <v>200000</v>
      </c>
      <c r="D39" s="7">
        <v>200000</v>
      </c>
      <c r="E39" s="7">
        <v>200000</v>
      </c>
      <c r="F39" s="8">
        <v>0.99960959999999999</v>
      </c>
    </row>
    <row r="40" spans="1:6" x14ac:dyDescent="0.35">
      <c r="A40" s="5" t="s">
        <v>79</v>
      </c>
      <c r="B40" s="6" t="s">
        <v>80</v>
      </c>
      <c r="C40" s="7">
        <v>129209.5</v>
      </c>
      <c r="D40" s="7">
        <v>90000</v>
      </c>
      <c r="E40" s="7">
        <v>180000</v>
      </c>
      <c r="F40" s="8">
        <v>0.99922690000000003</v>
      </c>
    </row>
    <row r="41" spans="1:6" x14ac:dyDescent="0.35">
      <c r="A41" s="5" t="s">
        <v>81</v>
      </c>
      <c r="B41" s="6" t="s">
        <v>82</v>
      </c>
      <c r="C41" s="7">
        <v>255126.5</v>
      </c>
      <c r="D41" s="7">
        <v>200000</v>
      </c>
      <c r="E41" s="7">
        <v>400000</v>
      </c>
      <c r="F41" s="8">
        <v>0.9991565</v>
      </c>
    </row>
    <row r="42" spans="1:6" x14ac:dyDescent="0.35">
      <c r="A42" s="5" t="s">
        <v>83</v>
      </c>
      <c r="B42" s="6" t="s">
        <v>84</v>
      </c>
      <c r="C42" s="7">
        <v>0</v>
      </c>
      <c r="D42" s="7">
        <v>0</v>
      </c>
      <c r="E42" s="7">
        <v>0</v>
      </c>
      <c r="F42" s="8">
        <v>1</v>
      </c>
    </row>
    <row r="43" spans="1:6" x14ac:dyDescent="0.35">
      <c r="A43" s="5" t="s">
        <v>85</v>
      </c>
      <c r="B43" s="6" t="s">
        <v>86</v>
      </c>
      <c r="C43" s="7">
        <v>71568.14</v>
      </c>
      <c r="D43" s="7">
        <v>5400</v>
      </c>
      <c r="E43" s="7">
        <v>400000</v>
      </c>
      <c r="F43" s="8">
        <v>0.97287310000000005</v>
      </c>
    </row>
    <row r="44" spans="1:6" x14ac:dyDescent="0.35">
      <c r="A44" s="5" t="s">
        <v>87</v>
      </c>
      <c r="B44" s="6" t="s">
        <v>88</v>
      </c>
      <c r="C44" s="7">
        <v>102384.3</v>
      </c>
      <c r="D44" s="7">
        <v>10000</v>
      </c>
      <c r="E44" s="7">
        <v>360000</v>
      </c>
      <c r="F44" s="8">
        <v>0.99569620000000003</v>
      </c>
    </row>
    <row r="45" spans="1:6" x14ac:dyDescent="0.35">
      <c r="A45" s="5" t="s">
        <v>89</v>
      </c>
      <c r="B45" s="6" t="s">
        <v>90</v>
      </c>
      <c r="C45" s="7">
        <v>151365.79999999999</v>
      </c>
      <c r="D45" s="7">
        <v>48000</v>
      </c>
      <c r="E45" s="7">
        <v>700000</v>
      </c>
      <c r="F45" s="8">
        <v>0.98572780000000004</v>
      </c>
    </row>
    <row r="46" spans="1:6" x14ac:dyDescent="0.35">
      <c r="A46" s="5" t="s">
        <v>91</v>
      </c>
      <c r="B46" s="6" t="s">
        <v>92</v>
      </c>
      <c r="C46" s="7">
        <v>98488.14</v>
      </c>
      <c r="D46" s="7">
        <v>15000</v>
      </c>
      <c r="E46" s="7">
        <v>300000</v>
      </c>
      <c r="F46" s="8">
        <v>0.95449439999999997</v>
      </c>
    </row>
    <row r="47" spans="1:6" x14ac:dyDescent="0.35">
      <c r="A47" s="5" t="s">
        <v>93</v>
      </c>
      <c r="B47" s="6" t="s">
        <v>94</v>
      </c>
      <c r="C47" s="7">
        <v>731600.5</v>
      </c>
      <c r="D47" s="7">
        <v>25000</v>
      </c>
      <c r="E47" s="7">
        <v>2000000</v>
      </c>
      <c r="F47" s="8">
        <v>0.99635070000000003</v>
      </c>
    </row>
    <row r="48" spans="1:6" x14ac:dyDescent="0.35">
      <c r="A48" s="5" t="s">
        <v>95</v>
      </c>
      <c r="B48" s="6" t="s">
        <v>96</v>
      </c>
      <c r="C48" s="7">
        <v>0</v>
      </c>
      <c r="D48" s="7">
        <v>0</v>
      </c>
      <c r="E48" s="7">
        <v>0</v>
      </c>
      <c r="F48" s="8">
        <v>1</v>
      </c>
    </row>
    <row r="49" spans="1:6" x14ac:dyDescent="0.35">
      <c r="A49" s="5" t="s">
        <v>97</v>
      </c>
      <c r="B49" s="6" t="s">
        <v>98</v>
      </c>
      <c r="C49" s="7">
        <v>395714.4</v>
      </c>
      <c r="D49" s="7">
        <v>170000</v>
      </c>
      <c r="E49" s="7">
        <v>500000</v>
      </c>
      <c r="F49" s="8">
        <v>0.99953590000000003</v>
      </c>
    </row>
    <row r="50" spans="1:6" x14ac:dyDescent="0.35">
      <c r="A50" s="5" t="s">
        <v>99</v>
      </c>
      <c r="B50" s="6" t="s">
        <v>100</v>
      </c>
      <c r="C50" s="7">
        <v>56986.080000000002</v>
      </c>
      <c r="D50" s="7">
        <v>7276</v>
      </c>
      <c r="E50" s="7">
        <v>256000</v>
      </c>
      <c r="F50" s="8">
        <v>0.99656100000000003</v>
      </c>
    </row>
    <row r="51" spans="1:6" x14ac:dyDescent="0.35">
      <c r="A51" s="5" t="s">
        <v>101</v>
      </c>
      <c r="B51" s="6" t="s">
        <v>102</v>
      </c>
      <c r="C51" s="7">
        <v>680000</v>
      </c>
      <c r="D51" s="7">
        <v>680000</v>
      </c>
      <c r="E51" s="7">
        <v>680000</v>
      </c>
      <c r="F51" s="8">
        <v>0.99959790000000004</v>
      </c>
    </row>
    <row r="52" spans="1:6" x14ac:dyDescent="0.35">
      <c r="A52" s="5" t="s">
        <v>103</v>
      </c>
      <c r="B52" s="6" t="s">
        <v>104</v>
      </c>
      <c r="C52" s="7">
        <v>173665.5</v>
      </c>
      <c r="D52" s="7">
        <v>2000</v>
      </c>
      <c r="E52" s="7">
        <v>1000000</v>
      </c>
      <c r="F52" s="8">
        <v>0.99177499999999996</v>
      </c>
    </row>
    <row r="53" spans="1:6" x14ac:dyDescent="0.35">
      <c r="A53" s="5" t="s">
        <v>105</v>
      </c>
      <c r="B53" s="6" t="s">
        <v>106</v>
      </c>
      <c r="C53" s="7">
        <v>0</v>
      </c>
      <c r="D53" s="7">
        <v>0</v>
      </c>
      <c r="E53" s="7">
        <v>0</v>
      </c>
      <c r="F53" s="8">
        <v>1</v>
      </c>
    </row>
    <row r="54" spans="1:6" x14ac:dyDescent="0.35">
      <c r="A54" s="9" t="s">
        <v>107</v>
      </c>
      <c r="B54" s="10" t="s">
        <v>108</v>
      </c>
      <c r="C54" s="11">
        <v>216596.9</v>
      </c>
      <c r="D54" s="11">
        <v>30000</v>
      </c>
      <c r="E54" s="11">
        <v>1200000</v>
      </c>
      <c r="F54" s="12">
        <v>0.97577749999999996</v>
      </c>
    </row>
    <row r="55" spans="1:6" x14ac:dyDescent="0.35">
      <c r="A55" s="13"/>
      <c r="B55" s="13"/>
      <c r="C55" s="14"/>
      <c r="D55" s="14"/>
      <c r="E55" s="14"/>
      <c r="F55" s="15"/>
    </row>
    <row r="56" spans="1:6" ht="15" customHeight="1" x14ac:dyDescent="0.35">
      <c r="A56" s="19" t="s">
        <v>110</v>
      </c>
      <c r="B56" s="19"/>
      <c r="C56" s="19"/>
      <c r="D56" s="19"/>
      <c r="E56" s="19"/>
      <c r="F56" s="19"/>
    </row>
    <row r="57" spans="1:6" x14ac:dyDescent="0.35">
      <c r="A57" s="16"/>
      <c r="B57" s="16"/>
      <c r="C57" s="16"/>
      <c r="D57" s="16"/>
      <c r="E57" s="16"/>
      <c r="F57" s="16"/>
    </row>
    <row r="58" spans="1:6" x14ac:dyDescent="0.35">
      <c r="A58" s="16"/>
      <c r="B58" s="16"/>
      <c r="C58" s="16"/>
      <c r="D58" s="16"/>
      <c r="E58" s="16"/>
      <c r="F58" s="16"/>
    </row>
    <row r="59" spans="1:6" x14ac:dyDescent="0.35">
      <c r="A59" s="16"/>
      <c r="B59" s="16" t="s">
        <v>112</v>
      </c>
      <c r="C59" s="7">
        <v>161913.60000000001</v>
      </c>
      <c r="D59" s="16">
        <f>C59/C60</f>
        <v>2.1754425659520913</v>
      </c>
      <c r="E59" s="16"/>
      <c r="F59" s="16"/>
    </row>
    <row r="60" spans="1:6" x14ac:dyDescent="0.35">
      <c r="A60" s="16"/>
      <c r="B60" s="17" t="s">
        <v>113</v>
      </c>
      <c r="C60" s="7">
        <v>74427.89</v>
      </c>
      <c r="D60" s="16"/>
      <c r="E60" s="16"/>
      <c r="F60" s="16"/>
    </row>
    <row r="61" spans="1:6" x14ac:dyDescent="0.35">
      <c r="A61" s="16"/>
      <c r="B61" s="16"/>
      <c r="C61" s="16"/>
      <c r="D61" s="16"/>
      <c r="E61" s="16"/>
      <c r="F61" s="16"/>
    </row>
  </sheetData>
  <mergeCells count="2">
    <mergeCell ref="C1:E1"/>
    <mergeCell ref="A56:F56"/>
  </mergeCells>
  <conditionalFormatting sqref="F3:F5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2" ma:contentTypeDescription="Crear nuevo documento." ma:contentTypeScope="" ma:versionID="d5c72c7238a53e58772e98b81bab8929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a63579e08e5cb48fa78f9e49efd899ad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3C912D-9E20-4B47-A6C3-FA4BC9960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F393CA-6548-4DBD-AACC-DB57BF8EB1B7}">
  <ds:schemaRefs>
    <ds:schemaRef ds:uri="http://schemas.microsoft.com/office/2006/metadata/properties"/>
    <ds:schemaRef ds:uri="95ea303f-39b1-42ca-beac-952387addeab"/>
    <ds:schemaRef ds:uri="http://purl.org/dc/dcmitype/"/>
    <ds:schemaRef ds:uri="http://purl.org/dc/elements/1.1/"/>
    <ds:schemaRef ds:uri="d153cf4f-cfcf-4653-a06f-c074833c30a6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46535D9-E8D5-469B-A0D7-CD0FA64F18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Bernal Pavas, Victor D</cp:lastModifiedBy>
  <dcterms:created xsi:type="dcterms:W3CDTF">2021-06-08T17:29:36Z</dcterms:created>
  <dcterms:modified xsi:type="dcterms:W3CDTF">2025-03-21T15:10:11Z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