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Haddock\Data\"/>
    </mc:Choice>
  </mc:AlternateContent>
  <xr:revisionPtr revIDLastSave="0" documentId="13_ncr:1_{88816569-9567-4712-B570-B609AF16A62E}" xr6:coauthVersionLast="45" xr6:coauthVersionMax="45" xr10:uidLastSave="{00000000-0000-0000-0000-000000000000}"/>
  <bookViews>
    <workbookView xWindow="-240" yWindow="-240" windowWidth="29280" windowHeight="16080" activeTab="2" xr2:uid="{00000000-000D-0000-FFFF-FFFF00000000}"/>
  </bookViews>
  <sheets>
    <sheet name="Haddock" sheetId="1" r:id="rId1"/>
    <sheet name="catch to TSB" sheetId="6" r:id="rId2"/>
    <sheet name="Cod" sheetId="2" r:id="rId3"/>
    <sheet name="SSB had vs ssb cod" sheetId="8" r:id="rId4"/>
    <sheet name="f vs ssb" sheetId="7" r:id="rId5"/>
    <sheet name="Sheet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F2" i="8"/>
  <c r="F4" i="8" s="1"/>
  <c r="G3" i="8"/>
  <c r="F3" i="8"/>
  <c r="G4" i="8"/>
  <c r="K3" i="9"/>
  <c r="K2" i="9"/>
  <c r="K4" i="9" s="1"/>
  <c r="J4" i="9"/>
  <c r="J3" i="9"/>
  <c r="J2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T22" i="8" l="1"/>
  <c r="S19" i="8"/>
  <c r="D20" i="8"/>
  <c r="D19" i="8"/>
  <c r="D18" i="8"/>
  <c r="D17" i="8"/>
  <c r="D16" i="8"/>
  <c r="D15" i="8"/>
  <c r="D14" i="8"/>
  <c r="D13" i="8"/>
  <c r="D11" i="8"/>
  <c r="D10" i="8"/>
  <c r="D9" i="8"/>
  <c r="D8" i="8"/>
  <c r="D7" i="8"/>
  <c r="D6" i="8"/>
  <c r="D12" i="8"/>
  <c r="I62" i="6" l="1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</calcChain>
</file>

<file path=xl/sharedStrings.xml><?xml version="1.0" encoding="utf-8"?>
<sst xmlns="http://schemas.openxmlformats.org/spreadsheetml/2006/main" count="46" uniqueCount="18">
  <si>
    <t>Year</t>
  </si>
  <si>
    <t>R(age 3)</t>
  </si>
  <si>
    <t>Low</t>
  </si>
  <si>
    <t>High</t>
  </si>
  <si>
    <t>SSB</t>
  </si>
  <si>
    <t>Fbar(4-7)</t>
  </si>
  <si>
    <t>TSB</t>
  </si>
  <si>
    <t>Fbar(5-10)</t>
  </si>
  <si>
    <t>cod</t>
  </si>
  <si>
    <t>haddock</t>
  </si>
  <si>
    <t>cod f</t>
  </si>
  <si>
    <t>haddock f</t>
  </si>
  <si>
    <t>had</t>
  </si>
  <si>
    <t>Fbar cod (5-10)</t>
  </si>
  <si>
    <t>Fbar cod (4-7)</t>
  </si>
  <si>
    <t>r3 cod</t>
  </si>
  <si>
    <t>r3 haddock</t>
  </si>
  <si>
    <t>haddock r3/cod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</si>
</sst>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Palatino Linotype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F2F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1">
    <xf numFmtId="0" fontId="0" fillId="0" borderId="0"/>
    <xf numFmtId="0" fontId="4" fillId="0" borderId="0"/>
    <xf numFmtId="0" fontId="6" fillId="0" borderId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7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19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4" fillId="8" borderId="9" applyNumberFormat="0" applyFont="0" applyAlignment="0" applyProtection="0"/>
    <xf numFmtId="0" fontId="21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/>
    <xf numFmtId="0" fontId="0" fillId="0" borderId="0" xfId="0"/>
    <xf numFmtId="1" fontId="5" fillId="0" borderId="0" xfId="1" applyNumberFormat="1" applyFont="1" applyAlignment="1">
      <alignment horizontal="right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6" fillId="0" borderId="0" xfId="2"/>
    <xf numFmtId="3" fontId="6" fillId="0" borderId="0" xfId="2" applyNumberFormat="1"/>
    <xf numFmtId="1" fontId="7" fillId="0" borderId="0" xfId="50" applyNumberFormat="1" applyFill="1" applyBorder="1"/>
    <xf numFmtId="0" fontId="0" fillId="33" borderId="0" xfId="0" applyFill="1"/>
    <xf numFmtId="0" fontId="0" fillId="33" borderId="14" xfId="0" applyFill="1" applyBorder="1"/>
    <xf numFmtId="0" fontId="0" fillId="0" borderId="0" xfId="0"/>
    <xf numFmtId="0" fontId="0" fillId="0" borderId="0" xfId="0"/>
    <xf numFmtId="0" fontId="24" fillId="0" borderId="0" xfId="0" applyFont="1"/>
    <xf numFmtId="0" fontId="25" fillId="0" borderId="0" xfId="0" applyFont="1" applyAlignment="1">
      <alignment horizontal="right" vertical="center" wrapText="1"/>
    </xf>
    <xf numFmtId="0" fontId="0" fillId="0" borderId="0" xfId="0"/>
    <xf numFmtId="0" fontId="0" fillId="0" borderId="1" xfId="0" applyBorder="1"/>
    <xf numFmtId="0" fontId="0" fillId="0" borderId="0" xfId="0"/>
  </cellXfs>
  <cellStyles count="71">
    <cellStyle name="20% - Акцент1 2" xfId="3" xr:uid="{94F28A33-315F-4D6C-A6BC-8D5AD00E1C97}"/>
    <cellStyle name="20% - Акцент1 2 2" xfId="4" xr:uid="{D5EFA41F-BA63-4D10-871E-1CAA6CB86B8A}"/>
    <cellStyle name="20% - Акцент2 2" xfId="5" xr:uid="{EC76091A-AAAF-4CF9-8128-DA303818E51F}"/>
    <cellStyle name="20% - Акцент2 2 2" xfId="6" xr:uid="{4221A477-ED2F-4EF8-8C8F-4BFB04C35F5F}"/>
    <cellStyle name="20% - Акцент3 2" xfId="7" xr:uid="{848C266E-FF54-4597-9DC1-4D44DF3082DF}"/>
    <cellStyle name="20% - Акцент3 2 2" xfId="8" xr:uid="{E743A53B-B2E9-4041-A34F-04D9FD3B5C38}"/>
    <cellStyle name="20% - Акцент4 2" xfId="9" xr:uid="{2A9009E0-8B69-47A1-8367-2F42DDB097CC}"/>
    <cellStyle name="20% - Акцент4 2 2" xfId="10" xr:uid="{C9136903-439E-4617-9C05-5A546807045A}"/>
    <cellStyle name="20% - Акцент5 2" xfId="11" xr:uid="{E35C978A-7CED-4457-96FE-37DF02791260}"/>
    <cellStyle name="20% - Акцент5 2 2" xfId="12" xr:uid="{527876D3-1A98-40F4-88FE-7115A7C5FB13}"/>
    <cellStyle name="20% - Акцент6 2" xfId="13" xr:uid="{FCEFA7C9-8A49-4041-B516-8F2B16481FA8}"/>
    <cellStyle name="20% - Акцент6 2 2" xfId="14" xr:uid="{74F7E767-A4C2-43C4-899C-43A02DC262C9}"/>
    <cellStyle name="40% - Акцент1 2" xfId="15" xr:uid="{5B2B2D6C-429F-402B-B497-B9643419575D}"/>
    <cellStyle name="40% - Акцент1 2 2" xfId="16" xr:uid="{5EB281B9-3CFF-459B-A3DB-2FF087224F5B}"/>
    <cellStyle name="40% - Акцент2 2" xfId="17" xr:uid="{9600D868-5645-4D59-B8E1-F8872C8D4C2F}"/>
    <cellStyle name="40% - Акцент2 2 2" xfId="18" xr:uid="{7C19D7B2-7AEE-446A-B55A-0E6DEC6727B4}"/>
    <cellStyle name="40% - Акцент3 2" xfId="19" xr:uid="{0EA3BD14-8D19-429F-AA37-F962BB3AA37A}"/>
    <cellStyle name="40% - Акцент3 2 2" xfId="20" xr:uid="{CFFA0681-53C3-4A50-8EA8-0329E9D1F4B4}"/>
    <cellStyle name="40% - Акцент4 2" xfId="21" xr:uid="{48BADF6D-63AC-436C-B904-EC080F2C8891}"/>
    <cellStyle name="40% - Акцент4 2 2" xfId="22" xr:uid="{9E32A45E-3BEB-4A4D-99BE-3741CAC1183F}"/>
    <cellStyle name="40% - Акцент5 2" xfId="23" xr:uid="{BE58722D-B248-4F28-954F-DBACFD517CD3}"/>
    <cellStyle name="40% - Акцент5 2 2" xfId="24" xr:uid="{9247A2A9-F7CA-4F6E-9832-336F052A359E}"/>
    <cellStyle name="40% - Акцент6 2" xfId="25" xr:uid="{1CF738FF-7AF4-498A-88C0-F6670629014B}"/>
    <cellStyle name="40% - Акцент6 2 2" xfId="26" xr:uid="{7423ADC2-7082-4744-8778-DD1611FA220B}"/>
    <cellStyle name="60% - Акцент1 2" xfId="27" xr:uid="{5A895100-4B9A-4AB7-95DD-B6AFB0F6C37C}"/>
    <cellStyle name="60% - Акцент2 2" xfId="28" xr:uid="{20421253-FAFF-4043-A804-D0CB267272B1}"/>
    <cellStyle name="60% - Акцент3 2" xfId="29" xr:uid="{4A0A6016-FE17-45ED-900F-63C1600DF6D4}"/>
    <cellStyle name="60% - Акцент4 2" xfId="30" xr:uid="{83CC5342-B4B3-49B4-A128-D9D1F19B8421}"/>
    <cellStyle name="60% - Акцент5 2" xfId="31" xr:uid="{2B99C451-D5F5-4527-9E1B-3840DF100D3D}"/>
    <cellStyle name="60% - Акцент6 2" xfId="32" xr:uid="{CAA9A438-56EA-43E2-A689-8266FEA42BC0}"/>
    <cellStyle name="Normal" xfId="0" builtinId="0"/>
    <cellStyle name="Normal 2" xfId="1" xr:uid="{F890AF23-7AA0-48ED-9827-25E454D8C6C3}"/>
    <cellStyle name="Normal 3" xfId="2" xr:uid="{164FE4AC-DFBA-4E45-8DC4-A6F48FC6CBE5}"/>
    <cellStyle name="Акцент1 2" xfId="33" xr:uid="{6CC0287F-4574-4538-8086-483AF3AB459E}"/>
    <cellStyle name="Акцент2 2" xfId="34" xr:uid="{D9F1132C-DF42-4D55-A4E2-18269B6CA7A3}"/>
    <cellStyle name="Акцент3 2" xfId="35" xr:uid="{D04CF9B0-E919-4DE1-84B9-0A211FC18522}"/>
    <cellStyle name="Акцент4 2" xfId="36" xr:uid="{577E3485-35D9-4258-A7D4-E10B4DA487DF}"/>
    <cellStyle name="Акцент5 2" xfId="37" xr:uid="{57923B3A-EB71-4870-9808-32EB4FDE6BBB}"/>
    <cellStyle name="Акцент6 2" xfId="38" xr:uid="{7486ED6B-AC10-40CC-B8D7-A700BD55BE40}"/>
    <cellStyle name="Ввод  2" xfId="39" xr:uid="{218D2296-2035-4AD2-A52F-BBDA7426BEFE}"/>
    <cellStyle name="Вывод 2" xfId="40" xr:uid="{A6AF227B-8DC8-4E98-87BF-71BB6C03F99C}"/>
    <cellStyle name="Вычисление 2" xfId="41" xr:uid="{818CD38C-D647-41BB-9A0E-CDD390574399}"/>
    <cellStyle name="Заголовок 1 2" xfId="42" xr:uid="{17ED1474-46C5-4A2F-8A8E-47DC0D25C375}"/>
    <cellStyle name="Заголовок 2 2" xfId="43" xr:uid="{35EFC1F5-E965-4E07-B178-F03820145E68}"/>
    <cellStyle name="Заголовок 3 2" xfId="44" xr:uid="{6A8DA1DC-33B4-47E2-A5D7-17AFFD2CFDBE}"/>
    <cellStyle name="Заголовок 4 2" xfId="45" xr:uid="{08A7F50B-9C3D-4FE1-8A48-B681E846B39C}"/>
    <cellStyle name="Итог 2" xfId="46" xr:uid="{08E9410C-2F97-4FD7-97B0-86F84F1D1E6C}"/>
    <cellStyle name="Контрольная ячейка 2" xfId="47" xr:uid="{4B5E0818-780F-4347-8552-300AD46A44D6}"/>
    <cellStyle name="Название 2" xfId="48" xr:uid="{FE2AAECC-AC6E-48B5-BB90-8F441461B373}"/>
    <cellStyle name="Нейтральный 2" xfId="49" xr:uid="{0C4825FF-440F-4345-888A-B0D0172BFD54}"/>
    <cellStyle name="Обычный 2" xfId="50" xr:uid="{201EEF0F-52E0-4244-B913-88A97FAFD704}"/>
    <cellStyle name="Обычный 3" xfId="51" xr:uid="{FFE4DBFD-25BA-4410-AAC0-089CB06347FE}"/>
    <cellStyle name="Обычный 4" xfId="52" xr:uid="{93B90063-E1F3-45BC-B866-1295EA69B58B}"/>
    <cellStyle name="Обычный 4 2" xfId="53" xr:uid="{EEAABF59-5AF8-4E09-8317-155DBD793A83}"/>
    <cellStyle name="Обычный 5" xfId="54" xr:uid="{C65F0404-1EC3-4D94-A121-C815FEDCE08B}"/>
    <cellStyle name="Обычный 5 2" xfId="55" xr:uid="{F17FAB8D-AF21-4302-91F0-173D54896C1D}"/>
    <cellStyle name="Обычный 6" xfId="56" xr:uid="{3AF2EA75-7EC6-4E5E-905E-5E9FEB1DFA43}"/>
    <cellStyle name="Обычный 6 2" xfId="57" xr:uid="{5D25D267-D0BF-48C9-A6E4-080E74702653}"/>
    <cellStyle name="Обычный 7" xfId="58" xr:uid="{01237AE9-542F-42AC-AC6E-3CC258837B1E}"/>
    <cellStyle name="Обычный 7 2" xfId="59" xr:uid="{128C8D79-B486-4BC1-B466-25BC412E870E}"/>
    <cellStyle name="Обычный 8" xfId="60" xr:uid="{0852D27E-C16F-450A-9ECF-B8A71C975879}"/>
    <cellStyle name="Обычный 8 2" xfId="61" xr:uid="{3175F261-43DB-42E3-8834-3036B830F848}"/>
    <cellStyle name="Обычный 9" xfId="62" xr:uid="{2E3883FB-D6AA-465E-9D3D-0704D773F680}"/>
    <cellStyle name="Обычный 9 2" xfId="63" xr:uid="{7F17895E-EB5E-46A4-AED0-FB020F1406F3}"/>
    <cellStyle name="Плохой 2" xfId="64" xr:uid="{3E4A436C-87B2-4322-9A8A-A9492F32FD59}"/>
    <cellStyle name="Пояснение 2" xfId="65" xr:uid="{C1FEFFEE-DF42-4286-8D1A-CDCCCD4980C2}"/>
    <cellStyle name="Примечание 2" xfId="66" xr:uid="{E478E56A-F62C-49ED-A383-11EDFF2196F1}"/>
    <cellStyle name="Примечание 2 2" xfId="67" xr:uid="{029EDCB4-29A1-4108-81AF-57BEB227695D}"/>
    <cellStyle name="Связанная ячейка 2" xfId="68" xr:uid="{EAB3818C-453D-4EE2-A985-7DFF992B5DDC}"/>
    <cellStyle name="Текст предупреждения 2" xfId="69" xr:uid="{7B498038-FD2A-4CFE-8B4E-34D113FBCD04}"/>
    <cellStyle name="Хороший 2" xfId="70" xr:uid="{2D042BA4-0350-4755-86D9-B54A3B797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'SSB had vs ssb cod'!$B$21:$B$77</c:f>
              <c:numCache>
                <c:formatCode>General</c:formatCode>
                <c:ptCount val="57"/>
                <c:pt idx="0">
                  <c:v>108004</c:v>
                </c:pt>
                <c:pt idx="1">
                  <c:v>120913</c:v>
                </c:pt>
                <c:pt idx="2">
                  <c:v>128608</c:v>
                </c:pt>
                <c:pt idx="3">
                  <c:v>222811</c:v>
                </c:pt>
                <c:pt idx="4">
                  <c:v>149052</c:v>
                </c:pt>
                <c:pt idx="5">
                  <c:v>242287</c:v>
                </c:pt>
                <c:pt idx="6">
                  <c:v>330586</c:v>
                </c:pt>
                <c:pt idx="7">
                  <c:v>353299</c:v>
                </c:pt>
                <c:pt idx="8">
                  <c:v>334009</c:v>
                </c:pt>
                <c:pt idx="9">
                  <c:v>158891</c:v>
                </c:pt>
                <c:pt idx="10">
                  <c:v>133454</c:v>
                </c:pt>
                <c:pt idx="11">
                  <c:v>167175</c:v>
                </c:pt>
                <c:pt idx="12">
                  <c:v>336183</c:v>
                </c:pt>
                <c:pt idx="13">
                  <c:v>228073</c:v>
                </c:pt>
                <c:pt idx="14">
                  <c:v>180482</c:v>
                </c:pt>
                <c:pt idx="15">
                  <c:v>108430</c:v>
                </c:pt>
                <c:pt idx="16">
                  <c:v>161309</c:v>
                </c:pt>
                <c:pt idx="17">
                  <c:v>321072</c:v>
                </c:pt>
                <c:pt idx="18">
                  <c:v>311254</c:v>
                </c:pt>
                <c:pt idx="19">
                  <c:v>243541</c:v>
                </c:pt>
                <c:pt idx="20">
                  <c:v>195202</c:v>
                </c:pt>
                <c:pt idx="21">
                  <c:v>164279</c:v>
                </c:pt>
                <c:pt idx="22">
                  <c:v>115232</c:v>
                </c:pt>
                <c:pt idx="23">
                  <c:v>191408</c:v>
                </c:pt>
                <c:pt idx="24">
                  <c:v>236934</c:v>
                </c:pt>
                <c:pt idx="25">
                  <c:v>300702</c:v>
                </c:pt>
                <c:pt idx="26">
                  <c:v>632183</c:v>
                </c:pt>
                <c:pt idx="27">
                  <c:v>801556</c:v>
                </c:pt>
                <c:pt idx="28">
                  <c:v>701373</c:v>
                </c:pt>
                <c:pt idx="29">
                  <c:v>571967</c:v>
                </c:pt>
                <c:pt idx="30">
                  <c:v>534275</c:v>
                </c:pt>
                <c:pt idx="31">
                  <c:v>550559</c:v>
                </c:pt>
                <c:pt idx="32">
                  <c:v>545333</c:v>
                </c:pt>
                <c:pt idx="33">
                  <c:v>385716</c:v>
                </c:pt>
                <c:pt idx="34">
                  <c:v>280733</c:v>
                </c:pt>
                <c:pt idx="35">
                  <c:v>255605</c:v>
                </c:pt>
                <c:pt idx="36">
                  <c:v>383171</c:v>
                </c:pt>
                <c:pt idx="37">
                  <c:v>520976</c:v>
                </c:pt>
                <c:pt idx="38">
                  <c:v>571225</c:v>
                </c:pt>
                <c:pt idx="39">
                  <c:v>665716</c:v>
                </c:pt>
                <c:pt idx="40">
                  <c:v>579178</c:v>
                </c:pt>
                <c:pt idx="41">
                  <c:v>584022</c:v>
                </c:pt>
                <c:pt idx="42">
                  <c:v>651314</c:v>
                </c:pt>
                <c:pt idx="43">
                  <c:v>722403</c:v>
                </c:pt>
                <c:pt idx="44">
                  <c:v>1011809</c:v>
                </c:pt>
                <c:pt idx="45">
                  <c:v>1244121</c:v>
                </c:pt>
                <c:pt idx="46">
                  <c:v>1806496</c:v>
                </c:pt>
                <c:pt idx="47">
                  <c:v>2027169</c:v>
                </c:pt>
                <c:pt idx="48">
                  <c:v>2262649</c:v>
                </c:pt>
                <c:pt idx="49">
                  <c:v>2160382</c:v>
                </c:pt>
                <c:pt idx="50">
                  <c:v>1759211</c:v>
                </c:pt>
                <c:pt idx="51">
                  <c:v>1416694</c:v>
                </c:pt>
                <c:pt idx="52">
                  <c:v>1439236</c:v>
                </c:pt>
                <c:pt idx="53">
                  <c:v>1298311</c:v>
                </c:pt>
                <c:pt idx="54">
                  <c:v>1238878</c:v>
                </c:pt>
                <c:pt idx="55">
                  <c:v>1013636</c:v>
                </c:pt>
                <c:pt idx="56">
                  <c:v>902035</c:v>
                </c:pt>
              </c:numCache>
            </c:numRef>
          </c:xVal>
          <c:yVal>
            <c:numRef>
              <c:f>'SSB had vs ssb cod'!$C$21:$C$77</c:f>
              <c:numCache>
                <c:formatCode>General</c:formatCode>
                <c:ptCount val="57"/>
                <c:pt idx="0">
                  <c:v>103153</c:v>
                </c:pt>
                <c:pt idx="1">
                  <c:v>145776</c:v>
                </c:pt>
                <c:pt idx="2">
                  <c:v>151263</c:v>
                </c:pt>
                <c:pt idx="3">
                  <c:v>168174</c:v>
                </c:pt>
                <c:pt idx="4">
                  <c:v>167949</c:v>
                </c:pt>
                <c:pt idx="5">
                  <c:v>155435</c:v>
                </c:pt>
                <c:pt idx="6">
                  <c:v>127588</c:v>
                </c:pt>
                <c:pt idx="7">
                  <c:v>128490</c:v>
                </c:pt>
                <c:pt idx="8">
                  <c:v>125203</c:v>
                </c:pt>
                <c:pt idx="9">
                  <c:v>153690</c:v>
                </c:pt>
                <c:pt idx="10">
                  <c:v>194817</c:v>
                </c:pt>
                <c:pt idx="11">
                  <c:v>196331</c:v>
                </c:pt>
                <c:pt idx="12">
                  <c:v>118795</c:v>
                </c:pt>
                <c:pt idx="13">
                  <c:v>81208</c:v>
                </c:pt>
                <c:pt idx="14">
                  <c:v>62610</c:v>
                </c:pt>
                <c:pt idx="15">
                  <c:v>62985</c:v>
                </c:pt>
                <c:pt idx="16">
                  <c:v>73069</c:v>
                </c:pt>
                <c:pt idx="17">
                  <c:v>68801</c:v>
                </c:pt>
                <c:pt idx="18">
                  <c:v>58364</c:v>
                </c:pt>
                <c:pt idx="19">
                  <c:v>53199</c:v>
                </c:pt>
                <c:pt idx="20">
                  <c:v>49169</c:v>
                </c:pt>
                <c:pt idx="21">
                  <c:v>54924</c:v>
                </c:pt>
                <c:pt idx="22">
                  <c:v>77959</c:v>
                </c:pt>
                <c:pt idx="23">
                  <c:v>80099</c:v>
                </c:pt>
                <c:pt idx="24">
                  <c:v>84610</c:v>
                </c:pt>
                <c:pt idx="25">
                  <c:v>85901</c:v>
                </c:pt>
                <c:pt idx="26">
                  <c:v>100647</c:v>
                </c:pt>
                <c:pt idx="27">
                  <c:v>111090</c:v>
                </c:pt>
                <c:pt idx="28">
                  <c:v>125741</c:v>
                </c:pt>
                <c:pt idx="29">
                  <c:v>153834</c:v>
                </c:pt>
                <c:pt idx="30">
                  <c:v>186134</c:v>
                </c:pt>
                <c:pt idx="31">
                  <c:v>215730</c:v>
                </c:pt>
                <c:pt idx="32">
                  <c:v>186891</c:v>
                </c:pt>
                <c:pt idx="33">
                  <c:v>130850</c:v>
                </c:pt>
                <c:pt idx="34">
                  <c:v>94816</c:v>
                </c:pt>
                <c:pt idx="35">
                  <c:v>78075</c:v>
                </c:pt>
                <c:pt idx="36">
                  <c:v>91259</c:v>
                </c:pt>
                <c:pt idx="37">
                  <c:v>108683</c:v>
                </c:pt>
                <c:pt idx="38">
                  <c:v>136879</c:v>
                </c:pt>
                <c:pt idx="39">
                  <c:v>155689</c:v>
                </c:pt>
                <c:pt idx="40">
                  <c:v>166962</c:v>
                </c:pt>
                <c:pt idx="41">
                  <c:v>151329</c:v>
                </c:pt>
                <c:pt idx="42">
                  <c:v>153562</c:v>
                </c:pt>
                <c:pt idx="43">
                  <c:v>163092</c:v>
                </c:pt>
                <c:pt idx="44">
                  <c:v>183533</c:v>
                </c:pt>
                <c:pt idx="45">
                  <c:v>248053</c:v>
                </c:pt>
                <c:pt idx="46">
                  <c:v>355613</c:v>
                </c:pt>
                <c:pt idx="47">
                  <c:v>475908</c:v>
                </c:pt>
                <c:pt idx="48">
                  <c:v>523943</c:v>
                </c:pt>
                <c:pt idx="49">
                  <c:v>523619</c:v>
                </c:pt>
                <c:pt idx="50">
                  <c:v>497402</c:v>
                </c:pt>
                <c:pt idx="51">
                  <c:v>489847</c:v>
                </c:pt>
                <c:pt idx="52">
                  <c:v>410620</c:v>
                </c:pt>
                <c:pt idx="53">
                  <c:v>303265</c:v>
                </c:pt>
                <c:pt idx="54">
                  <c:v>234446</c:v>
                </c:pt>
                <c:pt idx="55">
                  <c:v>204484</c:v>
                </c:pt>
                <c:pt idx="56">
                  <c:v>200849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D-4306-8596-67F37258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6544"/>
        <c:axId val="653796872"/>
      </c:scatterChart>
      <c:valAx>
        <c:axId val="6537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6872"/>
        <c:crosses val="autoZero"/>
        <c:crossBetween val="midCat"/>
      </c:valAx>
      <c:valAx>
        <c:axId val="653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6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'SSB had vs ssb cod'!$B$42:$B$77</c:f>
              <c:numCache>
                <c:formatCode>General</c:formatCode>
                <c:ptCount val="36"/>
                <c:pt idx="0">
                  <c:v>164279</c:v>
                </c:pt>
                <c:pt idx="1">
                  <c:v>115232</c:v>
                </c:pt>
                <c:pt idx="2">
                  <c:v>191408</c:v>
                </c:pt>
                <c:pt idx="3">
                  <c:v>236934</c:v>
                </c:pt>
                <c:pt idx="4">
                  <c:v>300702</c:v>
                </c:pt>
                <c:pt idx="5">
                  <c:v>632183</c:v>
                </c:pt>
                <c:pt idx="6">
                  <c:v>801556</c:v>
                </c:pt>
                <c:pt idx="7">
                  <c:v>701373</c:v>
                </c:pt>
                <c:pt idx="8">
                  <c:v>571967</c:v>
                </c:pt>
                <c:pt idx="9">
                  <c:v>534275</c:v>
                </c:pt>
                <c:pt idx="10">
                  <c:v>550559</c:v>
                </c:pt>
                <c:pt idx="11">
                  <c:v>545333</c:v>
                </c:pt>
                <c:pt idx="12">
                  <c:v>385716</c:v>
                </c:pt>
                <c:pt idx="13">
                  <c:v>280733</c:v>
                </c:pt>
                <c:pt idx="14">
                  <c:v>255605</c:v>
                </c:pt>
                <c:pt idx="15">
                  <c:v>383171</c:v>
                </c:pt>
                <c:pt idx="16">
                  <c:v>520976</c:v>
                </c:pt>
                <c:pt idx="17">
                  <c:v>571225</c:v>
                </c:pt>
                <c:pt idx="18">
                  <c:v>665716</c:v>
                </c:pt>
                <c:pt idx="19">
                  <c:v>579178</c:v>
                </c:pt>
                <c:pt idx="20">
                  <c:v>584022</c:v>
                </c:pt>
                <c:pt idx="21">
                  <c:v>651314</c:v>
                </c:pt>
                <c:pt idx="22">
                  <c:v>722403</c:v>
                </c:pt>
                <c:pt idx="23">
                  <c:v>1011809</c:v>
                </c:pt>
                <c:pt idx="24">
                  <c:v>1244121</c:v>
                </c:pt>
                <c:pt idx="25">
                  <c:v>1806496</c:v>
                </c:pt>
                <c:pt idx="26">
                  <c:v>2027169</c:v>
                </c:pt>
                <c:pt idx="27">
                  <c:v>2262649</c:v>
                </c:pt>
                <c:pt idx="28">
                  <c:v>2160382</c:v>
                </c:pt>
                <c:pt idx="29">
                  <c:v>1759211</c:v>
                </c:pt>
                <c:pt idx="30">
                  <c:v>1416694</c:v>
                </c:pt>
                <c:pt idx="31">
                  <c:v>1439236</c:v>
                </c:pt>
                <c:pt idx="32">
                  <c:v>1298311</c:v>
                </c:pt>
                <c:pt idx="33">
                  <c:v>1238878</c:v>
                </c:pt>
                <c:pt idx="34">
                  <c:v>1013636</c:v>
                </c:pt>
                <c:pt idx="35">
                  <c:v>902035</c:v>
                </c:pt>
              </c:numCache>
            </c:numRef>
          </c:xVal>
          <c:yVal>
            <c:numRef>
              <c:f>'SSB had vs ssb cod'!$C$42:$C$77</c:f>
              <c:numCache>
                <c:formatCode>General</c:formatCode>
                <c:ptCount val="36"/>
                <c:pt idx="0">
                  <c:v>54924</c:v>
                </c:pt>
                <c:pt idx="1">
                  <c:v>77959</c:v>
                </c:pt>
                <c:pt idx="2">
                  <c:v>80099</c:v>
                </c:pt>
                <c:pt idx="3">
                  <c:v>84610</c:v>
                </c:pt>
                <c:pt idx="4">
                  <c:v>85901</c:v>
                </c:pt>
                <c:pt idx="5">
                  <c:v>100647</c:v>
                </c:pt>
                <c:pt idx="6">
                  <c:v>111090</c:v>
                </c:pt>
                <c:pt idx="7">
                  <c:v>125741</c:v>
                </c:pt>
                <c:pt idx="8">
                  <c:v>153834</c:v>
                </c:pt>
                <c:pt idx="9">
                  <c:v>186134</c:v>
                </c:pt>
                <c:pt idx="10">
                  <c:v>215730</c:v>
                </c:pt>
                <c:pt idx="11">
                  <c:v>186891</c:v>
                </c:pt>
                <c:pt idx="12">
                  <c:v>130850</c:v>
                </c:pt>
                <c:pt idx="13">
                  <c:v>94816</c:v>
                </c:pt>
                <c:pt idx="14">
                  <c:v>78075</c:v>
                </c:pt>
                <c:pt idx="15">
                  <c:v>91259</c:v>
                </c:pt>
                <c:pt idx="16">
                  <c:v>108683</c:v>
                </c:pt>
                <c:pt idx="17">
                  <c:v>136879</c:v>
                </c:pt>
                <c:pt idx="18">
                  <c:v>155689</c:v>
                </c:pt>
                <c:pt idx="19">
                  <c:v>166962</c:v>
                </c:pt>
                <c:pt idx="20">
                  <c:v>151329</c:v>
                </c:pt>
                <c:pt idx="21">
                  <c:v>153562</c:v>
                </c:pt>
                <c:pt idx="22">
                  <c:v>163092</c:v>
                </c:pt>
                <c:pt idx="23">
                  <c:v>183533</c:v>
                </c:pt>
                <c:pt idx="24">
                  <c:v>248053</c:v>
                </c:pt>
                <c:pt idx="25">
                  <c:v>355613</c:v>
                </c:pt>
                <c:pt idx="26">
                  <c:v>475908</c:v>
                </c:pt>
                <c:pt idx="27">
                  <c:v>523943</c:v>
                </c:pt>
                <c:pt idx="28">
                  <c:v>523619</c:v>
                </c:pt>
                <c:pt idx="29">
                  <c:v>497402</c:v>
                </c:pt>
                <c:pt idx="30">
                  <c:v>489847</c:v>
                </c:pt>
                <c:pt idx="31">
                  <c:v>410620</c:v>
                </c:pt>
                <c:pt idx="32">
                  <c:v>303265</c:v>
                </c:pt>
                <c:pt idx="33">
                  <c:v>234446</c:v>
                </c:pt>
                <c:pt idx="34">
                  <c:v>204484</c:v>
                </c:pt>
                <c:pt idx="35">
                  <c:v>200849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0-4C4F-9C94-436F6310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6544"/>
        <c:axId val="653796872"/>
      </c:scatterChart>
      <c:valAx>
        <c:axId val="6537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6872"/>
        <c:crosses val="autoZero"/>
        <c:crossBetween val="midCat"/>
      </c:valAx>
      <c:valAx>
        <c:axId val="653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vs ssb'!$G$1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ssb'!$F$2:$F$84</c:f>
              <c:numCache>
                <c:formatCode>General</c:formatCode>
                <c:ptCount val="83"/>
                <c:pt idx="0">
                  <c:v>0.251</c:v>
                </c:pt>
                <c:pt idx="1">
                  <c:v>0.31</c:v>
                </c:pt>
                <c:pt idx="2">
                  <c:v>0.34799999999999998</c:v>
                </c:pt>
                <c:pt idx="3">
                  <c:v>0.36899999999999999</c:v>
                </c:pt>
                <c:pt idx="4">
                  <c:v>0.38300000000000001</c:v>
                </c:pt>
                <c:pt idx="5">
                  <c:v>0.41299999999999998</c:v>
                </c:pt>
                <c:pt idx="6">
                  <c:v>0.45800000000000002</c:v>
                </c:pt>
                <c:pt idx="7">
                  <c:v>0.41299999999999998</c:v>
                </c:pt>
                <c:pt idx="8">
                  <c:v>0.438</c:v>
                </c:pt>
                <c:pt idx="9">
                  <c:v>0.51800000000000002</c:v>
                </c:pt>
                <c:pt idx="10">
                  <c:v>0.56799999999999995</c:v>
                </c:pt>
                <c:pt idx="11">
                  <c:v>0.52800000000000002</c:v>
                </c:pt>
                <c:pt idx="12">
                  <c:v>0.52600000000000002</c:v>
                </c:pt>
                <c:pt idx="13">
                  <c:v>0.54700000000000004</c:v>
                </c:pt>
                <c:pt idx="14">
                  <c:v>0.54</c:v>
                </c:pt>
                <c:pt idx="15">
                  <c:v>0.63400000000000001</c:v>
                </c:pt>
                <c:pt idx="16">
                  <c:v>0.74</c:v>
                </c:pt>
                <c:pt idx="17">
                  <c:v>0.81100000000000005</c:v>
                </c:pt>
                <c:pt idx="18">
                  <c:v>0.67700000000000005</c:v>
                </c:pt>
                <c:pt idx="19">
                  <c:v>0.57899999999999996</c:v>
                </c:pt>
                <c:pt idx="20">
                  <c:v>0.54900000000000004</c:v>
                </c:pt>
                <c:pt idx="21">
                  <c:v>0.55800000000000005</c:v>
                </c:pt>
                <c:pt idx="22">
                  <c:v>0.6</c:v>
                </c:pt>
                <c:pt idx="23">
                  <c:v>0.70799999999999996</c:v>
                </c:pt>
                <c:pt idx="24">
                  <c:v>0.69699999999999995</c:v>
                </c:pt>
                <c:pt idx="25">
                  <c:v>0.64600000000000002</c:v>
                </c:pt>
                <c:pt idx="26">
                  <c:v>0.65900000000000003</c:v>
                </c:pt>
                <c:pt idx="27">
                  <c:v>0.628</c:v>
                </c:pt>
                <c:pt idx="28">
                  <c:v>0.61299999999999999</c:v>
                </c:pt>
                <c:pt idx="29">
                  <c:v>0.65900000000000003</c:v>
                </c:pt>
                <c:pt idx="30">
                  <c:v>0.70499999999999996</c:v>
                </c:pt>
                <c:pt idx="31">
                  <c:v>0.81599999999999995</c:v>
                </c:pt>
                <c:pt idx="32">
                  <c:v>0.85299999999999998</c:v>
                </c:pt>
                <c:pt idx="33">
                  <c:v>0.77200000000000002</c:v>
                </c:pt>
                <c:pt idx="34">
                  <c:v>0.76</c:v>
                </c:pt>
                <c:pt idx="35">
                  <c:v>0.79200000000000004</c:v>
                </c:pt>
                <c:pt idx="36">
                  <c:v>0.77500000000000002</c:v>
                </c:pt>
                <c:pt idx="37">
                  <c:v>0.79100000000000004</c:v>
                </c:pt>
                <c:pt idx="38">
                  <c:v>0.86699999999999999</c:v>
                </c:pt>
                <c:pt idx="39">
                  <c:v>0.81</c:v>
                </c:pt>
                <c:pt idx="40">
                  <c:v>0.872</c:v>
                </c:pt>
                <c:pt idx="41">
                  <c:v>0.92400000000000004</c:v>
                </c:pt>
                <c:pt idx="42">
                  <c:v>0.88</c:v>
                </c:pt>
                <c:pt idx="43">
                  <c:v>0.66600000000000004</c:v>
                </c:pt>
                <c:pt idx="44">
                  <c:v>0.42599999999999999</c:v>
                </c:pt>
                <c:pt idx="45">
                  <c:v>0.41</c:v>
                </c:pt>
                <c:pt idx="46">
                  <c:v>0.48599999999999999</c:v>
                </c:pt>
                <c:pt idx="47">
                  <c:v>0.58499999999999996</c:v>
                </c:pt>
                <c:pt idx="48">
                  <c:v>0.745</c:v>
                </c:pt>
                <c:pt idx="49">
                  <c:v>0.77</c:v>
                </c:pt>
                <c:pt idx="50">
                  <c:v>0.79100000000000004</c:v>
                </c:pt>
                <c:pt idx="51">
                  <c:v>0.93500000000000005</c:v>
                </c:pt>
                <c:pt idx="52">
                  <c:v>0.93899999999999995</c:v>
                </c:pt>
                <c:pt idx="53">
                  <c:v>0.93600000000000005</c:v>
                </c:pt>
                <c:pt idx="54">
                  <c:v>0.84599999999999997</c:v>
                </c:pt>
                <c:pt idx="55">
                  <c:v>0.73799999999999999</c:v>
                </c:pt>
                <c:pt idx="56">
                  <c:v>0.67700000000000005</c:v>
                </c:pt>
                <c:pt idx="57">
                  <c:v>0.63100000000000001</c:v>
                </c:pt>
                <c:pt idx="58">
                  <c:v>0.70099999999999996</c:v>
                </c:pt>
                <c:pt idx="59">
                  <c:v>0.70299999999999996</c:v>
                </c:pt>
                <c:pt idx="60">
                  <c:v>0.60199999999999998</c:v>
                </c:pt>
                <c:pt idx="61">
                  <c:v>0.439</c:v>
                </c:pt>
                <c:pt idx="62">
                  <c:v>0.35799999999999998</c:v>
                </c:pt>
                <c:pt idx="63">
                  <c:v>0.30499999999999999</c:v>
                </c:pt>
                <c:pt idx="64">
                  <c:v>0.28899999999999998</c:v>
                </c:pt>
                <c:pt idx="65">
                  <c:v>0.30499999999999999</c:v>
                </c:pt>
                <c:pt idx="66">
                  <c:v>0.28799999999999998</c:v>
                </c:pt>
                <c:pt idx="67">
                  <c:v>0.313</c:v>
                </c:pt>
                <c:pt idx="68">
                  <c:v>0.33</c:v>
                </c:pt>
                <c:pt idx="69">
                  <c:v>0.33</c:v>
                </c:pt>
                <c:pt idx="70">
                  <c:v>0.34899999999999998</c:v>
                </c:pt>
                <c:pt idx="71">
                  <c:v>0.38300000000000001</c:v>
                </c:pt>
                <c:pt idx="72">
                  <c:v>0.39800000000000002</c:v>
                </c:pt>
                <c:pt idx="73">
                  <c:v>0.40799999999999997</c:v>
                </c:pt>
                <c:pt idx="74">
                  <c:v>0.435</c:v>
                </c:pt>
                <c:pt idx="75">
                  <c:v>0.437</c:v>
                </c:pt>
              </c:numCache>
            </c:numRef>
          </c:xVal>
          <c:yVal>
            <c:numRef>
              <c:f>'f vs ssb'!$G$2:$G$84</c:f>
              <c:numCache>
                <c:formatCode>General</c:formatCode>
                <c:ptCount val="83"/>
                <c:pt idx="0">
                  <c:v>951351</c:v>
                </c:pt>
                <c:pt idx="1">
                  <c:v>903141</c:v>
                </c:pt>
                <c:pt idx="2">
                  <c:v>784918</c:v>
                </c:pt>
                <c:pt idx="3">
                  <c:v>595063</c:v>
                </c:pt>
                <c:pt idx="4">
                  <c:v>535994</c:v>
                </c:pt>
                <c:pt idx="5">
                  <c:v>494938</c:v>
                </c:pt>
                <c:pt idx="6">
                  <c:v>489050</c:v>
                </c:pt>
                <c:pt idx="7">
                  <c:v>411898</c:v>
                </c:pt>
                <c:pt idx="8">
                  <c:v>407947</c:v>
                </c:pt>
                <c:pt idx="9">
                  <c:v>328217</c:v>
                </c:pt>
                <c:pt idx="10">
                  <c:v>281774</c:v>
                </c:pt>
                <c:pt idx="11">
                  <c:v>212407</c:v>
                </c:pt>
                <c:pt idx="12">
                  <c:v>205291</c:v>
                </c:pt>
                <c:pt idx="13">
                  <c:v>434184</c:v>
                </c:pt>
                <c:pt idx="14">
                  <c:v>384276</c:v>
                </c:pt>
                <c:pt idx="15">
                  <c:v>386369</c:v>
                </c:pt>
                <c:pt idx="16">
                  <c:v>315437</c:v>
                </c:pt>
                <c:pt idx="17">
                  <c:v>216360</c:v>
                </c:pt>
                <c:pt idx="18">
                  <c:v>200613</c:v>
                </c:pt>
                <c:pt idx="19">
                  <c:v>108004</c:v>
                </c:pt>
                <c:pt idx="20">
                  <c:v>120913</c:v>
                </c:pt>
                <c:pt idx="21">
                  <c:v>128608</c:v>
                </c:pt>
                <c:pt idx="22">
                  <c:v>222811</c:v>
                </c:pt>
                <c:pt idx="23">
                  <c:v>149052</c:v>
                </c:pt>
                <c:pt idx="24">
                  <c:v>242287</c:v>
                </c:pt>
                <c:pt idx="25">
                  <c:v>330586</c:v>
                </c:pt>
                <c:pt idx="26">
                  <c:v>353299</c:v>
                </c:pt>
                <c:pt idx="27">
                  <c:v>334009</c:v>
                </c:pt>
                <c:pt idx="28">
                  <c:v>158891</c:v>
                </c:pt>
                <c:pt idx="29">
                  <c:v>133454</c:v>
                </c:pt>
                <c:pt idx="30">
                  <c:v>167175</c:v>
                </c:pt>
                <c:pt idx="31">
                  <c:v>336183</c:v>
                </c:pt>
                <c:pt idx="32">
                  <c:v>228073</c:v>
                </c:pt>
                <c:pt idx="33">
                  <c:v>180482</c:v>
                </c:pt>
                <c:pt idx="34">
                  <c:v>108430</c:v>
                </c:pt>
                <c:pt idx="35">
                  <c:v>161309</c:v>
                </c:pt>
                <c:pt idx="36">
                  <c:v>321072</c:v>
                </c:pt>
                <c:pt idx="37">
                  <c:v>311254</c:v>
                </c:pt>
                <c:pt idx="38">
                  <c:v>243541</c:v>
                </c:pt>
                <c:pt idx="39">
                  <c:v>195202</c:v>
                </c:pt>
                <c:pt idx="40">
                  <c:v>164279</c:v>
                </c:pt>
                <c:pt idx="41">
                  <c:v>115232</c:v>
                </c:pt>
                <c:pt idx="42">
                  <c:v>191408</c:v>
                </c:pt>
                <c:pt idx="43">
                  <c:v>236934</c:v>
                </c:pt>
                <c:pt idx="44">
                  <c:v>300702</c:v>
                </c:pt>
                <c:pt idx="45">
                  <c:v>632183</c:v>
                </c:pt>
                <c:pt idx="46">
                  <c:v>801556</c:v>
                </c:pt>
                <c:pt idx="47">
                  <c:v>701373</c:v>
                </c:pt>
                <c:pt idx="48">
                  <c:v>571967</c:v>
                </c:pt>
                <c:pt idx="49">
                  <c:v>534275</c:v>
                </c:pt>
                <c:pt idx="50">
                  <c:v>550559</c:v>
                </c:pt>
                <c:pt idx="51">
                  <c:v>545333</c:v>
                </c:pt>
                <c:pt idx="52">
                  <c:v>385716</c:v>
                </c:pt>
                <c:pt idx="53">
                  <c:v>280733</c:v>
                </c:pt>
                <c:pt idx="54">
                  <c:v>255605</c:v>
                </c:pt>
                <c:pt idx="55">
                  <c:v>383171</c:v>
                </c:pt>
                <c:pt idx="56">
                  <c:v>520976</c:v>
                </c:pt>
                <c:pt idx="57">
                  <c:v>571225</c:v>
                </c:pt>
                <c:pt idx="58">
                  <c:v>665716</c:v>
                </c:pt>
                <c:pt idx="59">
                  <c:v>579178</c:v>
                </c:pt>
                <c:pt idx="60">
                  <c:v>584022</c:v>
                </c:pt>
                <c:pt idx="61">
                  <c:v>651314</c:v>
                </c:pt>
                <c:pt idx="62">
                  <c:v>722403</c:v>
                </c:pt>
                <c:pt idx="63">
                  <c:v>1011809</c:v>
                </c:pt>
                <c:pt idx="64">
                  <c:v>1244121</c:v>
                </c:pt>
                <c:pt idx="65">
                  <c:v>1806496</c:v>
                </c:pt>
                <c:pt idx="66">
                  <c:v>2027169</c:v>
                </c:pt>
                <c:pt idx="67">
                  <c:v>2262649</c:v>
                </c:pt>
                <c:pt idx="68">
                  <c:v>2160382</c:v>
                </c:pt>
                <c:pt idx="69">
                  <c:v>1759211</c:v>
                </c:pt>
                <c:pt idx="70">
                  <c:v>1416694</c:v>
                </c:pt>
                <c:pt idx="71">
                  <c:v>1439236</c:v>
                </c:pt>
                <c:pt idx="72">
                  <c:v>1298311</c:v>
                </c:pt>
                <c:pt idx="73">
                  <c:v>1238878</c:v>
                </c:pt>
                <c:pt idx="74">
                  <c:v>1013636</c:v>
                </c:pt>
                <c:pt idx="75">
                  <c:v>902035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403-BCDE-B2289F63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19528"/>
        <c:axId val="365913568"/>
      </c:scatterChart>
      <c:valAx>
        <c:axId val="4649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13568"/>
        <c:crosses val="autoZero"/>
        <c:crossBetween val="midCat"/>
      </c:valAx>
      <c:valAx>
        <c:axId val="3659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Haddock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vs ssb'!$K$2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ssb'!$J$3:$J$73</c:f>
              <c:numCache>
                <c:formatCode>General</c:formatCode>
                <c:ptCount val="71"/>
                <c:pt idx="0">
                  <c:v>0.755</c:v>
                </c:pt>
                <c:pt idx="1">
                  <c:v>0.68300000000000005</c:v>
                </c:pt>
                <c:pt idx="2">
                  <c:v>0.71199999999999997</c:v>
                </c:pt>
                <c:pt idx="3">
                  <c:v>0.53600000000000003</c:v>
                </c:pt>
                <c:pt idx="4">
                  <c:v>0.43</c:v>
                </c:pt>
                <c:pt idx="5">
                  <c:v>0.44500000000000001</c:v>
                </c:pt>
                <c:pt idx="6">
                  <c:v>0.47</c:v>
                </c:pt>
                <c:pt idx="7">
                  <c:v>0.42499999999999999</c:v>
                </c:pt>
                <c:pt idx="8">
                  <c:v>0.51700000000000002</c:v>
                </c:pt>
                <c:pt idx="9">
                  <c:v>0.44500000000000001</c:v>
                </c:pt>
                <c:pt idx="10">
                  <c:v>0.54</c:v>
                </c:pt>
                <c:pt idx="11">
                  <c:v>0.66300000000000003</c:v>
                </c:pt>
                <c:pt idx="12">
                  <c:v>0.79100000000000004</c:v>
                </c:pt>
                <c:pt idx="13">
                  <c:v>0.75700000000000001</c:v>
                </c:pt>
                <c:pt idx="14">
                  <c:v>0.63200000000000001</c:v>
                </c:pt>
                <c:pt idx="15">
                  <c:v>0.52400000000000002</c:v>
                </c:pt>
                <c:pt idx="16">
                  <c:v>0.55700000000000005</c:v>
                </c:pt>
                <c:pt idx="17">
                  <c:v>0.441</c:v>
                </c:pt>
                <c:pt idx="18">
                  <c:v>0.48199999999999998</c:v>
                </c:pt>
                <c:pt idx="19">
                  <c:v>0.41099999999999998</c:v>
                </c:pt>
                <c:pt idx="20">
                  <c:v>0.38300000000000001</c:v>
                </c:pt>
                <c:pt idx="21">
                  <c:v>0.32700000000000001</c:v>
                </c:pt>
                <c:pt idx="22">
                  <c:v>0.65300000000000002</c:v>
                </c:pt>
                <c:pt idx="23">
                  <c:v>0.53400000000000003</c:v>
                </c:pt>
                <c:pt idx="24">
                  <c:v>0.504</c:v>
                </c:pt>
                <c:pt idx="25">
                  <c:v>0.497</c:v>
                </c:pt>
                <c:pt idx="26">
                  <c:v>0.72099999999999997</c:v>
                </c:pt>
                <c:pt idx="27">
                  <c:v>0.73499999999999999</c:v>
                </c:pt>
                <c:pt idx="28">
                  <c:v>0.623</c:v>
                </c:pt>
                <c:pt idx="29">
                  <c:v>0.57999999999999996</c:v>
                </c:pt>
                <c:pt idx="30">
                  <c:v>0.47099999999999997</c:v>
                </c:pt>
                <c:pt idx="31">
                  <c:v>0.432</c:v>
                </c:pt>
                <c:pt idx="32">
                  <c:v>0.379</c:v>
                </c:pt>
                <c:pt idx="33">
                  <c:v>0.35099999999999998</c:v>
                </c:pt>
                <c:pt idx="34">
                  <c:v>0.315</c:v>
                </c:pt>
                <c:pt idx="35">
                  <c:v>0.39500000000000002</c:v>
                </c:pt>
                <c:pt idx="36">
                  <c:v>0.53500000000000003</c:v>
                </c:pt>
                <c:pt idx="37">
                  <c:v>0.628</c:v>
                </c:pt>
                <c:pt idx="38">
                  <c:v>0.50900000000000001</c:v>
                </c:pt>
                <c:pt idx="39">
                  <c:v>0.372</c:v>
                </c:pt>
                <c:pt idx="40">
                  <c:v>0.21099999999999999</c:v>
                </c:pt>
                <c:pt idx="41">
                  <c:v>0.23899999999999999</c:v>
                </c:pt>
                <c:pt idx="42">
                  <c:v>0.29399999999999998</c:v>
                </c:pt>
                <c:pt idx="43">
                  <c:v>0.316</c:v>
                </c:pt>
                <c:pt idx="44">
                  <c:v>0.371</c:v>
                </c:pt>
                <c:pt idx="45">
                  <c:v>0.29799999999999999</c:v>
                </c:pt>
                <c:pt idx="46">
                  <c:v>0.36599999999999999</c:v>
                </c:pt>
                <c:pt idx="47">
                  <c:v>0.44500000000000001</c:v>
                </c:pt>
                <c:pt idx="48">
                  <c:v>0.45200000000000001</c:v>
                </c:pt>
                <c:pt idx="49">
                  <c:v>0.46200000000000002</c:v>
                </c:pt>
                <c:pt idx="50">
                  <c:v>0.34100000000000003</c:v>
                </c:pt>
                <c:pt idx="51">
                  <c:v>0.36599999999999999</c:v>
                </c:pt>
                <c:pt idx="52">
                  <c:v>0.35099999999999998</c:v>
                </c:pt>
                <c:pt idx="53">
                  <c:v>0.42399999999999999</c:v>
                </c:pt>
                <c:pt idx="54">
                  <c:v>0.38700000000000001</c:v>
                </c:pt>
                <c:pt idx="55">
                  <c:v>0.40400000000000003</c:v>
                </c:pt>
                <c:pt idx="56">
                  <c:v>0.36899999999999999</c:v>
                </c:pt>
                <c:pt idx="57">
                  <c:v>0.38400000000000001</c:v>
                </c:pt>
                <c:pt idx="58">
                  <c:v>0.314</c:v>
                </c:pt>
                <c:pt idx="59">
                  <c:v>0.26</c:v>
                </c:pt>
                <c:pt idx="60">
                  <c:v>0.24399999999999999</c:v>
                </c:pt>
                <c:pt idx="61">
                  <c:v>0.255</c:v>
                </c:pt>
                <c:pt idx="62">
                  <c:v>0.22</c:v>
                </c:pt>
                <c:pt idx="63">
                  <c:v>0.14799999999999999</c:v>
                </c:pt>
                <c:pt idx="64">
                  <c:v>0.154</c:v>
                </c:pt>
                <c:pt idx="65">
                  <c:v>0.19</c:v>
                </c:pt>
                <c:pt idx="66">
                  <c:v>0.26100000000000001</c:v>
                </c:pt>
                <c:pt idx="67">
                  <c:v>0.35099999999999998</c:v>
                </c:pt>
                <c:pt idx="68">
                  <c:v>0.40400000000000003</c:v>
                </c:pt>
                <c:pt idx="69">
                  <c:v>0.433</c:v>
                </c:pt>
                <c:pt idx="70">
                  <c:v>0.438</c:v>
                </c:pt>
              </c:numCache>
            </c:numRef>
          </c:xVal>
          <c:yVal>
            <c:numRef>
              <c:f>'f vs ssb'!$K$3:$K$73</c:f>
              <c:numCache>
                <c:formatCode>General</c:formatCode>
                <c:ptCount val="71"/>
                <c:pt idx="0">
                  <c:v>214451</c:v>
                </c:pt>
                <c:pt idx="1">
                  <c:v>126198</c:v>
                </c:pt>
                <c:pt idx="2">
                  <c:v>101722</c:v>
                </c:pt>
                <c:pt idx="3">
                  <c:v>120624</c:v>
                </c:pt>
                <c:pt idx="4">
                  <c:v>174452</c:v>
                </c:pt>
                <c:pt idx="5">
                  <c:v>313927</c:v>
                </c:pt>
                <c:pt idx="6">
                  <c:v>368382</c:v>
                </c:pt>
                <c:pt idx="7">
                  <c:v>253706</c:v>
                </c:pt>
                <c:pt idx="8">
                  <c:v>182036</c:v>
                </c:pt>
                <c:pt idx="9">
                  <c:v>125360</c:v>
                </c:pt>
                <c:pt idx="10">
                  <c:v>112847</c:v>
                </c:pt>
                <c:pt idx="11">
                  <c:v>124852</c:v>
                </c:pt>
                <c:pt idx="12">
                  <c:v>125250</c:v>
                </c:pt>
                <c:pt idx="13">
                  <c:v>94365</c:v>
                </c:pt>
                <c:pt idx="14">
                  <c:v>84511</c:v>
                </c:pt>
                <c:pt idx="15">
                  <c:v>103153</c:v>
                </c:pt>
                <c:pt idx="16">
                  <c:v>145776</c:v>
                </c:pt>
                <c:pt idx="17">
                  <c:v>151263</c:v>
                </c:pt>
                <c:pt idx="18">
                  <c:v>168174</c:v>
                </c:pt>
                <c:pt idx="19">
                  <c:v>167949</c:v>
                </c:pt>
                <c:pt idx="20">
                  <c:v>155435</c:v>
                </c:pt>
                <c:pt idx="21">
                  <c:v>127588</c:v>
                </c:pt>
                <c:pt idx="22">
                  <c:v>128490</c:v>
                </c:pt>
                <c:pt idx="23">
                  <c:v>125203</c:v>
                </c:pt>
                <c:pt idx="24">
                  <c:v>153690</c:v>
                </c:pt>
                <c:pt idx="25">
                  <c:v>194817</c:v>
                </c:pt>
                <c:pt idx="26">
                  <c:v>196331</c:v>
                </c:pt>
                <c:pt idx="27">
                  <c:v>118795</c:v>
                </c:pt>
                <c:pt idx="28">
                  <c:v>81208</c:v>
                </c:pt>
                <c:pt idx="29">
                  <c:v>62610</c:v>
                </c:pt>
                <c:pt idx="30">
                  <c:v>62985</c:v>
                </c:pt>
                <c:pt idx="31">
                  <c:v>73069</c:v>
                </c:pt>
                <c:pt idx="32">
                  <c:v>68801</c:v>
                </c:pt>
                <c:pt idx="33">
                  <c:v>58364</c:v>
                </c:pt>
                <c:pt idx="34">
                  <c:v>53199</c:v>
                </c:pt>
                <c:pt idx="35">
                  <c:v>49169</c:v>
                </c:pt>
                <c:pt idx="36">
                  <c:v>54924</c:v>
                </c:pt>
                <c:pt idx="37">
                  <c:v>77959</c:v>
                </c:pt>
                <c:pt idx="38">
                  <c:v>80099</c:v>
                </c:pt>
                <c:pt idx="39">
                  <c:v>84610</c:v>
                </c:pt>
                <c:pt idx="40">
                  <c:v>85901</c:v>
                </c:pt>
                <c:pt idx="41">
                  <c:v>100647</c:v>
                </c:pt>
                <c:pt idx="42">
                  <c:v>111090</c:v>
                </c:pt>
                <c:pt idx="43">
                  <c:v>125741</c:v>
                </c:pt>
                <c:pt idx="44">
                  <c:v>153834</c:v>
                </c:pt>
                <c:pt idx="45">
                  <c:v>186134</c:v>
                </c:pt>
                <c:pt idx="46">
                  <c:v>215730</c:v>
                </c:pt>
                <c:pt idx="47">
                  <c:v>186891</c:v>
                </c:pt>
                <c:pt idx="48">
                  <c:v>130850</c:v>
                </c:pt>
                <c:pt idx="49">
                  <c:v>94816</c:v>
                </c:pt>
                <c:pt idx="50">
                  <c:v>78075</c:v>
                </c:pt>
                <c:pt idx="51">
                  <c:v>91259</c:v>
                </c:pt>
                <c:pt idx="52">
                  <c:v>108683</c:v>
                </c:pt>
                <c:pt idx="53">
                  <c:v>136879</c:v>
                </c:pt>
                <c:pt idx="54">
                  <c:v>155689</c:v>
                </c:pt>
                <c:pt idx="55">
                  <c:v>166962</c:v>
                </c:pt>
                <c:pt idx="56">
                  <c:v>151329</c:v>
                </c:pt>
                <c:pt idx="57">
                  <c:v>153562</c:v>
                </c:pt>
                <c:pt idx="58">
                  <c:v>163092</c:v>
                </c:pt>
                <c:pt idx="59">
                  <c:v>183533</c:v>
                </c:pt>
                <c:pt idx="60">
                  <c:v>248053</c:v>
                </c:pt>
                <c:pt idx="61">
                  <c:v>355613</c:v>
                </c:pt>
                <c:pt idx="62">
                  <c:v>475908</c:v>
                </c:pt>
                <c:pt idx="63">
                  <c:v>523943</c:v>
                </c:pt>
                <c:pt idx="64">
                  <c:v>523619</c:v>
                </c:pt>
                <c:pt idx="65">
                  <c:v>497402</c:v>
                </c:pt>
                <c:pt idx="66">
                  <c:v>489847</c:v>
                </c:pt>
                <c:pt idx="67">
                  <c:v>410620</c:v>
                </c:pt>
                <c:pt idx="68">
                  <c:v>303265</c:v>
                </c:pt>
                <c:pt idx="69">
                  <c:v>234446</c:v>
                </c:pt>
                <c:pt idx="70">
                  <c:v>204484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233-B7BF-E130824C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74384"/>
        <c:axId val="696077008"/>
      </c:scatterChart>
      <c:valAx>
        <c:axId val="6960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77008"/>
        <c:crosses val="autoZero"/>
        <c:crossBetween val="midCat"/>
      </c:valAx>
      <c:valAx>
        <c:axId val="696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vs ssb'!$G$1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ssb'!$F$2:$F$84</c:f>
              <c:numCache>
                <c:formatCode>General</c:formatCode>
                <c:ptCount val="83"/>
                <c:pt idx="0">
                  <c:v>0.251</c:v>
                </c:pt>
                <c:pt idx="1">
                  <c:v>0.31</c:v>
                </c:pt>
                <c:pt idx="2">
                  <c:v>0.34799999999999998</c:v>
                </c:pt>
                <c:pt idx="3">
                  <c:v>0.36899999999999999</c:v>
                </c:pt>
                <c:pt idx="4">
                  <c:v>0.38300000000000001</c:v>
                </c:pt>
                <c:pt idx="5">
                  <c:v>0.41299999999999998</c:v>
                </c:pt>
                <c:pt idx="6">
                  <c:v>0.45800000000000002</c:v>
                </c:pt>
                <c:pt idx="7">
                  <c:v>0.41299999999999998</c:v>
                </c:pt>
                <c:pt idx="8">
                  <c:v>0.438</c:v>
                </c:pt>
                <c:pt idx="9">
                  <c:v>0.51800000000000002</c:v>
                </c:pt>
                <c:pt idx="10">
                  <c:v>0.56799999999999995</c:v>
                </c:pt>
                <c:pt idx="11">
                  <c:v>0.52800000000000002</c:v>
                </c:pt>
                <c:pt idx="12">
                  <c:v>0.52600000000000002</c:v>
                </c:pt>
                <c:pt idx="13">
                  <c:v>0.54700000000000004</c:v>
                </c:pt>
                <c:pt idx="14">
                  <c:v>0.54</c:v>
                </c:pt>
                <c:pt idx="15">
                  <c:v>0.63400000000000001</c:v>
                </c:pt>
                <c:pt idx="16">
                  <c:v>0.74</c:v>
                </c:pt>
                <c:pt idx="17">
                  <c:v>0.81100000000000005</c:v>
                </c:pt>
                <c:pt idx="18">
                  <c:v>0.67700000000000005</c:v>
                </c:pt>
                <c:pt idx="19">
                  <c:v>0.57899999999999996</c:v>
                </c:pt>
                <c:pt idx="20">
                  <c:v>0.54900000000000004</c:v>
                </c:pt>
                <c:pt idx="21">
                  <c:v>0.55800000000000005</c:v>
                </c:pt>
                <c:pt idx="22">
                  <c:v>0.6</c:v>
                </c:pt>
                <c:pt idx="23">
                  <c:v>0.70799999999999996</c:v>
                </c:pt>
                <c:pt idx="24">
                  <c:v>0.69699999999999995</c:v>
                </c:pt>
                <c:pt idx="25">
                  <c:v>0.64600000000000002</c:v>
                </c:pt>
                <c:pt idx="26">
                  <c:v>0.65900000000000003</c:v>
                </c:pt>
                <c:pt idx="27">
                  <c:v>0.628</c:v>
                </c:pt>
                <c:pt idx="28">
                  <c:v>0.61299999999999999</c:v>
                </c:pt>
                <c:pt idx="29">
                  <c:v>0.65900000000000003</c:v>
                </c:pt>
                <c:pt idx="30">
                  <c:v>0.70499999999999996</c:v>
                </c:pt>
                <c:pt idx="31">
                  <c:v>0.81599999999999995</c:v>
                </c:pt>
                <c:pt idx="32">
                  <c:v>0.85299999999999998</c:v>
                </c:pt>
                <c:pt idx="33">
                  <c:v>0.77200000000000002</c:v>
                </c:pt>
                <c:pt idx="34">
                  <c:v>0.76</c:v>
                </c:pt>
                <c:pt idx="35">
                  <c:v>0.79200000000000004</c:v>
                </c:pt>
                <c:pt idx="36">
                  <c:v>0.77500000000000002</c:v>
                </c:pt>
                <c:pt idx="37">
                  <c:v>0.79100000000000004</c:v>
                </c:pt>
                <c:pt idx="38">
                  <c:v>0.86699999999999999</c:v>
                </c:pt>
                <c:pt idx="39">
                  <c:v>0.81</c:v>
                </c:pt>
                <c:pt idx="40">
                  <c:v>0.872</c:v>
                </c:pt>
                <c:pt idx="41">
                  <c:v>0.92400000000000004</c:v>
                </c:pt>
                <c:pt idx="42">
                  <c:v>0.88</c:v>
                </c:pt>
                <c:pt idx="43">
                  <c:v>0.66600000000000004</c:v>
                </c:pt>
                <c:pt idx="44">
                  <c:v>0.42599999999999999</c:v>
                </c:pt>
                <c:pt idx="45">
                  <c:v>0.41</c:v>
                </c:pt>
                <c:pt idx="46">
                  <c:v>0.48599999999999999</c:v>
                </c:pt>
                <c:pt idx="47">
                  <c:v>0.58499999999999996</c:v>
                </c:pt>
                <c:pt idx="48">
                  <c:v>0.745</c:v>
                </c:pt>
                <c:pt idx="49">
                  <c:v>0.77</c:v>
                </c:pt>
                <c:pt idx="50">
                  <c:v>0.79100000000000004</c:v>
                </c:pt>
                <c:pt idx="51">
                  <c:v>0.93500000000000005</c:v>
                </c:pt>
                <c:pt idx="52">
                  <c:v>0.93899999999999995</c:v>
                </c:pt>
                <c:pt idx="53">
                  <c:v>0.93600000000000005</c:v>
                </c:pt>
                <c:pt idx="54">
                  <c:v>0.84599999999999997</c:v>
                </c:pt>
                <c:pt idx="55">
                  <c:v>0.73799999999999999</c:v>
                </c:pt>
                <c:pt idx="56">
                  <c:v>0.67700000000000005</c:v>
                </c:pt>
                <c:pt idx="57">
                  <c:v>0.63100000000000001</c:v>
                </c:pt>
                <c:pt idx="58">
                  <c:v>0.70099999999999996</c:v>
                </c:pt>
                <c:pt idx="59">
                  <c:v>0.70299999999999996</c:v>
                </c:pt>
                <c:pt idx="60">
                  <c:v>0.60199999999999998</c:v>
                </c:pt>
                <c:pt idx="61">
                  <c:v>0.439</c:v>
                </c:pt>
                <c:pt idx="62">
                  <c:v>0.35799999999999998</c:v>
                </c:pt>
                <c:pt idx="63">
                  <c:v>0.30499999999999999</c:v>
                </c:pt>
                <c:pt idx="64">
                  <c:v>0.28899999999999998</c:v>
                </c:pt>
                <c:pt idx="65">
                  <c:v>0.30499999999999999</c:v>
                </c:pt>
                <c:pt idx="66">
                  <c:v>0.28799999999999998</c:v>
                </c:pt>
                <c:pt idx="67">
                  <c:v>0.313</c:v>
                </c:pt>
                <c:pt idx="68">
                  <c:v>0.33</c:v>
                </c:pt>
                <c:pt idx="69">
                  <c:v>0.33</c:v>
                </c:pt>
                <c:pt idx="70">
                  <c:v>0.34899999999999998</c:v>
                </c:pt>
                <c:pt idx="71">
                  <c:v>0.38300000000000001</c:v>
                </c:pt>
                <c:pt idx="72">
                  <c:v>0.39800000000000002</c:v>
                </c:pt>
                <c:pt idx="73">
                  <c:v>0.40799999999999997</c:v>
                </c:pt>
                <c:pt idx="74">
                  <c:v>0.435</c:v>
                </c:pt>
                <c:pt idx="75">
                  <c:v>0.437</c:v>
                </c:pt>
              </c:numCache>
            </c:numRef>
          </c:xVal>
          <c:yVal>
            <c:numRef>
              <c:f>'f vs ssb'!$G$2:$G$84</c:f>
              <c:numCache>
                <c:formatCode>General</c:formatCode>
                <c:ptCount val="83"/>
                <c:pt idx="0">
                  <c:v>951351</c:v>
                </c:pt>
                <c:pt idx="1">
                  <c:v>903141</c:v>
                </c:pt>
                <c:pt idx="2">
                  <c:v>784918</c:v>
                </c:pt>
                <c:pt idx="3">
                  <c:v>595063</c:v>
                </c:pt>
                <c:pt idx="4">
                  <c:v>535994</c:v>
                </c:pt>
                <c:pt idx="5">
                  <c:v>494938</c:v>
                </c:pt>
                <c:pt idx="6">
                  <c:v>489050</c:v>
                </c:pt>
                <c:pt idx="7">
                  <c:v>411898</c:v>
                </c:pt>
                <c:pt idx="8">
                  <c:v>407947</c:v>
                </c:pt>
                <c:pt idx="9">
                  <c:v>328217</c:v>
                </c:pt>
                <c:pt idx="10">
                  <c:v>281774</c:v>
                </c:pt>
                <c:pt idx="11">
                  <c:v>212407</c:v>
                </c:pt>
                <c:pt idx="12">
                  <c:v>205291</c:v>
                </c:pt>
                <c:pt idx="13">
                  <c:v>434184</c:v>
                </c:pt>
                <c:pt idx="14">
                  <c:v>384276</c:v>
                </c:pt>
                <c:pt idx="15">
                  <c:v>386369</c:v>
                </c:pt>
                <c:pt idx="16">
                  <c:v>315437</c:v>
                </c:pt>
                <c:pt idx="17">
                  <c:v>216360</c:v>
                </c:pt>
                <c:pt idx="18">
                  <c:v>200613</c:v>
                </c:pt>
                <c:pt idx="19">
                  <c:v>108004</c:v>
                </c:pt>
                <c:pt idx="20">
                  <c:v>120913</c:v>
                </c:pt>
                <c:pt idx="21">
                  <c:v>128608</c:v>
                </c:pt>
                <c:pt idx="22">
                  <c:v>222811</c:v>
                </c:pt>
                <c:pt idx="23">
                  <c:v>149052</c:v>
                </c:pt>
                <c:pt idx="24">
                  <c:v>242287</c:v>
                </c:pt>
                <c:pt idx="25">
                  <c:v>330586</c:v>
                </c:pt>
                <c:pt idx="26">
                  <c:v>353299</c:v>
                </c:pt>
                <c:pt idx="27">
                  <c:v>334009</c:v>
                </c:pt>
                <c:pt idx="28">
                  <c:v>158891</c:v>
                </c:pt>
                <c:pt idx="29">
                  <c:v>133454</c:v>
                </c:pt>
                <c:pt idx="30">
                  <c:v>167175</c:v>
                </c:pt>
                <c:pt idx="31">
                  <c:v>336183</c:v>
                </c:pt>
                <c:pt idx="32">
                  <c:v>228073</c:v>
                </c:pt>
                <c:pt idx="33">
                  <c:v>180482</c:v>
                </c:pt>
                <c:pt idx="34">
                  <c:v>108430</c:v>
                </c:pt>
                <c:pt idx="35">
                  <c:v>161309</c:v>
                </c:pt>
                <c:pt idx="36">
                  <c:v>321072</c:v>
                </c:pt>
                <c:pt idx="37">
                  <c:v>311254</c:v>
                </c:pt>
                <c:pt idx="38">
                  <c:v>243541</c:v>
                </c:pt>
                <c:pt idx="39">
                  <c:v>195202</c:v>
                </c:pt>
                <c:pt idx="40">
                  <c:v>164279</c:v>
                </c:pt>
                <c:pt idx="41">
                  <c:v>115232</c:v>
                </c:pt>
                <c:pt idx="42">
                  <c:v>191408</c:v>
                </c:pt>
                <c:pt idx="43">
                  <c:v>236934</c:v>
                </c:pt>
                <c:pt idx="44">
                  <c:v>300702</c:v>
                </c:pt>
                <c:pt idx="45">
                  <c:v>632183</c:v>
                </c:pt>
                <c:pt idx="46">
                  <c:v>801556</c:v>
                </c:pt>
                <c:pt idx="47">
                  <c:v>701373</c:v>
                </c:pt>
                <c:pt idx="48">
                  <c:v>571967</c:v>
                </c:pt>
                <c:pt idx="49">
                  <c:v>534275</c:v>
                </c:pt>
                <c:pt idx="50">
                  <c:v>550559</c:v>
                </c:pt>
                <c:pt idx="51">
                  <c:v>545333</c:v>
                </c:pt>
                <c:pt idx="52">
                  <c:v>385716</c:v>
                </c:pt>
                <c:pt idx="53">
                  <c:v>280733</c:v>
                </c:pt>
                <c:pt idx="54">
                  <c:v>255605</c:v>
                </c:pt>
                <c:pt idx="55">
                  <c:v>383171</c:v>
                </c:pt>
                <c:pt idx="56">
                  <c:v>520976</c:v>
                </c:pt>
                <c:pt idx="57">
                  <c:v>571225</c:v>
                </c:pt>
                <c:pt idx="58">
                  <c:v>665716</c:v>
                </c:pt>
                <c:pt idx="59">
                  <c:v>579178</c:v>
                </c:pt>
                <c:pt idx="60">
                  <c:v>584022</c:v>
                </c:pt>
                <c:pt idx="61">
                  <c:v>651314</c:v>
                </c:pt>
                <c:pt idx="62">
                  <c:v>722403</c:v>
                </c:pt>
                <c:pt idx="63">
                  <c:v>1011809</c:v>
                </c:pt>
                <c:pt idx="64">
                  <c:v>1244121</c:v>
                </c:pt>
                <c:pt idx="65">
                  <c:v>1806496</c:v>
                </c:pt>
                <c:pt idx="66">
                  <c:v>2027169</c:v>
                </c:pt>
                <c:pt idx="67">
                  <c:v>2262649</c:v>
                </c:pt>
                <c:pt idx="68">
                  <c:v>2160382</c:v>
                </c:pt>
                <c:pt idx="69">
                  <c:v>1759211</c:v>
                </c:pt>
                <c:pt idx="70">
                  <c:v>1416694</c:v>
                </c:pt>
                <c:pt idx="71">
                  <c:v>1439236</c:v>
                </c:pt>
                <c:pt idx="72">
                  <c:v>1298311</c:v>
                </c:pt>
                <c:pt idx="73">
                  <c:v>1238878</c:v>
                </c:pt>
                <c:pt idx="74">
                  <c:v>1013636</c:v>
                </c:pt>
                <c:pt idx="75">
                  <c:v>902035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7-4F99-A13C-35217786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19528"/>
        <c:axId val="365913568"/>
      </c:scatterChart>
      <c:valAx>
        <c:axId val="4649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13568"/>
        <c:crosses val="autoZero"/>
        <c:crossBetween val="midCat"/>
      </c:valAx>
      <c:valAx>
        <c:axId val="3659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Haddock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vs ssb'!$K$2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 vs ssb'!$J$3:$J$73</c:f>
              <c:numCache>
                <c:formatCode>General</c:formatCode>
                <c:ptCount val="71"/>
                <c:pt idx="0">
                  <c:v>0.755</c:v>
                </c:pt>
                <c:pt idx="1">
                  <c:v>0.68300000000000005</c:v>
                </c:pt>
                <c:pt idx="2">
                  <c:v>0.71199999999999997</c:v>
                </c:pt>
                <c:pt idx="3">
                  <c:v>0.53600000000000003</c:v>
                </c:pt>
                <c:pt idx="4">
                  <c:v>0.43</c:v>
                </c:pt>
                <c:pt idx="5">
                  <c:v>0.44500000000000001</c:v>
                </c:pt>
                <c:pt idx="6">
                  <c:v>0.47</c:v>
                </c:pt>
                <c:pt idx="7">
                  <c:v>0.42499999999999999</c:v>
                </c:pt>
                <c:pt idx="8">
                  <c:v>0.51700000000000002</c:v>
                </c:pt>
                <c:pt idx="9">
                  <c:v>0.44500000000000001</c:v>
                </c:pt>
                <c:pt idx="10">
                  <c:v>0.54</c:v>
                </c:pt>
                <c:pt idx="11">
                  <c:v>0.66300000000000003</c:v>
                </c:pt>
                <c:pt idx="12">
                  <c:v>0.79100000000000004</c:v>
                </c:pt>
                <c:pt idx="13">
                  <c:v>0.75700000000000001</c:v>
                </c:pt>
                <c:pt idx="14">
                  <c:v>0.63200000000000001</c:v>
                </c:pt>
                <c:pt idx="15">
                  <c:v>0.52400000000000002</c:v>
                </c:pt>
                <c:pt idx="16">
                  <c:v>0.55700000000000005</c:v>
                </c:pt>
                <c:pt idx="17">
                  <c:v>0.441</c:v>
                </c:pt>
                <c:pt idx="18">
                  <c:v>0.48199999999999998</c:v>
                </c:pt>
                <c:pt idx="19">
                  <c:v>0.41099999999999998</c:v>
                </c:pt>
                <c:pt idx="20">
                  <c:v>0.38300000000000001</c:v>
                </c:pt>
                <c:pt idx="21">
                  <c:v>0.32700000000000001</c:v>
                </c:pt>
                <c:pt idx="22">
                  <c:v>0.65300000000000002</c:v>
                </c:pt>
                <c:pt idx="23">
                  <c:v>0.53400000000000003</c:v>
                </c:pt>
                <c:pt idx="24">
                  <c:v>0.504</c:v>
                </c:pt>
                <c:pt idx="25">
                  <c:v>0.497</c:v>
                </c:pt>
                <c:pt idx="26">
                  <c:v>0.72099999999999997</c:v>
                </c:pt>
                <c:pt idx="27">
                  <c:v>0.73499999999999999</c:v>
                </c:pt>
                <c:pt idx="28">
                  <c:v>0.623</c:v>
                </c:pt>
                <c:pt idx="29">
                  <c:v>0.57999999999999996</c:v>
                </c:pt>
                <c:pt idx="30">
                  <c:v>0.47099999999999997</c:v>
                </c:pt>
                <c:pt idx="31">
                  <c:v>0.432</c:v>
                </c:pt>
                <c:pt idx="32">
                  <c:v>0.379</c:v>
                </c:pt>
                <c:pt idx="33">
                  <c:v>0.35099999999999998</c:v>
                </c:pt>
                <c:pt idx="34">
                  <c:v>0.315</c:v>
                </c:pt>
                <c:pt idx="35">
                  <c:v>0.39500000000000002</c:v>
                </c:pt>
                <c:pt idx="36">
                  <c:v>0.53500000000000003</c:v>
                </c:pt>
                <c:pt idx="37">
                  <c:v>0.628</c:v>
                </c:pt>
                <c:pt idx="38">
                  <c:v>0.50900000000000001</c:v>
                </c:pt>
                <c:pt idx="39">
                  <c:v>0.372</c:v>
                </c:pt>
                <c:pt idx="40">
                  <c:v>0.21099999999999999</c:v>
                </c:pt>
                <c:pt idx="41">
                  <c:v>0.23899999999999999</c:v>
                </c:pt>
                <c:pt idx="42">
                  <c:v>0.29399999999999998</c:v>
                </c:pt>
                <c:pt idx="43">
                  <c:v>0.316</c:v>
                </c:pt>
                <c:pt idx="44">
                  <c:v>0.371</c:v>
                </c:pt>
                <c:pt idx="45">
                  <c:v>0.29799999999999999</c:v>
                </c:pt>
                <c:pt idx="46">
                  <c:v>0.36599999999999999</c:v>
                </c:pt>
                <c:pt idx="47">
                  <c:v>0.44500000000000001</c:v>
                </c:pt>
                <c:pt idx="48">
                  <c:v>0.45200000000000001</c:v>
                </c:pt>
                <c:pt idx="49">
                  <c:v>0.46200000000000002</c:v>
                </c:pt>
                <c:pt idx="50">
                  <c:v>0.34100000000000003</c:v>
                </c:pt>
                <c:pt idx="51">
                  <c:v>0.36599999999999999</c:v>
                </c:pt>
                <c:pt idx="52">
                  <c:v>0.35099999999999998</c:v>
                </c:pt>
                <c:pt idx="53">
                  <c:v>0.42399999999999999</c:v>
                </c:pt>
                <c:pt idx="54">
                  <c:v>0.38700000000000001</c:v>
                </c:pt>
                <c:pt idx="55">
                  <c:v>0.40400000000000003</c:v>
                </c:pt>
                <c:pt idx="56">
                  <c:v>0.36899999999999999</c:v>
                </c:pt>
                <c:pt idx="57">
                  <c:v>0.38400000000000001</c:v>
                </c:pt>
                <c:pt idx="58">
                  <c:v>0.314</c:v>
                </c:pt>
                <c:pt idx="59">
                  <c:v>0.26</c:v>
                </c:pt>
                <c:pt idx="60">
                  <c:v>0.24399999999999999</c:v>
                </c:pt>
                <c:pt idx="61">
                  <c:v>0.255</c:v>
                </c:pt>
                <c:pt idx="62">
                  <c:v>0.22</c:v>
                </c:pt>
                <c:pt idx="63">
                  <c:v>0.14799999999999999</c:v>
                </c:pt>
                <c:pt idx="64">
                  <c:v>0.154</c:v>
                </c:pt>
                <c:pt idx="65">
                  <c:v>0.19</c:v>
                </c:pt>
                <c:pt idx="66">
                  <c:v>0.26100000000000001</c:v>
                </c:pt>
                <c:pt idx="67">
                  <c:v>0.35099999999999998</c:v>
                </c:pt>
                <c:pt idx="68">
                  <c:v>0.40400000000000003</c:v>
                </c:pt>
                <c:pt idx="69">
                  <c:v>0.433</c:v>
                </c:pt>
                <c:pt idx="70">
                  <c:v>0.438</c:v>
                </c:pt>
              </c:numCache>
            </c:numRef>
          </c:xVal>
          <c:yVal>
            <c:numRef>
              <c:f>'f vs ssb'!$K$3:$K$73</c:f>
              <c:numCache>
                <c:formatCode>General</c:formatCode>
                <c:ptCount val="71"/>
                <c:pt idx="0">
                  <c:v>214451</c:v>
                </c:pt>
                <c:pt idx="1">
                  <c:v>126198</c:v>
                </c:pt>
                <c:pt idx="2">
                  <c:v>101722</c:v>
                </c:pt>
                <c:pt idx="3">
                  <c:v>120624</c:v>
                </c:pt>
                <c:pt idx="4">
                  <c:v>174452</c:v>
                </c:pt>
                <c:pt idx="5">
                  <c:v>313927</c:v>
                </c:pt>
                <c:pt idx="6">
                  <c:v>368382</c:v>
                </c:pt>
                <c:pt idx="7">
                  <c:v>253706</c:v>
                </c:pt>
                <c:pt idx="8">
                  <c:v>182036</c:v>
                </c:pt>
                <c:pt idx="9">
                  <c:v>125360</c:v>
                </c:pt>
                <c:pt idx="10">
                  <c:v>112847</c:v>
                </c:pt>
                <c:pt idx="11">
                  <c:v>124852</c:v>
                </c:pt>
                <c:pt idx="12">
                  <c:v>125250</c:v>
                </c:pt>
                <c:pt idx="13">
                  <c:v>94365</c:v>
                </c:pt>
                <c:pt idx="14">
                  <c:v>84511</c:v>
                </c:pt>
                <c:pt idx="15">
                  <c:v>103153</c:v>
                </c:pt>
                <c:pt idx="16">
                  <c:v>145776</c:v>
                </c:pt>
                <c:pt idx="17">
                  <c:v>151263</c:v>
                </c:pt>
                <c:pt idx="18">
                  <c:v>168174</c:v>
                </c:pt>
                <c:pt idx="19">
                  <c:v>167949</c:v>
                </c:pt>
                <c:pt idx="20">
                  <c:v>155435</c:v>
                </c:pt>
                <c:pt idx="21">
                  <c:v>127588</c:v>
                </c:pt>
                <c:pt idx="22">
                  <c:v>128490</c:v>
                </c:pt>
                <c:pt idx="23">
                  <c:v>125203</c:v>
                </c:pt>
                <c:pt idx="24">
                  <c:v>153690</c:v>
                </c:pt>
                <c:pt idx="25">
                  <c:v>194817</c:v>
                </c:pt>
                <c:pt idx="26">
                  <c:v>196331</c:v>
                </c:pt>
                <c:pt idx="27">
                  <c:v>118795</c:v>
                </c:pt>
                <c:pt idx="28">
                  <c:v>81208</c:v>
                </c:pt>
                <c:pt idx="29">
                  <c:v>62610</c:v>
                </c:pt>
                <c:pt idx="30">
                  <c:v>62985</c:v>
                </c:pt>
                <c:pt idx="31">
                  <c:v>73069</c:v>
                </c:pt>
                <c:pt idx="32">
                  <c:v>68801</c:v>
                </c:pt>
                <c:pt idx="33">
                  <c:v>58364</c:v>
                </c:pt>
                <c:pt idx="34">
                  <c:v>53199</c:v>
                </c:pt>
                <c:pt idx="35">
                  <c:v>49169</c:v>
                </c:pt>
                <c:pt idx="36">
                  <c:v>54924</c:v>
                </c:pt>
                <c:pt idx="37">
                  <c:v>77959</c:v>
                </c:pt>
                <c:pt idx="38">
                  <c:v>80099</c:v>
                </c:pt>
                <c:pt idx="39">
                  <c:v>84610</c:v>
                </c:pt>
                <c:pt idx="40">
                  <c:v>85901</c:v>
                </c:pt>
                <c:pt idx="41">
                  <c:v>100647</c:v>
                </c:pt>
                <c:pt idx="42">
                  <c:v>111090</c:v>
                </c:pt>
                <c:pt idx="43">
                  <c:v>125741</c:v>
                </c:pt>
                <c:pt idx="44">
                  <c:v>153834</c:v>
                </c:pt>
                <c:pt idx="45">
                  <c:v>186134</c:v>
                </c:pt>
                <c:pt idx="46">
                  <c:v>215730</c:v>
                </c:pt>
                <c:pt idx="47">
                  <c:v>186891</c:v>
                </c:pt>
                <c:pt idx="48">
                  <c:v>130850</c:v>
                </c:pt>
                <c:pt idx="49">
                  <c:v>94816</c:v>
                </c:pt>
                <c:pt idx="50">
                  <c:v>78075</c:v>
                </c:pt>
                <c:pt idx="51">
                  <c:v>91259</c:v>
                </c:pt>
                <c:pt idx="52">
                  <c:v>108683</c:v>
                </c:pt>
                <c:pt idx="53">
                  <c:v>136879</c:v>
                </c:pt>
                <c:pt idx="54">
                  <c:v>155689</c:v>
                </c:pt>
                <c:pt idx="55">
                  <c:v>166962</c:v>
                </c:pt>
                <c:pt idx="56">
                  <c:v>151329</c:v>
                </c:pt>
                <c:pt idx="57">
                  <c:v>153562</c:v>
                </c:pt>
                <c:pt idx="58">
                  <c:v>163092</c:v>
                </c:pt>
                <c:pt idx="59">
                  <c:v>183533</c:v>
                </c:pt>
                <c:pt idx="60">
                  <c:v>248053</c:v>
                </c:pt>
                <c:pt idx="61">
                  <c:v>355613</c:v>
                </c:pt>
                <c:pt idx="62">
                  <c:v>475908</c:v>
                </c:pt>
                <c:pt idx="63">
                  <c:v>523943</c:v>
                </c:pt>
                <c:pt idx="64">
                  <c:v>523619</c:v>
                </c:pt>
                <c:pt idx="65">
                  <c:v>497402</c:v>
                </c:pt>
                <c:pt idx="66">
                  <c:v>489847</c:v>
                </c:pt>
                <c:pt idx="67">
                  <c:v>410620</c:v>
                </c:pt>
                <c:pt idx="68">
                  <c:v>303265</c:v>
                </c:pt>
                <c:pt idx="69">
                  <c:v>234446</c:v>
                </c:pt>
                <c:pt idx="70">
                  <c:v>204484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0-4D4D-9EE0-B87F2DFD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74384"/>
        <c:axId val="696077008"/>
      </c:scatterChart>
      <c:valAx>
        <c:axId val="6960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77008"/>
        <c:crosses val="autoZero"/>
        <c:crossBetween val="midCat"/>
      </c:valAx>
      <c:valAx>
        <c:axId val="696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Fishing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1342592592592606E-2"/>
          <c:w val="0.89655796150481193"/>
          <c:h val="0.701766914552347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Fbar cod (5-10)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0.251</c:v>
                </c:pt>
                <c:pt idx="1">
                  <c:v>0.31</c:v>
                </c:pt>
                <c:pt idx="2">
                  <c:v>0.34799999999999998</c:v>
                </c:pt>
                <c:pt idx="3">
                  <c:v>0.36899999999999999</c:v>
                </c:pt>
                <c:pt idx="4">
                  <c:v>0.38300000000000001</c:v>
                </c:pt>
                <c:pt idx="5">
                  <c:v>0.41299999999999998</c:v>
                </c:pt>
                <c:pt idx="6">
                  <c:v>0.45800000000000002</c:v>
                </c:pt>
                <c:pt idx="7">
                  <c:v>0.41299999999999998</c:v>
                </c:pt>
                <c:pt idx="8">
                  <c:v>0.438</c:v>
                </c:pt>
                <c:pt idx="9">
                  <c:v>0.51800000000000002</c:v>
                </c:pt>
                <c:pt idx="10">
                  <c:v>0.56799999999999995</c:v>
                </c:pt>
                <c:pt idx="11">
                  <c:v>0.52800000000000002</c:v>
                </c:pt>
                <c:pt idx="12">
                  <c:v>0.52600000000000002</c:v>
                </c:pt>
                <c:pt idx="13">
                  <c:v>0.54700000000000004</c:v>
                </c:pt>
                <c:pt idx="14">
                  <c:v>0.54</c:v>
                </c:pt>
                <c:pt idx="15">
                  <c:v>0.63400000000000001</c:v>
                </c:pt>
                <c:pt idx="16">
                  <c:v>0.74</c:v>
                </c:pt>
                <c:pt idx="17">
                  <c:v>0.81100000000000005</c:v>
                </c:pt>
                <c:pt idx="18">
                  <c:v>0.67700000000000005</c:v>
                </c:pt>
                <c:pt idx="19">
                  <c:v>0.57899999999999996</c:v>
                </c:pt>
                <c:pt idx="20">
                  <c:v>0.54900000000000004</c:v>
                </c:pt>
                <c:pt idx="21">
                  <c:v>0.55800000000000005</c:v>
                </c:pt>
                <c:pt idx="22">
                  <c:v>0.6</c:v>
                </c:pt>
                <c:pt idx="23">
                  <c:v>0.70799999999999996</c:v>
                </c:pt>
                <c:pt idx="24">
                  <c:v>0.69699999999999995</c:v>
                </c:pt>
                <c:pt idx="25">
                  <c:v>0.64600000000000002</c:v>
                </c:pt>
                <c:pt idx="26">
                  <c:v>0.65900000000000003</c:v>
                </c:pt>
                <c:pt idx="27">
                  <c:v>0.628</c:v>
                </c:pt>
                <c:pt idx="28">
                  <c:v>0.61299999999999999</c:v>
                </c:pt>
                <c:pt idx="29">
                  <c:v>0.65900000000000003</c:v>
                </c:pt>
                <c:pt idx="30">
                  <c:v>0.70499999999999996</c:v>
                </c:pt>
                <c:pt idx="31">
                  <c:v>0.81599999999999995</c:v>
                </c:pt>
                <c:pt idx="32">
                  <c:v>0.85299999999999998</c:v>
                </c:pt>
                <c:pt idx="33">
                  <c:v>0.77200000000000002</c:v>
                </c:pt>
                <c:pt idx="34">
                  <c:v>0.76</c:v>
                </c:pt>
                <c:pt idx="35">
                  <c:v>0.79200000000000004</c:v>
                </c:pt>
                <c:pt idx="36">
                  <c:v>0.77500000000000002</c:v>
                </c:pt>
                <c:pt idx="37">
                  <c:v>0.79100000000000004</c:v>
                </c:pt>
                <c:pt idx="38">
                  <c:v>0.86699999999999999</c:v>
                </c:pt>
                <c:pt idx="39">
                  <c:v>0.81</c:v>
                </c:pt>
                <c:pt idx="40">
                  <c:v>0.872</c:v>
                </c:pt>
                <c:pt idx="41">
                  <c:v>0.92400000000000004</c:v>
                </c:pt>
                <c:pt idx="42">
                  <c:v>0.88</c:v>
                </c:pt>
                <c:pt idx="43">
                  <c:v>0.66600000000000004</c:v>
                </c:pt>
                <c:pt idx="44">
                  <c:v>0.42599999999999999</c:v>
                </c:pt>
                <c:pt idx="45">
                  <c:v>0.41</c:v>
                </c:pt>
                <c:pt idx="46">
                  <c:v>0.48599999999999999</c:v>
                </c:pt>
                <c:pt idx="47">
                  <c:v>0.58499999999999996</c:v>
                </c:pt>
                <c:pt idx="48">
                  <c:v>0.745</c:v>
                </c:pt>
                <c:pt idx="49">
                  <c:v>0.77</c:v>
                </c:pt>
                <c:pt idx="50">
                  <c:v>0.79100000000000004</c:v>
                </c:pt>
                <c:pt idx="51">
                  <c:v>0.93500000000000005</c:v>
                </c:pt>
                <c:pt idx="52">
                  <c:v>0.93899999999999995</c:v>
                </c:pt>
                <c:pt idx="53">
                  <c:v>0.93600000000000005</c:v>
                </c:pt>
                <c:pt idx="54">
                  <c:v>0.84599999999999997</c:v>
                </c:pt>
                <c:pt idx="55">
                  <c:v>0.73799999999999999</c:v>
                </c:pt>
                <c:pt idx="56">
                  <c:v>0.67700000000000005</c:v>
                </c:pt>
                <c:pt idx="57">
                  <c:v>0.63100000000000001</c:v>
                </c:pt>
                <c:pt idx="58">
                  <c:v>0.70099999999999996</c:v>
                </c:pt>
                <c:pt idx="59">
                  <c:v>0.70299999999999996</c:v>
                </c:pt>
                <c:pt idx="60">
                  <c:v>0.60199999999999998</c:v>
                </c:pt>
                <c:pt idx="61">
                  <c:v>0.439</c:v>
                </c:pt>
                <c:pt idx="62">
                  <c:v>0.35799999999999998</c:v>
                </c:pt>
                <c:pt idx="63">
                  <c:v>0.30499999999999999</c:v>
                </c:pt>
                <c:pt idx="64">
                  <c:v>0.28899999999999998</c:v>
                </c:pt>
                <c:pt idx="65">
                  <c:v>0.30499999999999999</c:v>
                </c:pt>
                <c:pt idx="66">
                  <c:v>0.28799999999999998</c:v>
                </c:pt>
                <c:pt idx="67">
                  <c:v>0.313</c:v>
                </c:pt>
                <c:pt idx="68">
                  <c:v>0.33</c:v>
                </c:pt>
                <c:pt idx="69">
                  <c:v>0.33</c:v>
                </c:pt>
                <c:pt idx="70">
                  <c:v>0.34899999999999998</c:v>
                </c:pt>
                <c:pt idx="71">
                  <c:v>0.38300000000000001</c:v>
                </c:pt>
                <c:pt idx="72">
                  <c:v>0.39800000000000002</c:v>
                </c:pt>
                <c:pt idx="73">
                  <c:v>0.40799999999999997</c:v>
                </c:pt>
                <c:pt idx="74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D12-B53B-EE5896FA03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Fbar cod (4-7)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4">
                  <c:v>0.755</c:v>
                </c:pt>
                <c:pt idx="5">
                  <c:v>0.68300000000000005</c:v>
                </c:pt>
                <c:pt idx="6">
                  <c:v>0.71199999999999997</c:v>
                </c:pt>
                <c:pt idx="7">
                  <c:v>0.53600000000000003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0.47</c:v>
                </c:pt>
                <c:pt idx="11">
                  <c:v>0.42499999999999999</c:v>
                </c:pt>
                <c:pt idx="12">
                  <c:v>0.51700000000000002</c:v>
                </c:pt>
                <c:pt idx="13">
                  <c:v>0.44500000000000001</c:v>
                </c:pt>
                <c:pt idx="14">
                  <c:v>0.54</c:v>
                </c:pt>
                <c:pt idx="15">
                  <c:v>0.66300000000000003</c:v>
                </c:pt>
                <c:pt idx="16">
                  <c:v>0.79100000000000004</c:v>
                </c:pt>
                <c:pt idx="17">
                  <c:v>0.75700000000000001</c:v>
                </c:pt>
                <c:pt idx="18">
                  <c:v>0.63200000000000001</c:v>
                </c:pt>
                <c:pt idx="19">
                  <c:v>0.52400000000000002</c:v>
                </c:pt>
                <c:pt idx="20">
                  <c:v>0.55700000000000005</c:v>
                </c:pt>
                <c:pt idx="21">
                  <c:v>0.441</c:v>
                </c:pt>
                <c:pt idx="22">
                  <c:v>0.48199999999999998</c:v>
                </c:pt>
                <c:pt idx="23">
                  <c:v>0.41099999999999998</c:v>
                </c:pt>
                <c:pt idx="24">
                  <c:v>0.38300000000000001</c:v>
                </c:pt>
                <c:pt idx="25">
                  <c:v>0.32700000000000001</c:v>
                </c:pt>
                <c:pt idx="26">
                  <c:v>0.65300000000000002</c:v>
                </c:pt>
                <c:pt idx="27">
                  <c:v>0.53400000000000003</c:v>
                </c:pt>
                <c:pt idx="28">
                  <c:v>0.504</c:v>
                </c:pt>
                <c:pt idx="29">
                  <c:v>0.497</c:v>
                </c:pt>
                <c:pt idx="30">
                  <c:v>0.72099999999999997</c:v>
                </c:pt>
                <c:pt idx="31">
                  <c:v>0.73499999999999999</c:v>
                </c:pt>
                <c:pt idx="32">
                  <c:v>0.623</c:v>
                </c:pt>
                <c:pt idx="33">
                  <c:v>0.57999999999999996</c:v>
                </c:pt>
                <c:pt idx="34">
                  <c:v>0.47099999999999997</c:v>
                </c:pt>
                <c:pt idx="35">
                  <c:v>0.432</c:v>
                </c:pt>
                <c:pt idx="36">
                  <c:v>0.379</c:v>
                </c:pt>
                <c:pt idx="37">
                  <c:v>0.35099999999999998</c:v>
                </c:pt>
                <c:pt idx="38">
                  <c:v>0.315</c:v>
                </c:pt>
                <c:pt idx="39">
                  <c:v>0.39500000000000002</c:v>
                </c:pt>
                <c:pt idx="40">
                  <c:v>0.53500000000000003</c:v>
                </c:pt>
                <c:pt idx="41">
                  <c:v>0.628</c:v>
                </c:pt>
                <c:pt idx="42">
                  <c:v>0.50900000000000001</c:v>
                </c:pt>
                <c:pt idx="43">
                  <c:v>0.372</c:v>
                </c:pt>
                <c:pt idx="44">
                  <c:v>0.21099999999999999</c:v>
                </c:pt>
                <c:pt idx="45">
                  <c:v>0.23899999999999999</c:v>
                </c:pt>
                <c:pt idx="46">
                  <c:v>0.29399999999999998</c:v>
                </c:pt>
                <c:pt idx="47">
                  <c:v>0.316</c:v>
                </c:pt>
                <c:pt idx="48">
                  <c:v>0.371</c:v>
                </c:pt>
                <c:pt idx="49">
                  <c:v>0.29799999999999999</c:v>
                </c:pt>
                <c:pt idx="50">
                  <c:v>0.36599999999999999</c:v>
                </c:pt>
                <c:pt idx="51">
                  <c:v>0.44500000000000001</c:v>
                </c:pt>
                <c:pt idx="52">
                  <c:v>0.45200000000000001</c:v>
                </c:pt>
                <c:pt idx="53">
                  <c:v>0.46200000000000002</c:v>
                </c:pt>
                <c:pt idx="54">
                  <c:v>0.34100000000000003</c:v>
                </c:pt>
                <c:pt idx="55">
                  <c:v>0.36599999999999999</c:v>
                </c:pt>
                <c:pt idx="56">
                  <c:v>0.35099999999999998</c:v>
                </c:pt>
                <c:pt idx="57">
                  <c:v>0.42399999999999999</c:v>
                </c:pt>
                <c:pt idx="58">
                  <c:v>0.38700000000000001</c:v>
                </c:pt>
                <c:pt idx="59">
                  <c:v>0.40400000000000003</c:v>
                </c:pt>
                <c:pt idx="60">
                  <c:v>0.36899999999999999</c:v>
                </c:pt>
                <c:pt idx="61">
                  <c:v>0.38400000000000001</c:v>
                </c:pt>
                <c:pt idx="62">
                  <c:v>0.314</c:v>
                </c:pt>
                <c:pt idx="63">
                  <c:v>0.26</c:v>
                </c:pt>
                <c:pt idx="64">
                  <c:v>0.24399999999999999</c:v>
                </c:pt>
                <c:pt idx="65">
                  <c:v>0.255</c:v>
                </c:pt>
                <c:pt idx="66">
                  <c:v>0.22</c:v>
                </c:pt>
                <c:pt idx="67">
                  <c:v>0.14799999999999999</c:v>
                </c:pt>
                <c:pt idx="68">
                  <c:v>0.154</c:v>
                </c:pt>
                <c:pt idx="69">
                  <c:v>0.19</c:v>
                </c:pt>
                <c:pt idx="70">
                  <c:v>0.26100000000000001</c:v>
                </c:pt>
                <c:pt idx="71">
                  <c:v>0.35099999999999998</c:v>
                </c:pt>
                <c:pt idx="72">
                  <c:v>0.40400000000000003</c:v>
                </c:pt>
                <c:pt idx="73">
                  <c:v>0.433</c:v>
                </c:pt>
                <c:pt idx="74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D12-B53B-EE5896FA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78296"/>
        <c:axId val="522579936"/>
      </c:lineChart>
      <c:catAx>
        <c:axId val="52257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9936"/>
        <c:crosses val="autoZero"/>
        <c:auto val="1"/>
        <c:lblAlgn val="ctr"/>
        <c:lblOffset val="100"/>
        <c:noMultiLvlLbl val="0"/>
      </c:catAx>
      <c:valAx>
        <c:axId val="5225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087616652085156"/>
          <c:w val="0.79719925634295719"/>
          <c:h val="0.748063210848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r3 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Sheet1!$E$2:$E$77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1135995</c:v>
                </c:pt>
                <c:pt idx="1">
                  <c:v>582175</c:v>
                </c:pt>
                <c:pt idx="2">
                  <c:v>438817</c:v>
                </c:pt>
                <c:pt idx="3">
                  <c:v>625639</c:v>
                </c:pt>
                <c:pt idx="4">
                  <c:v>1026124</c:v>
                </c:pt>
                <c:pt idx="5">
                  <c:v>2444083</c:v>
                </c:pt>
                <c:pt idx="6">
                  <c:v>2342824</c:v>
                </c:pt>
                <c:pt idx="7">
                  <c:v>2420556</c:v>
                </c:pt>
                <c:pt idx="8">
                  <c:v>831335</c:v>
                </c:pt>
                <c:pt idx="9">
                  <c:v>383577</c:v>
                </c:pt>
                <c:pt idx="10">
                  <c:v>746701</c:v>
                </c:pt>
                <c:pt idx="11">
                  <c:v>1428657</c:v>
                </c:pt>
                <c:pt idx="12">
                  <c:v>937176</c:v>
                </c:pt>
                <c:pt idx="13">
                  <c:v>1314632</c:v>
                </c:pt>
                <c:pt idx="14">
                  <c:v>1483174</c:v>
                </c:pt>
                <c:pt idx="15">
                  <c:v>1554231</c:v>
                </c:pt>
                <c:pt idx="16">
                  <c:v>1252301</c:v>
                </c:pt>
                <c:pt idx="17">
                  <c:v>900871</c:v>
                </c:pt>
                <c:pt idx="18">
                  <c:v>468188</c:v>
                </c:pt>
                <c:pt idx="19">
                  <c:v>870801</c:v>
                </c:pt>
                <c:pt idx="20">
                  <c:v>1842798</c:v>
                </c:pt>
                <c:pt idx="21">
                  <c:v>1311651</c:v>
                </c:pt>
                <c:pt idx="22">
                  <c:v>183682</c:v>
                </c:pt>
                <c:pt idx="23">
                  <c:v>110464</c:v>
                </c:pt>
                <c:pt idx="24">
                  <c:v>205677</c:v>
                </c:pt>
                <c:pt idx="25">
                  <c:v>402694</c:v>
                </c:pt>
                <c:pt idx="26">
                  <c:v>1046188</c:v>
                </c:pt>
                <c:pt idx="27">
                  <c:v>1723234</c:v>
                </c:pt>
                <c:pt idx="28">
                  <c:v>568075</c:v>
                </c:pt>
                <c:pt idx="29">
                  <c:v>608747</c:v>
                </c:pt>
                <c:pt idx="30">
                  <c:v>606891</c:v>
                </c:pt>
                <c:pt idx="31">
                  <c:v>372774</c:v>
                </c:pt>
                <c:pt idx="32">
                  <c:v>622702</c:v>
                </c:pt>
                <c:pt idx="33">
                  <c:v>202676</c:v>
                </c:pt>
                <c:pt idx="34">
                  <c:v>130336</c:v>
                </c:pt>
                <c:pt idx="35">
                  <c:v>143894</c:v>
                </c:pt>
                <c:pt idx="36">
                  <c:v>183757</c:v>
                </c:pt>
                <c:pt idx="37">
                  <c:v>141573</c:v>
                </c:pt>
                <c:pt idx="38">
                  <c:v>442660</c:v>
                </c:pt>
                <c:pt idx="39">
                  <c:v>534453</c:v>
                </c:pt>
                <c:pt idx="40">
                  <c:v>1375465</c:v>
                </c:pt>
                <c:pt idx="41">
                  <c:v>360098</c:v>
                </c:pt>
                <c:pt idx="42">
                  <c:v>335686</c:v>
                </c:pt>
                <c:pt idx="43">
                  <c:v>157733</c:v>
                </c:pt>
                <c:pt idx="44">
                  <c:v>130259</c:v>
                </c:pt>
                <c:pt idx="45">
                  <c:v>296072</c:v>
                </c:pt>
                <c:pt idx="46">
                  <c:v>716248</c:v>
                </c:pt>
                <c:pt idx="47">
                  <c:v>988663</c:v>
                </c:pt>
                <c:pt idx="48">
                  <c:v>752644</c:v>
                </c:pt>
                <c:pt idx="49">
                  <c:v>539502</c:v>
                </c:pt>
                <c:pt idx="50">
                  <c:v>407340</c:v>
                </c:pt>
                <c:pt idx="51">
                  <c:v>785440</c:v>
                </c:pt>
                <c:pt idx="52">
                  <c:v>1063525</c:v>
                </c:pt>
                <c:pt idx="53">
                  <c:v>632242</c:v>
                </c:pt>
                <c:pt idx="54">
                  <c:v>750091</c:v>
                </c:pt>
                <c:pt idx="55">
                  <c:v>593491</c:v>
                </c:pt>
                <c:pt idx="56">
                  <c:v>374323</c:v>
                </c:pt>
                <c:pt idx="57">
                  <c:v>757065</c:v>
                </c:pt>
                <c:pt idx="58">
                  <c:v>242114</c:v>
                </c:pt>
                <c:pt idx="59">
                  <c:v>693555</c:v>
                </c:pt>
                <c:pt idx="60">
                  <c:v>536915</c:v>
                </c:pt>
                <c:pt idx="61">
                  <c:v>1244698</c:v>
                </c:pt>
                <c:pt idx="62">
                  <c:v>1003692</c:v>
                </c:pt>
                <c:pt idx="63">
                  <c:v>582481</c:v>
                </c:pt>
                <c:pt idx="64">
                  <c:v>202041</c:v>
                </c:pt>
                <c:pt idx="65">
                  <c:v>358414</c:v>
                </c:pt>
                <c:pt idx="66">
                  <c:v>503503</c:v>
                </c:pt>
                <c:pt idx="67">
                  <c:v>465036</c:v>
                </c:pt>
                <c:pt idx="68">
                  <c:v>852367</c:v>
                </c:pt>
                <c:pt idx="69">
                  <c:v>451911</c:v>
                </c:pt>
                <c:pt idx="70">
                  <c:v>286123</c:v>
                </c:pt>
                <c:pt idx="71">
                  <c:v>782183</c:v>
                </c:pt>
                <c:pt idx="72">
                  <c:v>507397</c:v>
                </c:pt>
                <c:pt idx="73">
                  <c:v>657814</c:v>
                </c:pt>
                <c:pt idx="74">
                  <c:v>561552</c:v>
                </c:pt>
                <c:pt idx="75">
                  <c:v>464690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08B-8419-2C48FC1D22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r3 haddock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Sheet1!$E$2:$E$77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Sheet1!$G$2:$G$77</c:f>
              <c:numCache>
                <c:formatCode>General</c:formatCode>
                <c:ptCount val="76"/>
                <c:pt idx="4">
                  <c:v>72387</c:v>
                </c:pt>
                <c:pt idx="5">
                  <c:v>657549</c:v>
                </c:pt>
                <c:pt idx="6">
                  <c:v>88651</c:v>
                </c:pt>
                <c:pt idx="7">
                  <c:v>1235085</c:v>
                </c:pt>
                <c:pt idx="8">
                  <c:v>133361</c:v>
                </c:pt>
                <c:pt idx="9">
                  <c:v>58610</c:v>
                </c:pt>
                <c:pt idx="10">
                  <c:v>229244</c:v>
                </c:pt>
                <c:pt idx="11">
                  <c:v>60266</c:v>
                </c:pt>
                <c:pt idx="12">
                  <c:v>72860</c:v>
                </c:pt>
                <c:pt idx="13">
                  <c:v>389171</c:v>
                </c:pt>
                <c:pt idx="14">
                  <c:v>320748</c:v>
                </c:pt>
                <c:pt idx="15">
                  <c:v>145185</c:v>
                </c:pt>
                <c:pt idx="16">
                  <c:v>294861</c:v>
                </c:pt>
                <c:pt idx="17">
                  <c:v>315359</c:v>
                </c:pt>
                <c:pt idx="18">
                  <c:v>353500</c:v>
                </c:pt>
                <c:pt idx="19">
                  <c:v>126853</c:v>
                </c:pt>
                <c:pt idx="20">
                  <c:v>313477</c:v>
                </c:pt>
                <c:pt idx="21">
                  <c:v>341190</c:v>
                </c:pt>
                <c:pt idx="22">
                  <c:v>18013</c:v>
                </c:pt>
                <c:pt idx="23">
                  <c:v>20599</c:v>
                </c:pt>
                <c:pt idx="24">
                  <c:v>209787</c:v>
                </c:pt>
                <c:pt idx="25">
                  <c:v>109545</c:v>
                </c:pt>
                <c:pt idx="26">
                  <c:v>1052876</c:v>
                </c:pt>
                <c:pt idx="27">
                  <c:v>310449</c:v>
                </c:pt>
                <c:pt idx="28">
                  <c:v>66135</c:v>
                </c:pt>
                <c:pt idx="29">
                  <c:v>59421</c:v>
                </c:pt>
                <c:pt idx="30">
                  <c:v>61869</c:v>
                </c:pt>
                <c:pt idx="31">
                  <c:v>120514</c:v>
                </c:pt>
                <c:pt idx="32">
                  <c:v>214589</c:v>
                </c:pt>
                <c:pt idx="33">
                  <c:v>161504</c:v>
                </c:pt>
                <c:pt idx="34">
                  <c:v>22094</c:v>
                </c:pt>
                <c:pt idx="35">
                  <c:v>10280</c:v>
                </c:pt>
                <c:pt idx="36">
                  <c:v>16749</c:v>
                </c:pt>
                <c:pt idx="37">
                  <c:v>8656</c:v>
                </c:pt>
                <c:pt idx="38">
                  <c:v>13271</c:v>
                </c:pt>
                <c:pt idx="39">
                  <c:v>358813</c:v>
                </c:pt>
                <c:pt idx="40">
                  <c:v>478572</c:v>
                </c:pt>
                <c:pt idx="41">
                  <c:v>90214</c:v>
                </c:pt>
                <c:pt idx="42">
                  <c:v>38984</c:v>
                </c:pt>
                <c:pt idx="43">
                  <c:v>28853</c:v>
                </c:pt>
                <c:pt idx="44">
                  <c:v>37125</c:v>
                </c:pt>
                <c:pt idx="45">
                  <c:v>111048</c:v>
                </c:pt>
                <c:pt idx="46">
                  <c:v>328727</c:v>
                </c:pt>
                <c:pt idx="47">
                  <c:v>848769</c:v>
                </c:pt>
                <c:pt idx="48">
                  <c:v>396614</c:v>
                </c:pt>
                <c:pt idx="49">
                  <c:v>100060</c:v>
                </c:pt>
                <c:pt idx="50">
                  <c:v>99507</c:v>
                </c:pt>
                <c:pt idx="51">
                  <c:v>119084</c:v>
                </c:pt>
                <c:pt idx="52">
                  <c:v>63240</c:v>
                </c:pt>
                <c:pt idx="53">
                  <c:v>151245</c:v>
                </c:pt>
                <c:pt idx="54">
                  <c:v>83258</c:v>
                </c:pt>
                <c:pt idx="55">
                  <c:v>367666</c:v>
                </c:pt>
                <c:pt idx="56">
                  <c:v>395448</c:v>
                </c:pt>
                <c:pt idx="57">
                  <c:v>340113</c:v>
                </c:pt>
                <c:pt idx="58">
                  <c:v>260359</c:v>
                </c:pt>
                <c:pt idx="59">
                  <c:v>366492</c:v>
                </c:pt>
                <c:pt idx="60">
                  <c:v>157564</c:v>
                </c:pt>
                <c:pt idx="61">
                  <c:v>543223</c:v>
                </c:pt>
                <c:pt idx="62">
                  <c:v>1112513</c:v>
                </c:pt>
                <c:pt idx="63">
                  <c:v>1025284</c:v>
                </c:pt>
                <c:pt idx="64">
                  <c:v>240955</c:v>
                </c:pt>
                <c:pt idx="65">
                  <c:v>117224</c:v>
                </c:pt>
                <c:pt idx="66">
                  <c:v>340386</c:v>
                </c:pt>
                <c:pt idx="67">
                  <c:v>119057</c:v>
                </c:pt>
                <c:pt idx="68">
                  <c:v>411335</c:v>
                </c:pt>
                <c:pt idx="69">
                  <c:v>72464</c:v>
                </c:pt>
                <c:pt idx="70">
                  <c:v>212760</c:v>
                </c:pt>
                <c:pt idx="71">
                  <c:v>194179</c:v>
                </c:pt>
                <c:pt idx="72">
                  <c:v>367841</c:v>
                </c:pt>
                <c:pt idx="73">
                  <c:v>821773</c:v>
                </c:pt>
                <c:pt idx="74">
                  <c:v>441844</c:v>
                </c:pt>
                <c:pt idx="75">
                  <c:v>153680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F-408B-8419-2C48FC1D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583003048"/>
        <c:axId val="583000752"/>
      </c:bar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haddock r3/cod 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Sheet1!$E$2:$E$77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Sheet1!$H$2:$H$77</c:f>
              <c:numCache>
                <c:formatCode>General</c:formatCode>
                <c:ptCount val="76"/>
                <c:pt idx="4">
                  <c:v>7.0544105780587923E-2</c:v>
                </c:pt>
                <c:pt idx="5">
                  <c:v>0.26903709898559092</c:v>
                </c:pt>
                <c:pt idx="6">
                  <c:v>3.7839376752158933E-2</c:v>
                </c:pt>
                <c:pt idx="7">
                  <c:v>0.51024847183870148</c:v>
                </c:pt>
                <c:pt idx="8">
                  <c:v>0.16041788208123078</c:v>
                </c:pt>
                <c:pt idx="9">
                  <c:v>0.1527985254590343</c:v>
                </c:pt>
                <c:pt idx="10">
                  <c:v>0.30700909734954152</c:v>
                </c:pt>
                <c:pt idx="11">
                  <c:v>4.218367319797544E-2</c:v>
                </c:pt>
                <c:pt idx="12">
                  <c:v>7.7744201729451026E-2</c:v>
                </c:pt>
                <c:pt idx="13">
                  <c:v>0.29603037199763887</c:v>
                </c:pt>
                <c:pt idx="14">
                  <c:v>0.21625783623499334</c:v>
                </c:pt>
                <c:pt idx="15">
                  <c:v>9.3412755246806936E-2</c:v>
                </c:pt>
                <c:pt idx="16">
                  <c:v>0.23545537374800468</c:v>
                </c:pt>
                <c:pt idx="17">
                  <c:v>0.35006010849500097</c:v>
                </c:pt>
                <c:pt idx="18">
                  <c:v>0.75503857424795173</c:v>
                </c:pt>
                <c:pt idx="19">
                  <c:v>0.14567392550077457</c:v>
                </c:pt>
                <c:pt idx="20">
                  <c:v>0.17010925776997804</c:v>
                </c:pt>
                <c:pt idx="21">
                  <c:v>0.26012254784237576</c:v>
                </c:pt>
                <c:pt idx="22">
                  <c:v>9.8066223146524967E-2</c:v>
                </c:pt>
                <c:pt idx="23">
                  <c:v>0.18647704229432213</c:v>
                </c:pt>
                <c:pt idx="24">
                  <c:v>1.0199827885470909</c:v>
                </c:pt>
                <c:pt idx="25">
                  <c:v>0.27203037542153596</c:v>
                </c:pt>
                <c:pt idx="26">
                  <c:v>1.0063927324725574</c:v>
                </c:pt>
                <c:pt idx="27">
                  <c:v>0.1801548715960804</c:v>
                </c:pt>
                <c:pt idx="28">
                  <c:v>0.11641948686353035</c:v>
                </c:pt>
                <c:pt idx="29">
                  <c:v>9.7611980017971348E-2</c:v>
                </c:pt>
                <c:pt idx="30">
                  <c:v>0.10194417119383876</c:v>
                </c:pt>
                <c:pt idx="31">
                  <c:v>0.3232897144114128</c:v>
                </c:pt>
                <c:pt idx="32">
                  <c:v>0.34460946006275878</c:v>
                </c:pt>
                <c:pt idx="33">
                  <c:v>0.79685803943239453</c:v>
                </c:pt>
                <c:pt idx="34">
                  <c:v>0.16951571323348882</c:v>
                </c:pt>
                <c:pt idx="35">
                  <c:v>7.1441477754458138E-2</c:v>
                </c:pt>
                <c:pt idx="36">
                  <c:v>9.1147548120615818E-2</c:v>
                </c:pt>
                <c:pt idx="37">
                  <c:v>6.1141601859111556E-2</c:v>
                </c:pt>
                <c:pt idx="38">
                  <c:v>2.998012018253287E-2</c:v>
                </c:pt>
                <c:pt idx="39">
                  <c:v>0.67136492825374727</c:v>
                </c:pt>
                <c:pt idx="40">
                  <c:v>0.34793469844743413</c:v>
                </c:pt>
                <c:pt idx="41">
                  <c:v>0.25052624563313319</c:v>
                </c:pt>
                <c:pt idx="42">
                  <c:v>0.11613233795868759</c:v>
                </c:pt>
                <c:pt idx="43">
                  <c:v>0.18292304083482847</c:v>
                </c:pt>
                <c:pt idx="44">
                  <c:v>0.28500909726007417</c:v>
                </c:pt>
                <c:pt idx="45">
                  <c:v>0.37507092869302061</c:v>
                </c:pt>
                <c:pt idx="46">
                  <c:v>0.45895695345746168</c:v>
                </c:pt>
                <c:pt idx="47">
                  <c:v>0.85850183530687407</c:v>
                </c:pt>
                <c:pt idx="48">
                  <c:v>0.52696095365139428</c:v>
                </c:pt>
                <c:pt idx="49">
                  <c:v>0.18546733839726265</c:v>
                </c:pt>
                <c:pt idx="50">
                  <c:v>0.24428487258801002</c:v>
                </c:pt>
                <c:pt idx="51">
                  <c:v>0.15161438174781014</c:v>
                </c:pt>
                <c:pt idx="52">
                  <c:v>5.946263604522696E-2</c:v>
                </c:pt>
                <c:pt idx="53">
                  <c:v>0.2392201087558245</c:v>
                </c:pt>
                <c:pt idx="54">
                  <c:v>0.11099719900652054</c:v>
                </c:pt>
                <c:pt idx="55">
                  <c:v>0.61949717855873132</c:v>
                </c:pt>
                <c:pt idx="56">
                  <c:v>1.0564352177130447</c:v>
                </c:pt>
                <c:pt idx="57">
                  <c:v>0.44925204572923066</c:v>
                </c:pt>
                <c:pt idx="58">
                  <c:v>1.0753570632016323</c:v>
                </c:pt>
                <c:pt idx="59">
                  <c:v>0.52842528710772763</c:v>
                </c:pt>
                <c:pt idx="60">
                  <c:v>0.29346172112904279</c:v>
                </c:pt>
                <c:pt idx="61">
                  <c:v>0.43642955962008456</c:v>
                </c:pt>
                <c:pt idx="62">
                  <c:v>1.1084207107359629</c:v>
                </c:pt>
                <c:pt idx="63">
                  <c:v>1.7602016203103621</c:v>
                </c:pt>
                <c:pt idx="64">
                  <c:v>1.1926044713696724</c:v>
                </c:pt>
                <c:pt idx="65">
                  <c:v>0.32706311695413681</c:v>
                </c:pt>
                <c:pt idx="66">
                  <c:v>0.67603569392833807</c:v>
                </c:pt>
                <c:pt idx="67">
                  <c:v>0.2560167384890632</c:v>
                </c:pt>
                <c:pt idx="68">
                  <c:v>0.48257968691889763</c:v>
                </c:pt>
                <c:pt idx="69">
                  <c:v>0.16035015744250528</c:v>
                </c:pt>
                <c:pt idx="70">
                  <c:v>0.74359628551357282</c:v>
                </c:pt>
                <c:pt idx="71">
                  <c:v>0.24825264675913436</c:v>
                </c:pt>
                <c:pt idx="72">
                  <c:v>0.7249569863440265</c:v>
                </c:pt>
                <c:pt idx="73">
                  <c:v>1.2492482677474179</c:v>
                </c:pt>
                <c:pt idx="74">
                  <c:v>0.78682650938826681</c:v>
                </c:pt>
                <c:pt idx="75">
                  <c:v>0.33071510038950697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F-408B-8419-2C48FC1D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96816"/>
        <c:axId val="582999112"/>
      </c:lineChart>
      <c:catAx>
        <c:axId val="5830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0752"/>
        <c:crosses val="autoZero"/>
        <c:auto val="1"/>
        <c:lblAlgn val="ctr"/>
        <c:lblOffset val="100"/>
        <c:noMultiLvlLbl val="0"/>
      </c:catAx>
      <c:valAx>
        <c:axId val="5830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3048"/>
        <c:crosses val="autoZero"/>
        <c:crossBetween val="between"/>
      </c:valAx>
      <c:valAx>
        <c:axId val="582999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96816"/>
        <c:crosses val="max"/>
        <c:crossBetween val="between"/>
      </c:valAx>
      <c:catAx>
        <c:axId val="58299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9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6</xdr:row>
      <xdr:rowOff>38100</xdr:rowOff>
    </xdr:from>
    <xdr:to>
      <xdr:col>14</xdr:col>
      <xdr:colOff>579120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D17A7-96C0-45DE-A081-88D00B6FC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56</xdr:row>
      <xdr:rowOff>175260</xdr:rowOff>
    </xdr:from>
    <xdr:to>
      <xdr:col>15</xdr:col>
      <xdr:colOff>228600</xdr:colOff>
      <xdr:row>71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791C3-DB98-4FDF-A274-264440C00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1</xdr:row>
      <xdr:rowOff>22860</xdr:rowOff>
    </xdr:from>
    <xdr:to>
      <xdr:col>21</xdr:col>
      <xdr:colOff>137160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87FEF-FB20-4616-A72A-E341D74D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49</xdr:row>
      <xdr:rowOff>30480</xdr:rowOff>
    </xdr:from>
    <xdr:to>
      <xdr:col>16</xdr:col>
      <xdr:colOff>68580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0E6405-F3F8-4C99-B633-7876AF9A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</xdr:row>
      <xdr:rowOff>22860</xdr:rowOff>
    </xdr:from>
    <xdr:to>
      <xdr:col>20</xdr:col>
      <xdr:colOff>137160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706A5-67E9-4567-AE0E-1F57CF95A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49</xdr:row>
      <xdr:rowOff>30480</xdr:rowOff>
    </xdr:from>
    <xdr:to>
      <xdr:col>15</xdr:col>
      <xdr:colOff>68580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12DF7-B4FA-4614-BA4A-6D23F936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312420</xdr:colOff>
      <xdr:row>7</xdr:row>
      <xdr:rowOff>129540</xdr:rowOff>
    </xdr:from>
    <xdr:to>
      <xdr:col>24</xdr:col>
      <xdr:colOff>7620</xdr:colOff>
      <xdr:row>22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C4221-2BBB-4461-922C-5FEE6E7B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373380</xdr:colOff>
      <xdr:row>7</xdr:row>
      <xdr:rowOff>114300</xdr:rowOff>
    </xdr:from>
    <xdr:to>
      <xdr:col>21</xdr:col>
      <xdr:colOff>68580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8E3F8-52FB-4F64-BF5A-5ACD0160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workbookViewId="0">
      <selection sqref="A1:XFD3"/>
    </sheetView>
  </sheetViews>
  <sheetFormatPr defaultRowHeight="15" x14ac:dyDescent="0.25"/>
  <sheetData>
    <row r="1" spans="1:16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3</v>
      </c>
      <c r="H1" s="2" t="s">
        <v>5</v>
      </c>
      <c r="I1" s="2" t="s">
        <v>2</v>
      </c>
      <c r="J1" s="2" t="s">
        <v>3</v>
      </c>
      <c r="K1" s="2" t="s">
        <v>6</v>
      </c>
      <c r="L1" s="2" t="s">
        <v>2</v>
      </c>
      <c r="M1" s="2" t="s">
        <v>3</v>
      </c>
      <c r="P1" s="4"/>
    </row>
    <row r="2" spans="1:16" x14ac:dyDescent="0.25">
      <c r="A2" s="1">
        <v>1950</v>
      </c>
      <c r="B2" s="3">
        <v>72387</v>
      </c>
      <c r="C2" s="3">
        <v>46062</v>
      </c>
      <c r="D2" s="3">
        <v>113757</v>
      </c>
      <c r="E2" s="3">
        <v>214451</v>
      </c>
      <c r="F2" s="3">
        <v>191896</v>
      </c>
      <c r="G2" s="3">
        <v>239657</v>
      </c>
      <c r="H2" s="3">
        <v>0.755</v>
      </c>
      <c r="I2" s="3">
        <v>0.63700000000000001</v>
      </c>
      <c r="J2" s="3">
        <v>0.89400000000000002</v>
      </c>
      <c r="K2" s="3">
        <v>387984</v>
      </c>
      <c r="L2" s="3">
        <v>347732</v>
      </c>
      <c r="M2" s="3">
        <v>432897</v>
      </c>
      <c r="O2" s="7"/>
      <c r="P2" s="4"/>
    </row>
    <row r="3" spans="1:16" x14ac:dyDescent="0.25">
      <c r="A3" s="1">
        <v>1951</v>
      </c>
      <c r="B3" s="3">
        <v>657549</v>
      </c>
      <c r="C3" s="3">
        <v>421933</v>
      </c>
      <c r="D3" s="3">
        <v>1024740</v>
      </c>
      <c r="E3" s="3">
        <v>126198</v>
      </c>
      <c r="F3" s="3">
        <v>111962</v>
      </c>
      <c r="G3" s="3">
        <v>142244</v>
      </c>
      <c r="H3" s="3">
        <v>0.68300000000000005</v>
      </c>
      <c r="I3" s="3">
        <v>0.57399999999999995</v>
      </c>
      <c r="J3" s="3">
        <v>0.81200000000000006</v>
      </c>
      <c r="K3" s="3">
        <v>433412</v>
      </c>
      <c r="L3" s="3">
        <v>338704</v>
      </c>
      <c r="M3" s="3">
        <v>554603</v>
      </c>
      <c r="O3" s="7"/>
      <c r="P3" s="4"/>
    </row>
    <row r="4" spans="1:16" x14ac:dyDescent="0.25">
      <c r="A4" s="1">
        <v>1952</v>
      </c>
      <c r="B4" s="3">
        <v>88651</v>
      </c>
      <c r="C4" s="3">
        <v>56447</v>
      </c>
      <c r="D4" s="3">
        <v>139228</v>
      </c>
      <c r="E4" s="3">
        <v>101722</v>
      </c>
      <c r="F4" s="3">
        <v>88677</v>
      </c>
      <c r="G4" s="3">
        <v>116687</v>
      </c>
      <c r="H4" s="3">
        <v>0.71199999999999997</v>
      </c>
      <c r="I4" s="3">
        <v>0.59499999999999997</v>
      </c>
      <c r="J4" s="3">
        <v>0.85099999999999998</v>
      </c>
      <c r="K4" s="3">
        <v>425163</v>
      </c>
      <c r="L4" s="3">
        <v>337716</v>
      </c>
      <c r="M4" s="3">
        <v>535254</v>
      </c>
      <c r="O4" s="8"/>
      <c r="P4" s="4"/>
    </row>
    <row r="5" spans="1:16" x14ac:dyDescent="0.25">
      <c r="A5" s="1">
        <v>1953</v>
      </c>
      <c r="B5" s="3">
        <v>1235085</v>
      </c>
      <c r="C5" s="3">
        <v>805743</v>
      </c>
      <c r="D5" s="3">
        <v>1893203</v>
      </c>
      <c r="E5" s="3">
        <v>120624</v>
      </c>
      <c r="F5" s="3">
        <v>103993</v>
      </c>
      <c r="G5" s="3">
        <v>139915</v>
      </c>
      <c r="H5" s="3">
        <v>0.53600000000000003</v>
      </c>
      <c r="I5" s="3">
        <v>0.443</v>
      </c>
      <c r="J5" s="3">
        <v>0.65</v>
      </c>
      <c r="K5" s="3">
        <v>733145</v>
      </c>
      <c r="L5" s="3">
        <v>558302</v>
      </c>
      <c r="M5" s="3">
        <v>962743</v>
      </c>
      <c r="O5" s="8"/>
      <c r="P5" s="4"/>
    </row>
    <row r="6" spans="1:16" x14ac:dyDescent="0.25">
      <c r="A6" s="1">
        <v>1954</v>
      </c>
      <c r="B6" s="3">
        <v>133361</v>
      </c>
      <c r="C6" s="3">
        <v>85029</v>
      </c>
      <c r="D6" s="3">
        <v>209168</v>
      </c>
      <c r="E6" s="3">
        <v>174452</v>
      </c>
      <c r="F6" s="3">
        <v>147488</v>
      </c>
      <c r="G6" s="3">
        <v>206344</v>
      </c>
      <c r="H6" s="3">
        <v>0.43</v>
      </c>
      <c r="I6" s="3">
        <v>0.35299999999999998</v>
      </c>
      <c r="J6" s="3">
        <v>0.52400000000000002</v>
      </c>
      <c r="K6" s="3">
        <v>826557</v>
      </c>
      <c r="L6" s="3">
        <v>650141</v>
      </c>
      <c r="M6" s="3">
        <v>1050844</v>
      </c>
      <c r="O6" s="8"/>
      <c r="P6" s="4"/>
    </row>
    <row r="7" spans="1:16" x14ac:dyDescent="0.25">
      <c r="A7" s="1">
        <v>1955</v>
      </c>
      <c r="B7" s="3">
        <v>58610</v>
      </c>
      <c r="C7" s="3">
        <v>36972</v>
      </c>
      <c r="D7" s="3">
        <v>92912</v>
      </c>
      <c r="E7" s="3">
        <v>313927</v>
      </c>
      <c r="F7" s="3">
        <v>267217</v>
      </c>
      <c r="G7" s="3">
        <v>368803</v>
      </c>
      <c r="H7" s="3">
        <v>0.44500000000000001</v>
      </c>
      <c r="I7" s="3">
        <v>0.36799999999999999</v>
      </c>
      <c r="J7" s="3">
        <v>0.53700000000000003</v>
      </c>
      <c r="K7" s="3">
        <v>849059</v>
      </c>
      <c r="L7" s="3">
        <v>713766</v>
      </c>
      <c r="M7" s="3">
        <v>1009997</v>
      </c>
      <c r="O7" s="8"/>
      <c r="P7" s="4"/>
    </row>
    <row r="8" spans="1:16" x14ac:dyDescent="0.25">
      <c r="A8" s="1">
        <v>1956</v>
      </c>
      <c r="B8" s="3">
        <v>229244</v>
      </c>
      <c r="C8" s="3">
        <v>145866</v>
      </c>
      <c r="D8" s="3">
        <v>360280</v>
      </c>
      <c r="E8" s="3">
        <v>368382</v>
      </c>
      <c r="F8" s="3">
        <v>313148</v>
      </c>
      <c r="G8" s="3">
        <v>433358</v>
      </c>
      <c r="H8" s="3">
        <v>0.47</v>
      </c>
      <c r="I8" s="3">
        <v>0.39</v>
      </c>
      <c r="J8" s="3">
        <v>0.56699999999999995</v>
      </c>
      <c r="K8" s="3">
        <v>690111</v>
      </c>
      <c r="L8" s="3">
        <v>591624</v>
      </c>
      <c r="M8" s="3">
        <v>804993</v>
      </c>
      <c r="O8" s="8"/>
      <c r="P8" s="4"/>
    </row>
    <row r="9" spans="1:16" x14ac:dyDescent="0.25">
      <c r="A9" s="1">
        <v>1957</v>
      </c>
      <c r="B9" s="3">
        <v>60266</v>
      </c>
      <c r="C9" s="3">
        <v>38168</v>
      </c>
      <c r="D9" s="3">
        <v>95158</v>
      </c>
      <c r="E9" s="3">
        <v>253706</v>
      </c>
      <c r="F9" s="3">
        <v>217108</v>
      </c>
      <c r="G9" s="3">
        <v>296473</v>
      </c>
      <c r="H9" s="3">
        <v>0.42499999999999999</v>
      </c>
      <c r="I9" s="3">
        <v>0.35299999999999998</v>
      </c>
      <c r="J9" s="3">
        <v>0.51200000000000001</v>
      </c>
      <c r="K9" s="3">
        <v>435085</v>
      </c>
      <c r="L9" s="3">
        <v>377199</v>
      </c>
      <c r="M9" s="3">
        <v>501855</v>
      </c>
      <c r="O9" s="8"/>
      <c r="P9" s="4"/>
    </row>
    <row r="10" spans="1:16" x14ac:dyDescent="0.25">
      <c r="A10" s="1">
        <v>1958</v>
      </c>
      <c r="B10" s="3">
        <v>72860</v>
      </c>
      <c r="C10" s="3">
        <v>46450</v>
      </c>
      <c r="D10" s="3">
        <v>114287</v>
      </c>
      <c r="E10" s="3">
        <v>182036</v>
      </c>
      <c r="F10" s="3">
        <v>157918</v>
      </c>
      <c r="G10" s="3">
        <v>209837</v>
      </c>
      <c r="H10" s="3">
        <v>0.51700000000000002</v>
      </c>
      <c r="I10" s="3">
        <v>0.42799999999999999</v>
      </c>
      <c r="J10" s="3">
        <v>0.623</v>
      </c>
      <c r="K10" s="3">
        <v>315294</v>
      </c>
      <c r="L10" s="3">
        <v>277030</v>
      </c>
      <c r="M10" s="3">
        <v>358844</v>
      </c>
      <c r="O10" s="8"/>
      <c r="P10" s="4"/>
    </row>
    <row r="11" spans="1:16" x14ac:dyDescent="0.25">
      <c r="A11" s="1">
        <v>1959</v>
      </c>
      <c r="B11" s="3">
        <v>389171</v>
      </c>
      <c r="C11" s="3">
        <v>254295</v>
      </c>
      <c r="D11" s="3">
        <v>595585</v>
      </c>
      <c r="E11" s="3">
        <v>125360</v>
      </c>
      <c r="F11" s="3">
        <v>108680</v>
      </c>
      <c r="G11" s="3">
        <v>144599</v>
      </c>
      <c r="H11" s="3">
        <v>0.44500000000000001</v>
      </c>
      <c r="I11" s="3">
        <v>0.36599999999999999</v>
      </c>
      <c r="J11" s="3">
        <v>0.54</v>
      </c>
      <c r="K11" s="3">
        <v>333166</v>
      </c>
      <c r="L11" s="3">
        <v>273423</v>
      </c>
      <c r="M11" s="3">
        <v>405963</v>
      </c>
      <c r="O11" s="8"/>
      <c r="P11" s="4"/>
    </row>
    <row r="12" spans="1:16" x14ac:dyDescent="0.25">
      <c r="A12" s="1">
        <v>1960</v>
      </c>
      <c r="B12" s="3">
        <v>320748</v>
      </c>
      <c r="C12" s="3">
        <v>208438</v>
      </c>
      <c r="D12" s="3">
        <v>493573</v>
      </c>
      <c r="E12" s="3">
        <v>112847</v>
      </c>
      <c r="F12" s="3">
        <v>99388</v>
      </c>
      <c r="G12" s="3">
        <v>128128</v>
      </c>
      <c r="H12" s="3">
        <v>0.54</v>
      </c>
      <c r="I12" s="3">
        <v>0.45</v>
      </c>
      <c r="J12" s="3">
        <v>0.64800000000000002</v>
      </c>
      <c r="K12" s="3">
        <v>418829</v>
      </c>
      <c r="L12" s="3">
        <v>348061</v>
      </c>
      <c r="M12" s="3">
        <v>503987</v>
      </c>
      <c r="O12" s="8"/>
      <c r="P12" s="4"/>
    </row>
    <row r="13" spans="1:16" x14ac:dyDescent="0.25">
      <c r="A13" s="1">
        <v>1961</v>
      </c>
      <c r="B13" s="3">
        <v>145185</v>
      </c>
      <c r="C13" s="3">
        <v>94620</v>
      </c>
      <c r="D13" s="3">
        <v>222773</v>
      </c>
      <c r="E13" s="3">
        <v>124852</v>
      </c>
      <c r="F13" s="3">
        <v>111078</v>
      </c>
      <c r="G13" s="3">
        <v>140333</v>
      </c>
      <c r="H13" s="3">
        <v>0.66300000000000003</v>
      </c>
      <c r="I13" s="3">
        <v>0.56000000000000005</v>
      </c>
      <c r="J13" s="3">
        <v>0.78600000000000003</v>
      </c>
      <c r="K13" s="3">
        <v>402474</v>
      </c>
      <c r="L13" s="3">
        <v>349320</v>
      </c>
      <c r="M13" s="3">
        <v>463715</v>
      </c>
      <c r="O13" s="8"/>
      <c r="P13" s="4"/>
    </row>
    <row r="14" spans="1:16" x14ac:dyDescent="0.25">
      <c r="A14" s="1">
        <v>1962</v>
      </c>
      <c r="B14" s="3">
        <v>294861</v>
      </c>
      <c r="C14" s="3">
        <v>192640</v>
      </c>
      <c r="D14" s="3">
        <v>451325</v>
      </c>
      <c r="E14" s="3">
        <v>125250</v>
      </c>
      <c r="F14" s="3">
        <v>111167</v>
      </c>
      <c r="G14" s="3">
        <v>141117</v>
      </c>
      <c r="H14" s="3">
        <v>0.79100000000000004</v>
      </c>
      <c r="I14" s="3">
        <v>0.67</v>
      </c>
      <c r="J14" s="3">
        <v>0.93300000000000005</v>
      </c>
      <c r="K14" s="3">
        <v>376991</v>
      </c>
      <c r="L14" s="3">
        <v>323928</v>
      </c>
      <c r="M14" s="3">
        <v>438745</v>
      </c>
      <c r="O14" s="8"/>
      <c r="P14" s="4"/>
    </row>
    <row r="15" spans="1:16" x14ac:dyDescent="0.25">
      <c r="A15" s="1">
        <v>1963</v>
      </c>
      <c r="B15" s="3">
        <v>315359</v>
      </c>
      <c r="C15" s="3">
        <v>207593</v>
      </c>
      <c r="D15" s="3">
        <v>479068</v>
      </c>
      <c r="E15" s="3">
        <v>94365</v>
      </c>
      <c r="F15" s="3">
        <v>82948</v>
      </c>
      <c r="G15" s="3">
        <v>107352</v>
      </c>
      <c r="H15" s="3">
        <v>0.75700000000000001</v>
      </c>
      <c r="I15" s="3">
        <v>0.63400000000000001</v>
      </c>
      <c r="J15" s="3">
        <v>0.90500000000000003</v>
      </c>
      <c r="K15" s="3">
        <v>353624</v>
      </c>
      <c r="L15" s="3">
        <v>295169</v>
      </c>
      <c r="M15" s="3">
        <v>423655</v>
      </c>
      <c r="O15" s="8"/>
      <c r="P15" s="4"/>
    </row>
    <row r="16" spans="1:16" x14ac:dyDescent="0.25">
      <c r="A16" s="1">
        <v>1964</v>
      </c>
      <c r="B16" s="3">
        <v>353500</v>
      </c>
      <c r="C16" s="3">
        <v>231399</v>
      </c>
      <c r="D16" s="3">
        <v>540029</v>
      </c>
      <c r="E16" s="3">
        <v>84511</v>
      </c>
      <c r="F16" s="3">
        <v>74143</v>
      </c>
      <c r="G16" s="3">
        <v>96329</v>
      </c>
      <c r="H16" s="3">
        <v>0.63200000000000001</v>
      </c>
      <c r="I16" s="3">
        <v>0.52300000000000002</v>
      </c>
      <c r="J16" s="3">
        <v>0.76300000000000001</v>
      </c>
      <c r="K16" s="3">
        <v>386037</v>
      </c>
      <c r="L16" s="3">
        <v>318642</v>
      </c>
      <c r="M16" s="3">
        <v>467687</v>
      </c>
      <c r="O16" s="8"/>
      <c r="P16" s="4"/>
    </row>
    <row r="17" spans="1:16" x14ac:dyDescent="0.25">
      <c r="A17" s="1">
        <v>1965</v>
      </c>
      <c r="B17" s="3">
        <v>126853</v>
      </c>
      <c r="C17" s="3">
        <v>81897</v>
      </c>
      <c r="D17" s="3">
        <v>196486</v>
      </c>
      <c r="E17" s="3">
        <v>103153</v>
      </c>
      <c r="F17" s="3">
        <v>89857</v>
      </c>
      <c r="G17" s="3">
        <v>118418</v>
      </c>
      <c r="H17" s="3">
        <v>0.52400000000000002</v>
      </c>
      <c r="I17" s="3">
        <v>0.432</v>
      </c>
      <c r="J17" s="3">
        <v>0.63500000000000001</v>
      </c>
      <c r="K17" s="3">
        <v>386407</v>
      </c>
      <c r="L17" s="3">
        <v>325823</v>
      </c>
      <c r="M17" s="3">
        <v>458256</v>
      </c>
      <c r="O17" s="8"/>
      <c r="P17" s="4"/>
    </row>
    <row r="18" spans="1:16" x14ac:dyDescent="0.25">
      <c r="A18" s="1">
        <v>1966</v>
      </c>
      <c r="B18" s="3">
        <v>313477</v>
      </c>
      <c r="C18" s="3">
        <v>203773</v>
      </c>
      <c r="D18" s="3">
        <v>482241</v>
      </c>
      <c r="E18" s="3">
        <v>145776</v>
      </c>
      <c r="F18" s="3">
        <v>126683</v>
      </c>
      <c r="G18" s="3">
        <v>167746</v>
      </c>
      <c r="H18" s="3">
        <v>0.55700000000000005</v>
      </c>
      <c r="I18" s="3">
        <v>0.46300000000000002</v>
      </c>
      <c r="J18" s="3">
        <v>0.67100000000000004</v>
      </c>
      <c r="K18" s="3">
        <v>451214</v>
      </c>
      <c r="L18" s="3">
        <v>384496</v>
      </c>
      <c r="M18" s="3">
        <v>529509</v>
      </c>
      <c r="O18" s="8"/>
      <c r="P18" s="4"/>
    </row>
    <row r="19" spans="1:16" x14ac:dyDescent="0.25">
      <c r="A19" s="1">
        <v>1967</v>
      </c>
      <c r="B19" s="3">
        <v>341190</v>
      </c>
      <c r="C19" s="3">
        <v>221107</v>
      </c>
      <c r="D19" s="3">
        <v>526492</v>
      </c>
      <c r="E19" s="3">
        <v>151263</v>
      </c>
      <c r="F19" s="3">
        <v>130129</v>
      </c>
      <c r="G19" s="3">
        <v>175829</v>
      </c>
      <c r="H19" s="3">
        <v>0.441</v>
      </c>
      <c r="I19" s="3">
        <v>0.36299999999999999</v>
      </c>
      <c r="J19" s="3">
        <v>0.53500000000000003</v>
      </c>
      <c r="K19" s="3">
        <v>464389</v>
      </c>
      <c r="L19" s="3">
        <v>389441</v>
      </c>
      <c r="M19" s="3">
        <v>553759</v>
      </c>
      <c r="O19" s="8"/>
      <c r="P19" s="4"/>
    </row>
    <row r="20" spans="1:16" x14ac:dyDescent="0.25">
      <c r="A20" s="1">
        <v>1968</v>
      </c>
      <c r="B20" s="3">
        <v>18013</v>
      </c>
      <c r="C20" s="3">
        <v>11107</v>
      </c>
      <c r="D20" s="3">
        <v>29212</v>
      </c>
      <c r="E20" s="3">
        <v>168174</v>
      </c>
      <c r="F20" s="3">
        <v>145329</v>
      </c>
      <c r="G20" s="3">
        <v>194610</v>
      </c>
      <c r="H20" s="3">
        <v>0.48199999999999998</v>
      </c>
      <c r="I20" s="3">
        <v>0.39700000000000002</v>
      </c>
      <c r="J20" s="3">
        <v>0.58599999999999997</v>
      </c>
      <c r="K20" s="3">
        <v>426984</v>
      </c>
      <c r="L20" s="3">
        <v>361320</v>
      </c>
      <c r="M20" s="3">
        <v>504581</v>
      </c>
      <c r="O20" s="8"/>
      <c r="P20" s="4"/>
    </row>
    <row r="21" spans="1:16" x14ac:dyDescent="0.25">
      <c r="A21" s="1">
        <v>1969</v>
      </c>
      <c r="B21" s="3">
        <v>20599</v>
      </c>
      <c r="C21" s="3">
        <v>12799</v>
      </c>
      <c r="D21" s="3">
        <v>33151</v>
      </c>
      <c r="E21" s="3">
        <v>167949</v>
      </c>
      <c r="F21" s="3">
        <v>143974</v>
      </c>
      <c r="G21" s="3">
        <v>195917</v>
      </c>
      <c r="H21" s="3">
        <v>0.41099999999999998</v>
      </c>
      <c r="I21" s="3">
        <v>0.33500000000000002</v>
      </c>
      <c r="J21" s="3">
        <v>0.504</v>
      </c>
      <c r="K21" s="3">
        <v>316968</v>
      </c>
      <c r="L21" s="3">
        <v>270836</v>
      </c>
      <c r="M21" s="3">
        <v>370956</v>
      </c>
      <c r="O21" s="8"/>
      <c r="P21" s="4"/>
    </row>
    <row r="22" spans="1:16" x14ac:dyDescent="0.25">
      <c r="A22" s="1">
        <v>1970</v>
      </c>
      <c r="B22" s="3">
        <v>209787</v>
      </c>
      <c r="C22" s="3">
        <v>134801</v>
      </c>
      <c r="D22" s="3">
        <v>326485</v>
      </c>
      <c r="E22" s="3">
        <v>155435</v>
      </c>
      <c r="F22" s="3">
        <v>131552</v>
      </c>
      <c r="G22" s="3">
        <v>183655</v>
      </c>
      <c r="H22" s="3">
        <v>0.38300000000000001</v>
      </c>
      <c r="I22" s="3">
        <v>0.309</v>
      </c>
      <c r="J22" s="3">
        <v>0.47399999999999998</v>
      </c>
      <c r="K22" s="3">
        <v>286902</v>
      </c>
      <c r="L22" s="3">
        <v>241277</v>
      </c>
      <c r="M22" s="3">
        <v>341154</v>
      </c>
      <c r="O22" s="8"/>
      <c r="P22" s="4"/>
    </row>
    <row r="23" spans="1:16" x14ac:dyDescent="0.25">
      <c r="A23" s="1">
        <v>1971</v>
      </c>
      <c r="B23" s="3">
        <v>109545</v>
      </c>
      <c r="C23" s="3">
        <v>69787</v>
      </c>
      <c r="D23" s="3">
        <v>171952</v>
      </c>
      <c r="E23" s="3">
        <v>127588</v>
      </c>
      <c r="F23" s="3">
        <v>107314</v>
      </c>
      <c r="G23" s="3">
        <v>151692</v>
      </c>
      <c r="H23" s="3">
        <v>0.32700000000000001</v>
      </c>
      <c r="I23" s="3">
        <v>0.26100000000000001</v>
      </c>
      <c r="J23" s="3">
        <v>0.40899999999999997</v>
      </c>
      <c r="K23" s="3">
        <v>263556</v>
      </c>
      <c r="L23" s="3">
        <v>223617</v>
      </c>
      <c r="M23" s="3">
        <v>310629</v>
      </c>
      <c r="O23" s="8"/>
      <c r="P23" s="4"/>
    </row>
    <row r="24" spans="1:16" x14ac:dyDescent="0.25">
      <c r="A24" s="1">
        <v>1972</v>
      </c>
      <c r="B24" s="3">
        <v>1052876</v>
      </c>
      <c r="C24" s="3">
        <v>667948</v>
      </c>
      <c r="D24" s="3">
        <v>1659631</v>
      </c>
      <c r="E24" s="3">
        <v>128490</v>
      </c>
      <c r="F24" s="3">
        <v>111420</v>
      </c>
      <c r="G24" s="3">
        <v>148176</v>
      </c>
      <c r="H24" s="3">
        <v>0.65300000000000002</v>
      </c>
      <c r="I24" s="3">
        <v>0.53300000000000003</v>
      </c>
      <c r="J24" s="3">
        <v>0.79900000000000004</v>
      </c>
      <c r="K24" s="3">
        <v>601810</v>
      </c>
      <c r="L24" s="3">
        <v>452127</v>
      </c>
      <c r="M24" s="3">
        <v>801049</v>
      </c>
      <c r="O24" s="8"/>
      <c r="P24" s="4"/>
    </row>
    <row r="25" spans="1:16" x14ac:dyDescent="0.25">
      <c r="A25" s="1">
        <v>1973</v>
      </c>
      <c r="B25" s="3">
        <v>310449</v>
      </c>
      <c r="C25" s="3">
        <v>202458</v>
      </c>
      <c r="D25" s="3">
        <v>476042</v>
      </c>
      <c r="E25" s="3">
        <v>125203</v>
      </c>
      <c r="F25" s="3">
        <v>107368</v>
      </c>
      <c r="G25" s="3">
        <v>146001</v>
      </c>
      <c r="H25" s="3">
        <v>0.53400000000000003</v>
      </c>
      <c r="I25" s="3">
        <v>0.435</v>
      </c>
      <c r="J25" s="3">
        <v>0.65500000000000003</v>
      </c>
      <c r="K25" s="3">
        <v>637223</v>
      </c>
      <c r="L25" s="3">
        <v>507838</v>
      </c>
      <c r="M25" s="3">
        <v>799570</v>
      </c>
      <c r="O25" s="8"/>
      <c r="P25" s="4"/>
    </row>
    <row r="26" spans="1:16" x14ac:dyDescent="0.25">
      <c r="A26" s="1">
        <v>1974</v>
      </c>
      <c r="B26" s="3">
        <v>66135</v>
      </c>
      <c r="C26" s="3">
        <v>42760</v>
      </c>
      <c r="D26" s="3">
        <v>102289</v>
      </c>
      <c r="E26" s="3">
        <v>153690</v>
      </c>
      <c r="F26" s="3">
        <v>133714</v>
      </c>
      <c r="G26" s="3">
        <v>176650</v>
      </c>
      <c r="H26" s="3">
        <v>0.504</v>
      </c>
      <c r="I26" s="3">
        <v>0.41499999999999998</v>
      </c>
      <c r="J26" s="3">
        <v>0.61199999999999999</v>
      </c>
      <c r="K26" s="3">
        <v>462911</v>
      </c>
      <c r="L26" s="3">
        <v>398743</v>
      </c>
      <c r="M26" s="3">
        <v>537405</v>
      </c>
      <c r="O26" s="8"/>
      <c r="P26" s="4"/>
    </row>
    <row r="27" spans="1:16" x14ac:dyDescent="0.25">
      <c r="A27" s="1">
        <v>1975</v>
      </c>
      <c r="B27" s="3">
        <v>59421</v>
      </c>
      <c r="C27" s="3">
        <v>38424</v>
      </c>
      <c r="D27" s="3">
        <v>91892</v>
      </c>
      <c r="E27" s="3">
        <v>194817</v>
      </c>
      <c r="F27" s="3">
        <v>166555</v>
      </c>
      <c r="G27" s="3">
        <v>227875</v>
      </c>
      <c r="H27" s="3">
        <v>0.497</v>
      </c>
      <c r="I27" s="3">
        <v>0.41399999999999998</v>
      </c>
      <c r="J27" s="3">
        <v>0.59699999999999998</v>
      </c>
      <c r="K27" s="3">
        <v>378920</v>
      </c>
      <c r="L27" s="3">
        <v>328264</v>
      </c>
      <c r="M27" s="3">
        <v>437393</v>
      </c>
      <c r="O27" s="8"/>
      <c r="P27" s="4"/>
    </row>
    <row r="28" spans="1:16" x14ac:dyDescent="0.25">
      <c r="A28" s="1">
        <v>1976</v>
      </c>
      <c r="B28" s="3">
        <v>61869</v>
      </c>
      <c r="C28" s="3">
        <v>39371</v>
      </c>
      <c r="D28" s="3">
        <v>97225</v>
      </c>
      <c r="E28" s="3">
        <v>196331</v>
      </c>
      <c r="F28" s="3">
        <v>168410</v>
      </c>
      <c r="G28" s="3">
        <v>228881</v>
      </c>
      <c r="H28" s="3">
        <v>0.72099999999999997</v>
      </c>
      <c r="I28" s="3">
        <v>0.60599999999999998</v>
      </c>
      <c r="J28" s="3">
        <v>0.85699999999999998</v>
      </c>
      <c r="K28" s="3">
        <v>296386</v>
      </c>
      <c r="L28" s="3">
        <v>259233</v>
      </c>
      <c r="M28" s="3">
        <v>338863</v>
      </c>
      <c r="O28" s="8"/>
      <c r="P28" s="4"/>
    </row>
    <row r="29" spans="1:16" x14ac:dyDescent="0.25">
      <c r="A29" s="1">
        <v>1977</v>
      </c>
      <c r="B29" s="3">
        <v>120514</v>
      </c>
      <c r="C29" s="3">
        <v>75884</v>
      </c>
      <c r="D29" s="3">
        <v>191393</v>
      </c>
      <c r="E29" s="3">
        <v>118795</v>
      </c>
      <c r="F29" s="3">
        <v>99987</v>
      </c>
      <c r="G29" s="3">
        <v>141140</v>
      </c>
      <c r="H29" s="3">
        <v>0.73499999999999999</v>
      </c>
      <c r="I29" s="3">
        <v>0.60599999999999998</v>
      </c>
      <c r="J29" s="3">
        <v>0.89300000000000002</v>
      </c>
      <c r="K29" s="3">
        <v>201315</v>
      </c>
      <c r="L29" s="3">
        <v>172466</v>
      </c>
      <c r="M29" s="3">
        <v>234989</v>
      </c>
      <c r="O29" s="8"/>
      <c r="P29" s="4"/>
    </row>
    <row r="30" spans="1:16" x14ac:dyDescent="0.25">
      <c r="A30" s="1">
        <v>1978</v>
      </c>
      <c r="B30" s="3">
        <v>214589</v>
      </c>
      <c r="C30" s="3">
        <v>140083</v>
      </c>
      <c r="D30" s="3">
        <v>328722</v>
      </c>
      <c r="E30" s="3">
        <v>81208</v>
      </c>
      <c r="F30" s="3">
        <v>67119</v>
      </c>
      <c r="G30" s="3">
        <v>98254</v>
      </c>
      <c r="H30" s="3">
        <v>0.623</v>
      </c>
      <c r="I30" s="3">
        <v>0.505</v>
      </c>
      <c r="J30" s="3">
        <v>0.76800000000000002</v>
      </c>
      <c r="K30" s="3">
        <v>199556</v>
      </c>
      <c r="L30" s="3">
        <v>164222</v>
      </c>
      <c r="M30" s="3">
        <v>242492</v>
      </c>
      <c r="O30" s="8"/>
      <c r="P30" s="4"/>
    </row>
    <row r="31" spans="1:16" x14ac:dyDescent="0.25">
      <c r="A31" s="1">
        <v>1979</v>
      </c>
      <c r="B31" s="3">
        <v>161504</v>
      </c>
      <c r="C31" s="3">
        <v>105201</v>
      </c>
      <c r="D31" s="3">
        <v>247938</v>
      </c>
      <c r="E31" s="3">
        <v>62610</v>
      </c>
      <c r="F31" s="3">
        <v>52588</v>
      </c>
      <c r="G31" s="3">
        <v>74542</v>
      </c>
      <c r="H31" s="3">
        <v>0.57999999999999996</v>
      </c>
      <c r="I31" s="3">
        <v>0.46600000000000003</v>
      </c>
      <c r="J31" s="3">
        <v>0.72199999999999998</v>
      </c>
      <c r="K31" s="3">
        <v>206831</v>
      </c>
      <c r="L31" s="3">
        <v>171527</v>
      </c>
      <c r="M31" s="3">
        <v>249400</v>
      </c>
      <c r="O31" s="8"/>
      <c r="P31" s="4"/>
    </row>
    <row r="32" spans="1:16" x14ac:dyDescent="0.25">
      <c r="A32" s="1">
        <v>1980</v>
      </c>
      <c r="B32" s="3">
        <v>22094</v>
      </c>
      <c r="C32" s="3">
        <v>13599</v>
      </c>
      <c r="D32" s="3">
        <v>35894</v>
      </c>
      <c r="E32" s="3">
        <v>62985</v>
      </c>
      <c r="F32" s="3">
        <v>53381</v>
      </c>
      <c r="G32" s="3">
        <v>74317</v>
      </c>
      <c r="H32" s="3">
        <v>0.47099999999999997</v>
      </c>
      <c r="I32" s="3">
        <v>0.377</v>
      </c>
      <c r="J32" s="3">
        <v>0.58899999999999997</v>
      </c>
      <c r="K32" s="3">
        <v>213487</v>
      </c>
      <c r="L32" s="3">
        <v>177892</v>
      </c>
      <c r="M32" s="3">
        <v>256205</v>
      </c>
      <c r="O32" s="8"/>
      <c r="P32" s="4"/>
    </row>
    <row r="33" spans="1:16" x14ac:dyDescent="0.25">
      <c r="A33" s="1">
        <v>1981</v>
      </c>
      <c r="B33" s="3">
        <v>10280</v>
      </c>
      <c r="C33" s="3">
        <v>6095</v>
      </c>
      <c r="D33" s="3">
        <v>17337</v>
      </c>
      <c r="E33" s="3">
        <v>73069</v>
      </c>
      <c r="F33" s="3">
        <v>61627</v>
      </c>
      <c r="G33" s="3">
        <v>86634</v>
      </c>
      <c r="H33" s="3">
        <v>0.432</v>
      </c>
      <c r="I33" s="3">
        <v>0.34499999999999997</v>
      </c>
      <c r="J33" s="3">
        <v>0.54</v>
      </c>
      <c r="K33" s="3">
        <v>168620</v>
      </c>
      <c r="L33" s="3">
        <v>141915</v>
      </c>
      <c r="M33" s="3">
        <v>200351</v>
      </c>
      <c r="O33" s="8"/>
      <c r="P33" s="4"/>
    </row>
    <row r="34" spans="1:16" x14ac:dyDescent="0.25">
      <c r="A34" s="1">
        <v>1982</v>
      </c>
      <c r="B34" s="3">
        <v>16749</v>
      </c>
      <c r="C34" s="3">
        <v>10277</v>
      </c>
      <c r="D34" s="3">
        <v>27298</v>
      </c>
      <c r="E34" s="3">
        <v>68801</v>
      </c>
      <c r="F34" s="3">
        <v>56759</v>
      </c>
      <c r="G34" s="3">
        <v>83398</v>
      </c>
      <c r="H34" s="3">
        <v>0.379</v>
      </c>
      <c r="I34" s="3">
        <v>0.30099999999999999</v>
      </c>
      <c r="J34" s="3">
        <v>0.47899999999999998</v>
      </c>
      <c r="K34" s="3">
        <v>122917</v>
      </c>
      <c r="L34" s="3">
        <v>102645</v>
      </c>
      <c r="M34" s="3">
        <v>147193</v>
      </c>
      <c r="O34" s="8"/>
      <c r="P34" s="4"/>
    </row>
    <row r="35" spans="1:16" x14ac:dyDescent="0.25">
      <c r="A35" s="1">
        <v>1983</v>
      </c>
      <c r="B35" s="3">
        <v>8656</v>
      </c>
      <c r="C35" s="3">
        <v>5087</v>
      </c>
      <c r="D35" s="3">
        <v>14729</v>
      </c>
      <c r="E35" s="3">
        <v>58364</v>
      </c>
      <c r="F35" s="3">
        <v>47816</v>
      </c>
      <c r="G35" s="3">
        <v>71239</v>
      </c>
      <c r="H35" s="3">
        <v>0.35099999999999998</v>
      </c>
      <c r="I35" s="3">
        <v>0.27500000000000002</v>
      </c>
      <c r="J35" s="3">
        <v>0.44900000000000001</v>
      </c>
      <c r="K35" s="3">
        <v>87932</v>
      </c>
      <c r="L35" s="3">
        <v>73504</v>
      </c>
      <c r="M35" s="3">
        <v>105192</v>
      </c>
      <c r="O35" s="8"/>
      <c r="P35" s="4"/>
    </row>
    <row r="36" spans="1:16" x14ac:dyDescent="0.25">
      <c r="A36" s="1">
        <v>1984</v>
      </c>
      <c r="B36" s="3">
        <v>13271</v>
      </c>
      <c r="C36" s="3">
        <v>8149</v>
      </c>
      <c r="D36" s="3">
        <v>21611</v>
      </c>
      <c r="E36" s="3">
        <v>53199</v>
      </c>
      <c r="F36" s="3">
        <v>43258</v>
      </c>
      <c r="G36" s="3">
        <v>65423</v>
      </c>
      <c r="H36" s="3">
        <v>0.315</v>
      </c>
      <c r="I36" s="3">
        <v>0.24399999999999999</v>
      </c>
      <c r="J36" s="3">
        <v>0.40600000000000003</v>
      </c>
      <c r="K36" s="3">
        <v>71822</v>
      </c>
      <c r="L36" s="3">
        <v>59820</v>
      </c>
      <c r="M36" s="3">
        <v>86232</v>
      </c>
      <c r="O36" s="8"/>
      <c r="P36" s="4"/>
    </row>
    <row r="37" spans="1:16" x14ac:dyDescent="0.25">
      <c r="A37" s="1">
        <v>1985</v>
      </c>
      <c r="B37" s="3">
        <v>358813</v>
      </c>
      <c r="C37" s="3">
        <v>233153</v>
      </c>
      <c r="D37" s="3">
        <v>552199</v>
      </c>
      <c r="E37" s="3">
        <v>49169</v>
      </c>
      <c r="F37" s="3">
        <v>40822</v>
      </c>
      <c r="G37" s="3">
        <v>59223</v>
      </c>
      <c r="H37" s="3">
        <v>0.39500000000000002</v>
      </c>
      <c r="I37" s="3">
        <v>0.309</v>
      </c>
      <c r="J37" s="3">
        <v>0.504</v>
      </c>
      <c r="K37" s="3">
        <v>191524</v>
      </c>
      <c r="L37" s="3">
        <v>140182</v>
      </c>
      <c r="M37" s="3">
        <v>261671</v>
      </c>
      <c r="O37" s="8"/>
      <c r="P37" s="4"/>
    </row>
    <row r="38" spans="1:16" x14ac:dyDescent="0.25">
      <c r="A38" s="1">
        <v>1986</v>
      </c>
      <c r="B38" s="3">
        <v>478572</v>
      </c>
      <c r="C38" s="3">
        <v>311663</v>
      </c>
      <c r="D38" s="3">
        <v>734868</v>
      </c>
      <c r="E38" s="3">
        <v>54924</v>
      </c>
      <c r="F38" s="3">
        <v>46468</v>
      </c>
      <c r="G38" s="3">
        <v>64919</v>
      </c>
      <c r="H38" s="3">
        <v>0.53500000000000003</v>
      </c>
      <c r="I38" s="3">
        <v>0.42499999999999999</v>
      </c>
      <c r="J38" s="3">
        <v>0.67500000000000004</v>
      </c>
      <c r="K38" s="3">
        <v>374796</v>
      </c>
      <c r="L38" s="3">
        <v>293890</v>
      </c>
      <c r="M38" s="3">
        <v>477975</v>
      </c>
      <c r="O38" s="8"/>
      <c r="P38" s="4"/>
    </row>
    <row r="39" spans="1:16" x14ac:dyDescent="0.25">
      <c r="A39" s="1">
        <v>1987</v>
      </c>
      <c r="B39" s="3">
        <v>90214</v>
      </c>
      <c r="C39" s="3">
        <v>57751</v>
      </c>
      <c r="D39" s="3">
        <v>140923</v>
      </c>
      <c r="E39" s="3">
        <v>77959</v>
      </c>
      <c r="F39" s="3">
        <v>66517</v>
      </c>
      <c r="G39" s="3">
        <v>91369</v>
      </c>
      <c r="H39" s="3">
        <v>0.628</v>
      </c>
      <c r="I39" s="3">
        <v>0.504</v>
      </c>
      <c r="J39" s="3">
        <v>0.78300000000000003</v>
      </c>
      <c r="K39" s="3">
        <v>356744</v>
      </c>
      <c r="L39" s="3">
        <v>297363</v>
      </c>
      <c r="M39" s="3">
        <v>427982</v>
      </c>
      <c r="O39" s="8"/>
      <c r="P39" s="4"/>
    </row>
    <row r="40" spans="1:16" x14ac:dyDescent="0.25">
      <c r="A40" s="1">
        <v>1988</v>
      </c>
      <c r="B40" s="3">
        <v>38984</v>
      </c>
      <c r="C40" s="3">
        <v>24377</v>
      </c>
      <c r="D40" s="3">
        <v>62344</v>
      </c>
      <c r="E40" s="3">
        <v>80099</v>
      </c>
      <c r="F40" s="3">
        <v>67250</v>
      </c>
      <c r="G40" s="3">
        <v>95402</v>
      </c>
      <c r="H40" s="3">
        <v>0.50900000000000001</v>
      </c>
      <c r="I40" s="3">
        <v>0.40699999999999997</v>
      </c>
      <c r="J40" s="3">
        <v>0.63700000000000001</v>
      </c>
      <c r="K40" s="3">
        <v>253948</v>
      </c>
      <c r="L40" s="3">
        <v>214793</v>
      </c>
      <c r="M40" s="3">
        <v>300241</v>
      </c>
      <c r="O40" s="8"/>
      <c r="P40" s="4"/>
    </row>
    <row r="41" spans="1:16" x14ac:dyDescent="0.25">
      <c r="A41" s="1">
        <v>1989</v>
      </c>
      <c r="B41" s="3">
        <v>28853</v>
      </c>
      <c r="C41" s="3">
        <v>17865</v>
      </c>
      <c r="D41" s="3">
        <v>46599</v>
      </c>
      <c r="E41" s="3">
        <v>84610</v>
      </c>
      <c r="F41" s="3">
        <v>69520</v>
      </c>
      <c r="G41" s="3">
        <v>102976</v>
      </c>
      <c r="H41" s="3">
        <v>0.372</v>
      </c>
      <c r="I41" s="3">
        <v>0.29399999999999998</v>
      </c>
      <c r="J41" s="3">
        <v>0.47</v>
      </c>
      <c r="K41" s="3">
        <v>193201</v>
      </c>
      <c r="L41" s="3">
        <v>161348</v>
      </c>
      <c r="M41" s="3">
        <v>231341</v>
      </c>
      <c r="O41" s="8"/>
      <c r="P41" s="4"/>
    </row>
    <row r="42" spans="1:16" x14ac:dyDescent="0.25">
      <c r="A42" s="1">
        <v>1990</v>
      </c>
      <c r="B42" s="3">
        <v>37125</v>
      </c>
      <c r="C42" s="3">
        <v>23767</v>
      </c>
      <c r="D42" s="3">
        <v>57992</v>
      </c>
      <c r="E42" s="3">
        <v>85901</v>
      </c>
      <c r="F42" s="3">
        <v>69709</v>
      </c>
      <c r="G42" s="3">
        <v>105854</v>
      </c>
      <c r="H42" s="3">
        <v>0.21099999999999999</v>
      </c>
      <c r="I42" s="3">
        <v>0.16500000000000001</v>
      </c>
      <c r="J42" s="3">
        <v>0.27</v>
      </c>
      <c r="K42" s="3">
        <v>153622</v>
      </c>
      <c r="L42" s="3">
        <v>127998</v>
      </c>
      <c r="M42" s="3">
        <v>184377</v>
      </c>
      <c r="O42" s="8"/>
      <c r="P42" s="4"/>
    </row>
    <row r="43" spans="1:16" x14ac:dyDescent="0.25">
      <c r="A43" s="1">
        <v>1991</v>
      </c>
      <c r="B43" s="3">
        <v>111048</v>
      </c>
      <c r="C43" s="3">
        <v>77956</v>
      </c>
      <c r="D43" s="3">
        <v>158188</v>
      </c>
      <c r="E43" s="3">
        <v>100647</v>
      </c>
      <c r="F43" s="3">
        <v>84303</v>
      </c>
      <c r="G43" s="3">
        <v>120159</v>
      </c>
      <c r="H43" s="3">
        <v>0.23899999999999999</v>
      </c>
      <c r="I43" s="3">
        <v>0.19</v>
      </c>
      <c r="J43" s="3">
        <v>0.3</v>
      </c>
      <c r="K43" s="3">
        <v>186699</v>
      </c>
      <c r="L43" s="3">
        <v>159043</v>
      </c>
      <c r="M43" s="3">
        <v>219165</v>
      </c>
      <c r="O43" s="9"/>
      <c r="P43" s="4"/>
    </row>
    <row r="44" spans="1:16" x14ac:dyDescent="0.25">
      <c r="A44" s="1">
        <v>1992</v>
      </c>
      <c r="B44" s="3">
        <v>328727</v>
      </c>
      <c r="C44" s="3">
        <v>233077</v>
      </c>
      <c r="D44" s="3">
        <v>463631</v>
      </c>
      <c r="E44" s="3">
        <v>111090</v>
      </c>
      <c r="F44" s="3">
        <v>95809</v>
      </c>
      <c r="G44" s="3">
        <v>128808</v>
      </c>
      <c r="H44" s="3">
        <v>0.29399999999999998</v>
      </c>
      <c r="I44" s="3">
        <v>0.23699999999999999</v>
      </c>
      <c r="J44" s="3">
        <v>0.36499999999999999</v>
      </c>
      <c r="K44" s="3">
        <v>291322</v>
      </c>
      <c r="L44" s="3">
        <v>243904</v>
      </c>
      <c r="M44" s="3">
        <v>347959</v>
      </c>
      <c r="O44" s="4"/>
      <c r="P44" s="4"/>
    </row>
    <row r="45" spans="1:16" x14ac:dyDescent="0.25">
      <c r="A45" s="1">
        <v>1993</v>
      </c>
      <c r="B45" s="3">
        <v>848769</v>
      </c>
      <c r="C45" s="3">
        <v>613008</v>
      </c>
      <c r="D45" s="3">
        <v>1175203</v>
      </c>
      <c r="E45" s="3">
        <v>125741</v>
      </c>
      <c r="F45" s="3">
        <v>110626</v>
      </c>
      <c r="G45" s="3">
        <v>142922</v>
      </c>
      <c r="H45" s="3">
        <v>0.316</v>
      </c>
      <c r="I45" s="3">
        <v>0.25700000000000001</v>
      </c>
      <c r="J45" s="3">
        <v>0.38900000000000001</v>
      </c>
      <c r="K45" s="3">
        <v>526073</v>
      </c>
      <c r="L45" s="3">
        <v>433781</v>
      </c>
      <c r="M45" s="3">
        <v>638001</v>
      </c>
      <c r="O45" s="4"/>
      <c r="P45" s="4"/>
    </row>
    <row r="46" spans="1:16" x14ac:dyDescent="0.25">
      <c r="A46" s="1">
        <v>1994</v>
      </c>
      <c r="B46" s="3">
        <v>396614</v>
      </c>
      <c r="C46" s="3">
        <v>318970</v>
      </c>
      <c r="D46" s="3">
        <v>493159</v>
      </c>
      <c r="E46" s="3">
        <v>153834</v>
      </c>
      <c r="F46" s="3">
        <v>137161</v>
      </c>
      <c r="G46" s="3">
        <v>172532</v>
      </c>
      <c r="H46" s="3">
        <v>0.371</v>
      </c>
      <c r="I46" s="3">
        <v>0.30599999999999999</v>
      </c>
      <c r="J46" s="3">
        <v>0.45100000000000001</v>
      </c>
      <c r="K46" s="3">
        <v>650312</v>
      </c>
      <c r="L46" s="3">
        <v>566914</v>
      </c>
      <c r="M46" s="3">
        <v>745978</v>
      </c>
      <c r="O46" s="4"/>
      <c r="P46" s="4"/>
    </row>
    <row r="47" spans="1:16" x14ac:dyDescent="0.25">
      <c r="A47" s="1">
        <v>1995</v>
      </c>
      <c r="B47" s="3">
        <v>100060</v>
      </c>
      <c r="C47" s="3">
        <v>77811</v>
      </c>
      <c r="D47" s="3">
        <v>128671</v>
      </c>
      <c r="E47" s="3">
        <v>186134</v>
      </c>
      <c r="F47" s="3">
        <v>165514</v>
      </c>
      <c r="G47" s="3">
        <v>209324</v>
      </c>
      <c r="H47" s="3">
        <v>0.29799999999999999</v>
      </c>
      <c r="I47" s="3">
        <v>0.25</v>
      </c>
      <c r="J47" s="3">
        <v>0.35599999999999998</v>
      </c>
      <c r="K47" s="3">
        <v>643113</v>
      </c>
      <c r="L47" s="3">
        <v>566516</v>
      </c>
      <c r="M47" s="3">
        <v>730065</v>
      </c>
      <c r="O47" s="4"/>
      <c r="P47" s="4"/>
    </row>
    <row r="48" spans="1:16" x14ac:dyDescent="0.25">
      <c r="A48" s="1">
        <v>1996</v>
      </c>
      <c r="B48" s="3">
        <v>99507</v>
      </c>
      <c r="C48" s="3">
        <v>77719</v>
      </c>
      <c r="D48" s="3">
        <v>127404</v>
      </c>
      <c r="E48" s="3">
        <v>215730</v>
      </c>
      <c r="F48" s="3">
        <v>192019</v>
      </c>
      <c r="G48" s="3">
        <v>242370</v>
      </c>
      <c r="H48" s="3">
        <v>0.36599999999999999</v>
      </c>
      <c r="I48" s="3">
        <v>0.31</v>
      </c>
      <c r="J48" s="3">
        <v>0.43099999999999999</v>
      </c>
      <c r="K48" s="3">
        <v>557155</v>
      </c>
      <c r="L48" s="3">
        <v>495314</v>
      </c>
      <c r="M48" s="3">
        <v>626717</v>
      </c>
      <c r="O48" s="4"/>
      <c r="P48" s="4"/>
    </row>
    <row r="49" spans="1:16" x14ac:dyDescent="0.25">
      <c r="A49" s="1">
        <v>1997</v>
      </c>
      <c r="B49" s="3">
        <v>119084</v>
      </c>
      <c r="C49" s="3">
        <v>93193</v>
      </c>
      <c r="D49" s="3">
        <v>152169</v>
      </c>
      <c r="E49" s="3">
        <v>186891</v>
      </c>
      <c r="F49" s="3">
        <v>166282</v>
      </c>
      <c r="G49" s="3">
        <v>210055</v>
      </c>
      <c r="H49" s="3">
        <v>0.44500000000000001</v>
      </c>
      <c r="I49" s="3">
        <v>0.376</v>
      </c>
      <c r="J49" s="3">
        <v>0.52700000000000002</v>
      </c>
      <c r="K49" s="3">
        <v>400459</v>
      </c>
      <c r="L49" s="3">
        <v>358952</v>
      </c>
      <c r="M49" s="3">
        <v>446765</v>
      </c>
      <c r="O49" s="4"/>
      <c r="P49" s="4"/>
    </row>
    <row r="50" spans="1:16" x14ac:dyDescent="0.25">
      <c r="A50" s="1">
        <v>1998</v>
      </c>
      <c r="B50" s="3">
        <v>63240</v>
      </c>
      <c r="C50" s="3">
        <v>48775</v>
      </c>
      <c r="D50" s="3">
        <v>81995</v>
      </c>
      <c r="E50" s="3">
        <v>130850</v>
      </c>
      <c r="F50" s="3">
        <v>115668</v>
      </c>
      <c r="G50" s="3">
        <v>148025</v>
      </c>
      <c r="H50" s="3">
        <v>0.45200000000000001</v>
      </c>
      <c r="I50" s="3">
        <v>0.378</v>
      </c>
      <c r="J50" s="3">
        <v>0.54100000000000004</v>
      </c>
      <c r="K50" s="3">
        <v>266478</v>
      </c>
      <c r="L50" s="3">
        <v>238448</v>
      </c>
      <c r="M50" s="3">
        <v>297802</v>
      </c>
      <c r="O50" s="4"/>
      <c r="P50" s="4"/>
    </row>
    <row r="51" spans="1:16" x14ac:dyDescent="0.25">
      <c r="A51" s="1">
        <v>1999</v>
      </c>
      <c r="B51" s="3">
        <v>151245</v>
      </c>
      <c r="C51" s="3">
        <v>120741</v>
      </c>
      <c r="D51" s="3">
        <v>189455</v>
      </c>
      <c r="E51" s="3">
        <v>94816</v>
      </c>
      <c r="F51" s="3">
        <v>83809</v>
      </c>
      <c r="G51" s="3">
        <v>107270</v>
      </c>
      <c r="H51" s="3">
        <v>0.46200000000000002</v>
      </c>
      <c r="I51" s="3">
        <v>0.38300000000000001</v>
      </c>
      <c r="J51" s="3">
        <v>0.55700000000000005</v>
      </c>
      <c r="K51" s="3">
        <v>233978</v>
      </c>
      <c r="L51" s="3">
        <v>208477</v>
      </c>
      <c r="M51" s="3">
        <v>262597</v>
      </c>
      <c r="O51" s="4"/>
      <c r="P51" s="4"/>
    </row>
    <row r="52" spans="1:16" x14ac:dyDescent="0.25">
      <c r="A52" s="1">
        <v>2000</v>
      </c>
      <c r="B52" s="3">
        <v>83258</v>
      </c>
      <c r="C52" s="3">
        <v>65021</v>
      </c>
      <c r="D52" s="3">
        <v>106611</v>
      </c>
      <c r="E52" s="3">
        <v>78075</v>
      </c>
      <c r="F52" s="3">
        <v>68910</v>
      </c>
      <c r="G52" s="3">
        <v>88460</v>
      </c>
      <c r="H52" s="3">
        <v>0.34100000000000003</v>
      </c>
      <c r="I52" s="3">
        <v>0.27900000000000003</v>
      </c>
      <c r="J52" s="3">
        <v>0.41699999999999998</v>
      </c>
      <c r="K52" s="3">
        <v>214801</v>
      </c>
      <c r="L52" s="3">
        <v>189585</v>
      </c>
      <c r="M52" s="3">
        <v>243371</v>
      </c>
      <c r="O52" s="4"/>
      <c r="P52" s="4"/>
    </row>
    <row r="53" spans="1:16" x14ac:dyDescent="0.25">
      <c r="A53" s="1">
        <v>2001</v>
      </c>
      <c r="B53" s="3">
        <v>367666</v>
      </c>
      <c r="C53" s="3">
        <v>300041</v>
      </c>
      <c r="D53" s="3">
        <v>450533</v>
      </c>
      <c r="E53" s="3">
        <v>91259</v>
      </c>
      <c r="F53" s="3">
        <v>81229</v>
      </c>
      <c r="G53" s="3">
        <v>102526</v>
      </c>
      <c r="H53" s="3">
        <v>0.36599999999999999</v>
      </c>
      <c r="I53" s="3">
        <v>0.30299999999999999</v>
      </c>
      <c r="J53" s="3">
        <v>0.442</v>
      </c>
      <c r="K53" s="3">
        <v>318048</v>
      </c>
      <c r="L53" s="3">
        <v>280668</v>
      </c>
      <c r="M53" s="3">
        <v>360407</v>
      </c>
      <c r="O53" s="4"/>
      <c r="P53" s="4"/>
    </row>
    <row r="54" spans="1:16" x14ac:dyDescent="0.25">
      <c r="A54" s="1">
        <v>2002</v>
      </c>
      <c r="B54" s="3">
        <v>395448</v>
      </c>
      <c r="C54" s="3">
        <v>321892</v>
      </c>
      <c r="D54" s="3">
        <v>485812</v>
      </c>
      <c r="E54" s="3">
        <v>108683</v>
      </c>
      <c r="F54" s="3">
        <v>96817</v>
      </c>
      <c r="G54" s="3">
        <v>122003</v>
      </c>
      <c r="H54" s="3">
        <v>0.35099999999999998</v>
      </c>
      <c r="I54" s="3">
        <v>0.29199999999999998</v>
      </c>
      <c r="J54" s="3">
        <v>0.42299999999999999</v>
      </c>
      <c r="K54" s="3">
        <v>436563</v>
      </c>
      <c r="L54" s="3">
        <v>384807</v>
      </c>
      <c r="M54" s="3">
        <v>495280</v>
      </c>
      <c r="O54" s="4"/>
      <c r="P54" s="4"/>
    </row>
    <row r="55" spans="1:16" x14ac:dyDescent="0.25">
      <c r="A55" s="1">
        <v>2003</v>
      </c>
      <c r="B55" s="3">
        <v>340113</v>
      </c>
      <c r="C55" s="3">
        <v>272564</v>
      </c>
      <c r="D55" s="3">
        <v>424403</v>
      </c>
      <c r="E55" s="3">
        <v>136879</v>
      </c>
      <c r="F55" s="3">
        <v>122623</v>
      </c>
      <c r="G55" s="3">
        <v>152791</v>
      </c>
      <c r="H55" s="3">
        <v>0.42399999999999999</v>
      </c>
      <c r="I55" s="3">
        <v>0.35799999999999998</v>
      </c>
      <c r="J55" s="3">
        <v>0.503</v>
      </c>
      <c r="K55" s="3">
        <v>506909</v>
      </c>
      <c r="L55" s="3">
        <v>450642</v>
      </c>
      <c r="M55" s="3">
        <v>570201</v>
      </c>
      <c r="O55" s="4"/>
      <c r="P55" s="4"/>
    </row>
    <row r="56" spans="1:16" x14ac:dyDescent="0.25">
      <c r="A56" s="1">
        <v>2004</v>
      </c>
      <c r="B56" s="3">
        <v>260359</v>
      </c>
      <c r="C56" s="3">
        <v>212216</v>
      </c>
      <c r="D56" s="3">
        <v>319424</v>
      </c>
      <c r="E56" s="3">
        <v>155689</v>
      </c>
      <c r="F56" s="3">
        <v>139461</v>
      </c>
      <c r="G56" s="3">
        <v>173805</v>
      </c>
      <c r="H56" s="3">
        <v>0.38700000000000001</v>
      </c>
      <c r="I56" s="3">
        <v>0.32800000000000001</v>
      </c>
      <c r="J56" s="3">
        <v>0.45600000000000002</v>
      </c>
      <c r="K56" s="3">
        <v>493539</v>
      </c>
      <c r="L56" s="3">
        <v>441891</v>
      </c>
      <c r="M56" s="3">
        <v>551224</v>
      </c>
      <c r="O56" s="4"/>
      <c r="P56" s="4"/>
    </row>
    <row r="57" spans="1:16" x14ac:dyDescent="0.25">
      <c r="A57" s="1">
        <v>2005</v>
      </c>
      <c r="B57" s="3">
        <v>366492</v>
      </c>
      <c r="C57" s="3">
        <v>300172</v>
      </c>
      <c r="D57" s="3">
        <v>447466</v>
      </c>
      <c r="E57" s="3">
        <v>166962</v>
      </c>
      <c r="F57" s="3">
        <v>149621</v>
      </c>
      <c r="G57" s="3">
        <v>186313</v>
      </c>
      <c r="H57" s="3">
        <v>0.40400000000000003</v>
      </c>
      <c r="I57" s="3">
        <v>0.34399999999999997</v>
      </c>
      <c r="J57" s="3">
        <v>0.47599999999999998</v>
      </c>
      <c r="K57" s="3">
        <v>510380</v>
      </c>
      <c r="L57" s="3">
        <v>457657</v>
      </c>
      <c r="M57" s="3">
        <v>569177</v>
      </c>
      <c r="O57" s="4"/>
      <c r="P57" s="4"/>
    </row>
    <row r="58" spans="1:16" x14ac:dyDescent="0.25">
      <c r="A58" s="1">
        <v>2006</v>
      </c>
      <c r="B58" s="3">
        <v>157564</v>
      </c>
      <c r="C58" s="3">
        <v>127155</v>
      </c>
      <c r="D58" s="3">
        <v>195244</v>
      </c>
      <c r="E58" s="3">
        <v>151329</v>
      </c>
      <c r="F58" s="3">
        <v>135466</v>
      </c>
      <c r="G58" s="3">
        <v>169050</v>
      </c>
      <c r="H58" s="3">
        <v>0.36899999999999999</v>
      </c>
      <c r="I58" s="3">
        <v>0.312</v>
      </c>
      <c r="J58" s="3">
        <v>0.437</v>
      </c>
      <c r="K58" s="3">
        <v>439168</v>
      </c>
      <c r="L58" s="3">
        <v>393891</v>
      </c>
      <c r="M58" s="3">
        <v>489649</v>
      </c>
      <c r="O58" s="4"/>
      <c r="P58" s="4"/>
    </row>
    <row r="59" spans="1:16" x14ac:dyDescent="0.25">
      <c r="A59" s="1">
        <v>2007</v>
      </c>
      <c r="B59" s="3">
        <v>543223</v>
      </c>
      <c r="C59" s="3">
        <v>441281</v>
      </c>
      <c r="D59" s="3">
        <v>668715</v>
      </c>
      <c r="E59" s="3">
        <v>153562</v>
      </c>
      <c r="F59" s="3">
        <v>137718</v>
      </c>
      <c r="G59" s="3">
        <v>171230</v>
      </c>
      <c r="H59" s="3">
        <v>0.38400000000000001</v>
      </c>
      <c r="I59" s="3">
        <v>0.32300000000000001</v>
      </c>
      <c r="J59" s="3">
        <v>0.45500000000000002</v>
      </c>
      <c r="K59" s="3">
        <v>504466</v>
      </c>
      <c r="L59" s="3">
        <v>450324</v>
      </c>
      <c r="M59" s="3">
        <v>565117</v>
      </c>
      <c r="O59" s="4"/>
      <c r="P59" s="4"/>
    </row>
    <row r="60" spans="1:16" x14ac:dyDescent="0.25">
      <c r="A60" s="1">
        <v>2008</v>
      </c>
      <c r="B60" s="3">
        <v>1112513</v>
      </c>
      <c r="C60" s="3">
        <v>913961</v>
      </c>
      <c r="D60" s="3">
        <v>1354200</v>
      </c>
      <c r="E60" s="3">
        <v>163092</v>
      </c>
      <c r="F60" s="3">
        <v>145133</v>
      </c>
      <c r="G60" s="3">
        <v>183272</v>
      </c>
      <c r="H60" s="3">
        <v>0.314</v>
      </c>
      <c r="I60" s="3">
        <v>0.26200000000000001</v>
      </c>
      <c r="J60" s="3">
        <v>0.377</v>
      </c>
      <c r="K60" s="3">
        <v>738154</v>
      </c>
      <c r="L60" s="3">
        <v>647137</v>
      </c>
      <c r="M60" s="3">
        <v>841971</v>
      </c>
      <c r="O60" s="4"/>
      <c r="P60" s="4"/>
    </row>
    <row r="61" spans="1:16" x14ac:dyDescent="0.25">
      <c r="A61" s="1">
        <v>2009</v>
      </c>
      <c r="B61" s="3">
        <v>1025284</v>
      </c>
      <c r="C61" s="3">
        <v>845638</v>
      </c>
      <c r="D61" s="3">
        <v>1243094</v>
      </c>
      <c r="E61" s="3">
        <v>183533</v>
      </c>
      <c r="F61" s="3">
        <v>163348</v>
      </c>
      <c r="G61" s="3">
        <v>206213</v>
      </c>
      <c r="H61" s="3">
        <v>0.26</v>
      </c>
      <c r="I61" s="3">
        <v>0.216</v>
      </c>
      <c r="J61" s="3">
        <v>0.311</v>
      </c>
      <c r="K61" s="3">
        <v>996702</v>
      </c>
      <c r="L61" s="3">
        <v>871947</v>
      </c>
      <c r="M61" s="3">
        <v>1139306</v>
      </c>
      <c r="O61" s="4"/>
      <c r="P61" s="4"/>
    </row>
    <row r="62" spans="1:16" x14ac:dyDescent="0.25">
      <c r="A62" s="1">
        <v>2010</v>
      </c>
      <c r="B62" s="3">
        <v>240955</v>
      </c>
      <c r="C62" s="3">
        <v>195431</v>
      </c>
      <c r="D62" s="3">
        <v>297083</v>
      </c>
      <c r="E62" s="3">
        <v>248053</v>
      </c>
      <c r="F62" s="3">
        <v>220499</v>
      </c>
      <c r="G62" s="3">
        <v>279050</v>
      </c>
      <c r="H62" s="3">
        <v>0.24399999999999999</v>
      </c>
      <c r="I62" s="3">
        <v>0.20599999999999999</v>
      </c>
      <c r="J62" s="3">
        <v>0.29099999999999998</v>
      </c>
      <c r="K62" s="3">
        <v>1130768</v>
      </c>
      <c r="L62" s="3">
        <v>991062</v>
      </c>
      <c r="M62" s="3">
        <v>1290169</v>
      </c>
      <c r="O62" s="4"/>
      <c r="P62" s="4"/>
    </row>
    <row r="63" spans="1:16" x14ac:dyDescent="0.25">
      <c r="A63" s="1">
        <v>2011</v>
      </c>
      <c r="B63" s="3">
        <v>117224</v>
      </c>
      <c r="C63" s="3">
        <v>92480</v>
      </c>
      <c r="D63" s="3">
        <v>148588</v>
      </c>
      <c r="E63" s="3">
        <v>355613</v>
      </c>
      <c r="F63" s="3">
        <v>315855</v>
      </c>
      <c r="G63" s="3">
        <v>400375</v>
      </c>
      <c r="H63" s="3">
        <v>0.255</v>
      </c>
      <c r="I63" s="3">
        <v>0.217</v>
      </c>
      <c r="J63" s="3">
        <v>0.30099999999999999</v>
      </c>
      <c r="K63" s="3">
        <v>1178847</v>
      </c>
      <c r="L63" s="3">
        <v>1040816</v>
      </c>
      <c r="M63" s="3">
        <v>1335183</v>
      </c>
      <c r="O63" s="4"/>
      <c r="P63" s="4"/>
    </row>
    <row r="64" spans="1:16" x14ac:dyDescent="0.25">
      <c r="A64" s="1">
        <v>2012</v>
      </c>
      <c r="B64" s="3">
        <v>340386</v>
      </c>
      <c r="C64" s="3">
        <v>276667</v>
      </c>
      <c r="D64" s="3">
        <v>418780</v>
      </c>
      <c r="E64" s="3">
        <v>475908</v>
      </c>
      <c r="F64" s="3">
        <v>419566</v>
      </c>
      <c r="G64" s="3">
        <v>539815</v>
      </c>
      <c r="H64" s="3">
        <v>0.22</v>
      </c>
      <c r="I64" s="3">
        <v>0.186</v>
      </c>
      <c r="J64" s="3">
        <v>0.26</v>
      </c>
      <c r="K64" s="3">
        <v>1175999</v>
      </c>
      <c r="L64" s="3">
        <v>1040560</v>
      </c>
      <c r="M64" s="3">
        <v>1329067</v>
      </c>
      <c r="O64" s="4"/>
      <c r="P64" s="4"/>
    </row>
    <row r="65" spans="1:16" x14ac:dyDescent="0.25">
      <c r="A65" s="1">
        <v>2013</v>
      </c>
      <c r="B65" s="3">
        <v>119057</v>
      </c>
      <c r="C65" s="3">
        <v>94420</v>
      </c>
      <c r="D65" s="3">
        <v>150121</v>
      </c>
      <c r="E65" s="3">
        <v>523943</v>
      </c>
      <c r="F65" s="3">
        <v>460492</v>
      </c>
      <c r="G65" s="3">
        <v>596137</v>
      </c>
      <c r="H65" s="3">
        <v>0.14799999999999999</v>
      </c>
      <c r="I65" s="3">
        <v>0.124</v>
      </c>
      <c r="J65" s="3">
        <v>0.17699999999999999</v>
      </c>
      <c r="K65" s="3">
        <v>1005601</v>
      </c>
      <c r="L65" s="3">
        <v>890548</v>
      </c>
      <c r="M65" s="3">
        <v>1135517</v>
      </c>
      <c r="O65" s="4"/>
      <c r="P65" s="4"/>
    </row>
    <row r="66" spans="1:16" x14ac:dyDescent="0.25">
      <c r="A66" s="1">
        <v>2014</v>
      </c>
      <c r="B66" s="3">
        <v>411335</v>
      </c>
      <c r="C66" s="3">
        <v>336043</v>
      </c>
      <c r="D66" s="3">
        <v>503497</v>
      </c>
      <c r="E66" s="3">
        <v>523619</v>
      </c>
      <c r="F66" s="3">
        <v>463357</v>
      </c>
      <c r="G66" s="3">
        <v>591718</v>
      </c>
      <c r="H66" s="3">
        <v>0.154</v>
      </c>
      <c r="I66" s="3">
        <v>0.128</v>
      </c>
      <c r="J66" s="3">
        <v>0.185</v>
      </c>
      <c r="K66" s="3">
        <v>983944</v>
      </c>
      <c r="L66" s="3">
        <v>880258</v>
      </c>
      <c r="M66" s="3">
        <v>1099843</v>
      </c>
      <c r="O66" s="4"/>
      <c r="P66" s="4"/>
    </row>
    <row r="67" spans="1:16" x14ac:dyDescent="0.25">
      <c r="A67" s="1">
        <v>2015</v>
      </c>
      <c r="B67" s="3">
        <v>72464</v>
      </c>
      <c r="C67" s="3">
        <v>56494</v>
      </c>
      <c r="D67" s="3">
        <v>92950</v>
      </c>
      <c r="E67" s="3">
        <v>497402</v>
      </c>
      <c r="F67" s="3">
        <v>444871</v>
      </c>
      <c r="G67" s="3">
        <v>556135</v>
      </c>
      <c r="H67" s="3">
        <v>0.19</v>
      </c>
      <c r="I67" s="3">
        <v>0.159</v>
      </c>
      <c r="J67" s="3">
        <v>0.22700000000000001</v>
      </c>
      <c r="K67" s="3">
        <v>874947</v>
      </c>
      <c r="L67" s="3">
        <v>787488</v>
      </c>
      <c r="M67" s="3">
        <v>972120</v>
      </c>
      <c r="O67" s="4"/>
      <c r="P67" s="4"/>
    </row>
    <row r="68" spans="1:16" x14ac:dyDescent="0.25">
      <c r="A68" s="1">
        <v>2016</v>
      </c>
      <c r="B68" s="3">
        <v>212760</v>
      </c>
      <c r="C68" s="3">
        <v>170769</v>
      </c>
      <c r="D68" s="3">
        <v>265075</v>
      </c>
      <c r="E68" s="3">
        <v>489847</v>
      </c>
      <c r="F68" s="3">
        <v>438583</v>
      </c>
      <c r="G68" s="3">
        <v>547104</v>
      </c>
      <c r="H68" s="3">
        <v>0.26100000000000001</v>
      </c>
      <c r="I68" s="3">
        <v>0.219</v>
      </c>
      <c r="J68" s="3">
        <v>0.31</v>
      </c>
      <c r="K68" s="3">
        <v>803199</v>
      </c>
      <c r="L68" s="3">
        <v>722937</v>
      </c>
      <c r="M68" s="3">
        <v>892372</v>
      </c>
      <c r="O68" s="4"/>
      <c r="P68" s="4"/>
    </row>
    <row r="69" spans="1:16" x14ac:dyDescent="0.25">
      <c r="A69" s="1">
        <v>2017</v>
      </c>
      <c r="B69" s="3">
        <v>194179</v>
      </c>
      <c r="C69" s="3">
        <v>156196</v>
      </c>
      <c r="D69" s="3">
        <v>241399</v>
      </c>
      <c r="E69" s="3">
        <v>410620</v>
      </c>
      <c r="F69" s="3">
        <v>369903</v>
      </c>
      <c r="G69" s="3">
        <v>455820</v>
      </c>
      <c r="H69" s="3">
        <v>0.35099999999999998</v>
      </c>
      <c r="I69" s="3">
        <v>0.29599999999999999</v>
      </c>
      <c r="J69" s="3">
        <v>0.41599999999999998</v>
      </c>
      <c r="K69" s="3">
        <v>702033</v>
      </c>
      <c r="L69" s="3">
        <v>634303</v>
      </c>
      <c r="M69" s="3">
        <v>776994</v>
      </c>
      <c r="O69" s="4"/>
      <c r="P69" s="4"/>
    </row>
    <row r="70" spans="1:16" x14ac:dyDescent="0.25">
      <c r="A70" s="1">
        <v>2018</v>
      </c>
      <c r="B70" s="3">
        <v>367841</v>
      </c>
      <c r="C70" s="3">
        <v>295751</v>
      </c>
      <c r="D70" s="3">
        <v>457503</v>
      </c>
      <c r="E70" s="3">
        <v>303265</v>
      </c>
      <c r="F70" s="3">
        <v>271126</v>
      </c>
      <c r="G70" s="3">
        <v>339214</v>
      </c>
      <c r="H70" s="3">
        <v>0.40400000000000003</v>
      </c>
      <c r="I70" s="3">
        <v>0.33900000000000002</v>
      </c>
      <c r="J70" s="3">
        <v>0.48099999999999998</v>
      </c>
      <c r="K70" s="3">
        <v>617524</v>
      </c>
      <c r="L70" s="3">
        <v>553251</v>
      </c>
      <c r="M70" s="3">
        <v>689263</v>
      </c>
      <c r="O70" s="4"/>
      <c r="P70" s="4"/>
    </row>
    <row r="71" spans="1:16" ht="15.75" x14ac:dyDescent="0.3">
      <c r="A71" s="1">
        <v>2019</v>
      </c>
      <c r="B71" s="3">
        <v>821773</v>
      </c>
      <c r="C71" s="3">
        <v>668831</v>
      </c>
      <c r="D71" s="3">
        <v>1009689</v>
      </c>
      <c r="E71" s="3">
        <v>234446</v>
      </c>
      <c r="F71" s="3">
        <v>206986</v>
      </c>
      <c r="G71" s="3">
        <v>265549</v>
      </c>
      <c r="H71" s="3">
        <v>0.433</v>
      </c>
      <c r="I71" s="3">
        <v>0.35499999999999998</v>
      </c>
      <c r="J71" s="3">
        <v>0.52700000000000002</v>
      </c>
      <c r="K71" s="3">
        <v>695945</v>
      </c>
      <c r="L71" s="3">
        <v>612581</v>
      </c>
      <c r="M71" s="3">
        <v>790655</v>
      </c>
      <c r="O71" s="6"/>
      <c r="P71" s="4"/>
    </row>
    <row r="72" spans="1:16" ht="15.75" x14ac:dyDescent="0.3">
      <c r="A72" s="1">
        <v>2020</v>
      </c>
      <c r="B72" s="3">
        <v>441844</v>
      </c>
      <c r="C72" s="3">
        <v>354723</v>
      </c>
      <c r="D72" s="3">
        <v>550361</v>
      </c>
      <c r="E72" s="3">
        <v>204484</v>
      </c>
      <c r="F72" s="3">
        <v>175372</v>
      </c>
      <c r="G72" s="3">
        <v>238429</v>
      </c>
      <c r="H72" s="3">
        <v>0.438</v>
      </c>
      <c r="I72" s="3">
        <v>0.34699999999999998</v>
      </c>
      <c r="J72" s="3">
        <v>0.55400000000000005</v>
      </c>
      <c r="K72" s="3">
        <v>722596</v>
      </c>
      <c r="L72" s="3">
        <v>623367</v>
      </c>
      <c r="M72" s="3">
        <v>837621</v>
      </c>
      <c r="O72" s="6"/>
    </row>
    <row r="73" spans="1:16" x14ac:dyDescent="0.25">
      <c r="A73" s="1">
        <v>2021</v>
      </c>
      <c r="B73" s="3">
        <v>153680</v>
      </c>
      <c r="C73" s="3">
        <v>110687</v>
      </c>
      <c r="D73" s="3">
        <v>213373</v>
      </c>
      <c r="E73" s="3">
        <v>200849</v>
      </c>
      <c r="F73" s="3">
        <v>162390</v>
      </c>
      <c r="G73" s="3">
        <v>248417</v>
      </c>
      <c r="H73" s="3">
        <v>0.44700000000000001</v>
      </c>
      <c r="I73" s="3">
        <v>0.27</v>
      </c>
      <c r="J73" s="3">
        <v>0.73799999999999999</v>
      </c>
      <c r="K73" s="3">
        <v>648860</v>
      </c>
      <c r="L73" s="3">
        <v>532298</v>
      </c>
      <c r="M73" s="3">
        <v>790945</v>
      </c>
    </row>
    <row r="74" spans="1:1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</sheetData>
  <mergeCells count="1">
    <mergeCell ref="A74:M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CD2-63F3-4FDA-B747-2B0072221751}">
  <dimension ref="A1:K63"/>
  <sheetViews>
    <sheetView workbookViewId="0">
      <selection activeCell="O4" sqref="O4"/>
    </sheetView>
  </sheetViews>
  <sheetFormatPr defaultRowHeight="15" x14ac:dyDescent="0.25"/>
  <cols>
    <col min="7" max="7" width="8.85546875" style="4"/>
  </cols>
  <sheetData>
    <row r="1" spans="1:11" x14ac:dyDescent="0.25">
      <c r="B1" t="s">
        <v>8</v>
      </c>
      <c r="D1" t="s">
        <v>9</v>
      </c>
    </row>
    <row r="2" spans="1:11" x14ac:dyDescent="0.25"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1961</v>
      </c>
      <c r="B3" s="3">
        <v>2353769</v>
      </c>
      <c r="C3" s="11">
        <v>783221</v>
      </c>
      <c r="D3" s="3">
        <v>402474</v>
      </c>
      <c r="E3" s="13">
        <v>193224</v>
      </c>
      <c r="G3" s="4">
        <v>1961</v>
      </c>
      <c r="H3">
        <f>C3/B3</f>
        <v>0.33275185457876283</v>
      </c>
      <c r="I3">
        <f>E3/D3</f>
        <v>0.4800906393953398</v>
      </c>
      <c r="J3" s="3">
        <v>0.63400000000000001</v>
      </c>
      <c r="K3" s="3">
        <v>0.66300000000000003</v>
      </c>
    </row>
    <row r="4" spans="1:11" x14ac:dyDescent="0.25">
      <c r="A4">
        <v>1962</v>
      </c>
      <c r="B4" s="3">
        <v>2180758</v>
      </c>
      <c r="C4" s="11">
        <v>909266</v>
      </c>
      <c r="D4" s="3">
        <v>376991</v>
      </c>
      <c r="E4" s="13">
        <v>187408</v>
      </c>
      <c r="G4" s="4">
        <v>1962</v>
      </c>
      <c r="H4" s="4">
        <f t="shared" ref="H4:H62" si="0">C4/B4</f>
        <v>0.41694951938729563</v>
      </c>
      <c r="I4" s="4">
        <f t="shared" ref="I4:I62" si="1">E4/D4</f>
        <v>0.49711531575024337</v>
      </c>
      <c r="J4" s="3">
        <v>0.74</v>
      </c>
      <c r="K4" s="3">
        <v>0.79100000000000004</v>
      </c>
    </row>
    <row r="5" spans="1:11" x14ac:dyDescent="0.25">
      <c r="A5" s="4">
        <v>1963</v>
      </c>
      <c r="B5" s="3">
        <v>2012289</v>
      </c>
      <c r="C5" s="11">
        <v>776337</v>
      </c>
      <c r="D5" s="3">
        <v>353624</v>
      </c>
      <c r="E5" s="13">
        <v>146224</v>
      </c>
      <c r="G5" s="4">
        <v>1963</v>
      </c>
      <c r="H5" s="4">
        <f t="shared" si="0"/>
        <v>0.38579796440769693</v>
      </c>
      <c r="I5" s="4">
        <f t="shared" si="1"/>
        <v>0.41350134606248445</v>
      </c>
      <c r="J5" s="3">
        <v>0.81100000000000005</v>
      </c>
      <c r="K5" s="3">
        <v>0.75700000000000001</v>
      </c>
    </row>
    <row r="6" spans="1:11" x14ac:dyDescent="0.25">
      <c r="A6" s="4">
        <v>1964</v>
      </c>
      <c r="B6" s="3">
        <v>1507594</v>
      </c>
      <c r="C6" s="11">
        <v>437695</v>
      </c>
      <c r="D6" s="3">
        <v>386037</v>
      </c>
      <c r="E6" s="13">
        <v>99158</v>
      </c>
      <c r="G6" s="4">
        <v>1964</v>
      </c>
      <c r="H6" s="4">
        <f t="shared" si="0"/>
        <v>0.29032683865815334</v>
      </c>
      <c r="I6" s="4">
        <f t="shared" si="1"/>
        <v>0.25686138893422134</v>
      </c>
      <c r="J6" s="3">
        <v>0.67700000000000005</v>
      </c>
      <c r="K6" s="3">
        <v>0.63200000000000001</v>
      </c>
    </row>
    <row r="7" spans="1:11" x14ac:dyDescent="0.25">
      <c r="A7" s="4">
        <v>1965</v>
      </c>
      <c r="B7" s="3">
        <v>1451566</v>
      </c>
      <c r="C7" s="11">
        <v>444983</v>
      </c>
      <c r="D7" s="3">
        <v>386407</v>
      </c>
      <c r="E7" s="13">
        <v>118578</v>
      </c>
      <c r="G7" s="4">
        <v>1965</v>
      </c>
      <c r="H7" s="4">
        <f t="shared" si="0"/>
        <v>0.30655374953670728</v>
      </c>
      <c r="I7" s="4">
        <f t="shared" si="1"/>
        <v>0.30687332268825357</v>
      </c>
      <c r="J7" s="3">
        <v>0.57899999999999996</v>
      </c>
      <c r="K7" s="3">
        <v>0.52400000000000002</v>
      </c>
    </row>
    <row r="8" spans="1:11" x14ac:dyDescent="0.25">
      <c r="A8" s="4">
        <v>1966</v>
      </c>
      <c r="B8" s="3">
        <v>2213779</v>
      </c>
      <c r="C8" s="11">
        <v>483711</v>
      </c>
      <c r="D8" s="3">
        <v>451214</v>
      </c>
      <c r="E8" s="13">
        <v>161778</v>
      </c>
      <c r="G8" s="4">
        <v>1966</v>
      </c>
      <c r="H8" s="4">
        <f t="shared" si="0"/>
        <v>0.21850013032014487</v>
      </c>
      <c r="I8" s="4">
        <f t="shared" si="1"/>
        <v>0.35853940702194526</v>
      </c>
      <c r="J8" s="3">
        <v>0.54900000000000004</v>
      </c>
      <c r="K8" s="3">
        <v>0.55700000000000005</v>
      </c>
    </row>
    <row r="9" spans="1:11" x14ac:dyDescent="0.25">
      <c r="A9" s="4">
        <v>1967</v>
      </c>
      <c r="B9" s="3">
        <v>2728842</v>
      </c>
      <c r="C9" s="11">
        <v>572605</v>
      </c>
      <c r="D9" s="3">
        <v>464389</v>
      </c>
      <c r="E9" s="13">
        <v>136397</v>
      </c>
      <c r="G9" s="4">
        <v>1967</v>
      </c>
      <c r="H9" s="4">
        <f t="shared" si="0"/>
        <v>0.20983442793683182</v>
      </c>
      <c r="I9" s="4">
        <f t="shared" si="1"/>
        <v>0.29371281404167626</v>
      </c>
      <c r="J9" s="3">
        <v>0.55800000000000005</v>
      </c>
      <c r="K9" s="3">
        <v>0.441</v>
      </c>
    </row>
    <row r="10" spans="1:11" x14ac:dyDescent="0.25">
      <c r="A10" s="4">
        <v>1968</v>
      </c>
      <c r="B10" s="3">
        <v>3288872</v>
      </c>
      <c r="C10" s="11">
        <v>1074084</v>
      </c>
      <c r="D10" s="3">
        <v>426984</v>
      </c>
      <c r="E10" s="13">
        <v>181726</v>
      </c>
      <c r="G10" s="4">
        <v>1968</v>
      </c>
      <c r="H10" s="4">
        <f t="shared" si="0"/>
        <v>0.32658127163355705</v>
      </c>
      <c r="I10" s="4">
        <f t="shared" si="1"/>
        <v>0.42560376969628838</v>
      </c>
      <c r="J10" s="3">
        <v>0.6</v>
      </c>
      <c r="K10" s="3">
        <v>0.48199999999999998</v>
      </c>
    </row>
    <row r="11" spans="1:11" x14ac:dyDescent="0.25">
      <c r="A11" s="4">
        <v>1969</v>
      </c>
      <c r="B11" s="3">
        <v>2829281</v>
      </c>
      <c r="C11" s="11">
        <v>1197226</v>
      </c>
      <c r="D11" s="3">
        <v>316968</v>
      </c>
      <c r="E11" s="13">
        <v>130820</v>
      </c>
      <c r="G11" s="4">
        <v>1969</v>
      </c>
      <c r="H11" s="4">
        <f t="shared" si="0"/>
        <v>0.42315556496509182</v>
      </c>
      <c r="I11" s="4">
        <f t="shared" si="1"/>
        <v>0.41272305090734712</v>
      </c>
      <c r="J11" s="3">
        <v>0.70799999999999996</v>
      </c>
      <c r="K11" s="3">
        <v>0.41099999999999998</v>
      </c>
    </row>
    <row r="12" spans="1:11" x14ac:dyDescent="0.25">
      <c r="A12" s="4">
        <v>1970</v>
      </c>
      <c r="B12" s="3">
        <v>2167391</v>
      </c>
      <c r="C12" s="11">
        <v>933246</v>
      </c>
      <c r="D12" s="3">
        <v>286902</v>
      </c>
      <c r="E12" s="13">
        <v>88257</v>
      </c>
      <c r="G12" s="4">
        <v>1970</v>
      </c>
      <c r="H12" s="4">
        <f t="shared" si="0"/>
        <v>0.43058497520751909</v>
      </c>
      <c r="I12" s="4">
        <f t="shared" si="1"/>
        <v>0.30762072066419893</v>
      </c>
      <c r="J12" s="3">
        <v>0.69699999999999995</v>
      </c>
      <c r="K12" s="3">
        <v>0.38300000000000001</v>
      </c>
    </row>
    <row r="13" spans="1:11" x14ac:dyDescent="0.25">
      <c r="A13" s="4">
        <v>1971</v>
      </c>
      <c r="B13" s="3">
        <v>1657566</v>
      </c>
      <c r="C13" s="11">
        <v>689048</v>
      </c>
      <c r="D13" s="3">
        <v>263556</v>
      </c>
      <c r="E13" s="13">
        <v>78905</v>
      </c>
      <c r="G13" s="4">
        <v>1971</v>
      </c>
      <c r="H13" s="4">
        <f t="shared" si="0"/>
        <v>0.41569868107815916</v>
      </c>
      <c r="I13" s="4">
        <f t="shared" si="1"/>
        <v>0.29938608872497685</v>
      </c>
      <c r="J13" s="3">
        <v>0.64600000000000002</v>
      </c>
      <c r="K13" s="3">
        <v>0.32700000000000001</v>
      </c>
    </row>
    <row r="14" spans="1:11" x14ac:dyDescent="0.25">
      <c r="A14" s="4">
        <v>1972</v>
      </c>
      <c r="B14" s="3">
        <v>1608747</v>
      </c>
      <c r="C14" s="11">
        <v>565254</v>
      </c>
      <c r="D14" s="3">
        <v>601810</v>
      </c>
      <c r="E14" s="13">
        <v>266153</v>
      </c>
      <c r="G14" s="4">
        <v>1972</v>
      </c>
      <c r="H14" s="4">
        <f t="shared" si="0"/>
        <v>0.35136289298441581</v>
      </c>
      <c r="I14" s="4">
        <f t="shared" si="1"/>
        <v>0.44225419983051129</v>
      </c>
      <c r="J14" s="3">
        <v>0.65900000000000003</v>
      </c>
      <c r="K14" s="3">
        <v>0.65300000000000002</v>
      </c>
    </row>
    <row r="15" spans="1:11" x14ac:dyDescent="0.25">
      <c r="A15" s="4">
        <v>1973</v>
      </c>
      <c r="B15" s="3">
        <v>2279707</v>
      </c>
      <c r="C15" s="11">
        <v>792685</v>
      </c>
      <c r="D15" s="3">
        <v>637223</v>
      </c>
      <c r="E15" s="13">
        <v>322226</v>
      </c>
      <c r="G15" s="4">
        <v>1973</v>
      </c>
      <c r="H15" s="4">
        <f t="shared" si="0"/>
        <v>0.34771354388963144</v>
      </c>
      <c r="I15" s="4">
        <f t="shared" si="1"/>
        <v>0.50567226857787617</v>
      </c>
      <c r="J15" s="3">
        <v>0.628</v>
      </c>
      <c r="K15" s="3">
        <v>0.53400000000000003</v>
      </c>
    </row>
    <row r="16" spans="1:11" x14ac:dyDescent="0.25">
      <c r="A16" s="4">
        <v>1974</v>
      </c>
      <c r="B16" s="3">
        <v>2187828</v>
      </c>
      <c r="C16" s="11">
        <v>1102433</v>
      </c>
      <c r="D16" s="3">
        <v>462911</v>
      </c>
      <c r="E16" s="13">
        <v>221157</v>
      </c>
      <c r="G16" s="4">
        <v>1974</v>
      </c>
      <c r="H16" s="4">
        <f t="shared" si="0"/>
        <v>0.50389381615008122</v>
      </c>
      <c r="I16" s="4">
        <f t="shared" si="1"/>
        <v>0.47775274296787074</v>
      </c>
      <c r="J16" s="3">
        <v>0.61299999999999999</v>
      </c>
      <c r="K16" s="3">
        <v>0.504</v>
      </c>
    </row>
    <row r="17" spans="1:11" x14ac:dyDescent="0.25">
      <c r="A17" s="4">
        <v>1975</v>
      </c>
      <c r="B17" s="3">
        <v>2094798</v>
      </c>
      <c r="C17" s="11">
        <v>829377</v>
      </c>
      <c r="D17" s="3">
        <v>378920</v>
      </c>
      <c r="E17" s="13">
        <v>175758</v>
      </c>
      <c r="G17" s="4">
        <v>1975</v>
      </c>
      <c r="H17" s="4">
        <f t="shared" si="0"/>
        <v>0.39592218438245597</v>
      </c>
      <c r="I17" s="4">
        <f t="shared" si="1"/>
        <v>0.46383933284070517</v>
      </c>
      <c r="J17" s="3">
        <v>0.65900000000000003</v>
      </c>
      <c r="K17" s="3">
        <v>0.497</v>
      </c>
    </row>
    <row r="18" spans="1:11" x14ac:dyDescent="0.25">
      <c r="A18" s="4">
        <v>1976</v>
      </c>
      <c r="B18" s="3">
        <v>1943574</v>
      </c>
      <c r="C18" s="11">
        <v>867463</v>
      </c>
      <c r="D18" s="3">
        <v>296386</v>
      </c>
      <c r="E18" s="13">
        <v>137264</v>
      </c>
      <c r="G18" s="4">
        <v>1976</v>
      </c>
      <c r="H18" s="4">
        <f t="shared" si="0"/>
        <v>0.44632362853176671</v>
      </c>
      <c r="I18" s="4">
        <f t="shared" si="1"/>
        <v>0.46312578866748094</v>
      </c>
      <c r="J18" s="3">
        <v>0.70499999999999996</v>
      </c>
      <c r="K18" s="3">
        <v>0.72099999999999997</v>
      </c>
    </row>
    <row r="19" spans="1:11" x14ac:dyDescent="0.25">
      <c r="A19" s="4">
        <v>1977</v>
      </c>
      <c r="B19" s="3">
        <v>1937340</v>
      </c>
      <c r="C19" s="11">
        <v>905301</v>
      </c>
      <c r="D19" s="3">
        <v>201315</v>
      </c>
      <c r="E19" s="13">
        <v>110158</v>
      </c>
      <c r="G19" s="4">
        <v>1977</v>
      </c>
      <c r="H19" s="4">
        <f t="shared" si="0"/>
        <v>0.46729071820124501</v>
      </c>
      <c r="I19" s="4">
        <f t="shared" si="1"/>
        <v>0.54719221121128581</v>
      </c>
      <c r="J19" s="3">
        <v>0.81599999999999995</v>
      </c>
      <c r="K19" s="3">
        <v>0.73499999999999999</v>
      </c>
    </row>
    <row r="20" spans="1:11" x14ac:dyDescent="0.25">
      <c r="A20" s="4">
        <v>1978</v>
      </c>
      <c r="B20" s="3">
        <v>1588912</v>
      </c>
      <c r="C20" s="11">
        <v>698715</v>
      </c>
      <c r="D20" s="3">
        <v>199556</v>
      </c>
      <c r="E20" s="13">
        <v>95422</v>
      </c>
      <c r="G20" s="4">
        <v>1978</v>
      </c>
      <c r="H20" s="4">
        <f t="shared" si="0"/>
        <v>0.43974430301992812</v>
      </c>
      <c r="I20" s="4">
        <f t="shared" si="1"/>
        <v>0.4781715408206218</v>
      </c>
      <c r="J20" s="3">
        <v>0.85299999999999998</v>
      </c>
      <c r="K20" s="3">
        <v>0.623</v>
      </c>
    </row>
    <row r="21" spans="1:11" x14ac:dyDescent="0.25">
      <c r="A21" s="4">
        <v>1979</v>
      </c>
      <c r="B21" s="3">
        <v>1137151</v>
      </c>
      <c r="C21" s="11">
        <v>440538</v>
      </c>
      <c r="D21" s="3">
        <v>206831</v>
      </c>
      <c r="E21" s="13">
        <v>103623</v>
      </c>
      <c r="G21" s="4">
        <v>1979</v>
      </c>
      <c r="H21" s="4">
        <f t="shared" si="0"/>
        <v>0.38740501481333611</v>
      </c>
      <c r="I21" s="4">
        <f t="shared" si="1"/>
        <v>0.50100323452480533</v>
      </c>
      <c r="J21" s="3">
        <v>0.77200000000000002</v>
      </c>
      <c r="K21" s="3">
        <v>0.57999999999999996</v>
      </c>
    </row>
    <row r="22" spans="1:11" x14ac:dyDescent="0.25">
      <c r="A22" s="4">
        <v>1980</v>
      </c>
      <c r="B22" s="3">
        <v>852543</v>
      </c>
      <c r="C22" s="11">
        <v>380434</v>
      </c>
      <c r="D22" s="3">
        <v>213487</v>
      </c>
      <c r="E22" s="13">
        <v>87889</v>
      </c>
      <c r="G22" s="4">
        <v>1980</v>
      </c>
      <c r="H22" s="4">
        <f t="shared" si="0"/>
        <v>0.44623438348564237</v>
      </c>
      <c r="I22" s="4">
        <f t="shared" si="1"/>
        <v>0.4116831469831887</v>
      </c>
      <c r="J22" s="3">
        <v>0.76</v>
      </c>
      <c r="K22" s="3">
        <v>0.47099999999999997</v>
      </c>
    </row>
    <row r="23" spans="1:11" x14ac:dyDescent="0.25">
      <c r="A23" s="4">
        <v>1981</v>
      </c>
      <c r="B23" s="3">
        <v>963961</v>
      </c>
      <c r="C23" s="11">
        <v>399037</v>
      </c>
      <c r="D23" s="3">
        <v>168620</v>
      </c>
      <c r="E23" s="13">
        <v>77153</v>
      </c>
      <c r="G23" s="4">
        <v>1981</v>
      </c>
      <c r="H23" s="4">
        <f t="shared" si="0"/>
        <v>0.41395554384461614</v>
      </c>
      <c r="I23" s="4">
        <f t="shared" si="1"/>
        <v>0.45755545012454041</v>
      </c>
      <c r="J23" s="3">
        <v>0.79200000000000004</v>
      </c>
      <c r="K23" s="3">
        <v>0.432</v>
      </c>
    </row>
    <row r="24" spans="1:11" x14ac:dyDescent="0.25">
      <c r="A24" s="4">
        <v>1982</v>
      </c>
      <c r="B24" s="3">
        <v>750883</v>
      </c>
      <c r="C24" s="11">
        <v>363730</v>
      </c>
      <c r="D24" s="3">
        <v>122917</v>
      </c>
      <c r="E24" s="13">
        <v>46955</v>
      </c>
      <c r="G24" s="4">
        <v>1982</v>
      </c>
      <c r="H24" s="4">
        <f t="shared" si="0"/>
        <v>0.48440302949993541</v>
      </c>
      <c r="I24" s="4">
        <f t="shared" si="1"/>
        <v>0.38200574371323737</v>
      </c>
      <c r="J24" s="3">
        <v>0.77500000000000002</v>
      </c>
      <c r="K24" s="3">
        <v>0.379</v>
      </c>
    </row>
    <row r="25" spans="1:11" x14ac:dyDescent="0.25">
      <c r="A25" s="4">
        <v>1983</v>
      </c>
      <c r="B25" s="3">
        <v>747864</v>
      </c>
      <c r="C25" s="11">
        <v>289992</v>
      </c>
      <c r="D25" s="3">
        <v>87932</v>
      </c>
      <c r="E25" s="13">
        <v>24600</v>
      </c>
      <c r="G25" s="4">
        <v>1983</v>
      </c>
      <c r="H25" s="4">
        <f t="shared" si="0"/>
        <v>0.38776034145245658</v>
      </c>
      <c r="I25" s="4">
        <f t="shared" si="1"/>
        <v>0.27976163398990128</v>
      </c>
      <c r="J25" s="3">
        <v>0.79100000000000004</v>
      </c>
      <c r="K25" s="3">
        <v>0.35099999999999998</v>
      </c>
    </row>
    <row r="26" spans="1:11" x14ac:dyDescent="0.25">
      <c r="A26" s="4">
        <v>1984</v>
      </c>
      <c r="B26" s="3">
        <v>831352</v>
      </c>
      <c r="C26" s="11">
        <v>277651</v>
      </c>
      <c r="D26" s="3">
        <v>71822</v>
      </c>
      <c r="E26" s="13">
        <v>20945</v>
      </c>
      <c r="G26" s="4">
        <v>1984</v>
      </c>
      <c r="H26" s="4">
        <f t="shared" si="0"/>
        <v>0.33397525957717067</v>
      </c>
      <c r="I26" s="4">
        <f t="shared" si="1"/>
        <v>0.29162373645958062</v>
      </c>
      <c r="J26" s="3">
        <v>0.86699999999999999</v>
      </c>
      <c r="K26" s="3">
        <v>0.315</v>
      </c>
    </row>
    <row r="27" spans="1:11" x14ac:dyDescent="0.25">
      <c r="A27" s="4">
        <v>1985</v>
      </c>
      <c r="B27" s="3">
        <v>1006868</v>
      </c>
      <c r="C27" s="11">
        <v>307920</v>
      </c>
      <c r="D27" s="3">
        <v>191524</v>
      </c>
      <c r="E27" s="13">
        <v>45052</v>
      </c>
      <c r="G27" s="4">
        <v>1985</v>
      </c>
      <c r="H27" s="4">
        <f t="shared" si="0"/>
        <v>0.30581963077583157</v>
      </c>
      <c r="I27" s="4">
        <f t="shared" si="1"/>
        <v>0.23522900524216286</v>
      </c>
      <c r="J27" s="3">
        <v>0.81</v>
      </c>
      <c r="K27" s="3">
        <v>0.39500000000000002</v>
      </c>
    </row>
    <row r="28" spans="1:11" x14ac:dyDescent="0.25">
      <c r="A28" s="4">
        <v>1986</v>
      </c>
      <c r="B28" s="3">
        <v>1410178</v>
      </c>
      <c r="C28" s="11">
        <v>430113</v>
      </c>
      <c r="D28" s="3">
        <v>374796</v>
      </c>
      <c r="E28" s="13">
        <v>100563</v>
      </c>
      <c r="G28" s="4">
        <v>1986</v>
      </c>
      <c r="H28" s="4">
        <f t="shared" si="0"/>
        <v>0.30500617652523299</v>
      </c>
      <c r="I28" s="4">
        <f t="shared" si="1"/>
        <v>0.26831396279576092</v>
      </c>
      <c r="J28" s="3">
        <v>0.872</v>
      </c>
      <c r="K28" s="3">
        <v>0.53500000000000003</v>
      </c>
    </row>
    <row r="29" spans="1:11" x14ac:dyDescent="0.25">
      <c r="A29" s="4">
        <v>1987</v>
      </c>
      <c r="B29" s="3">
        <v>1243443</v>
      </c>
      <c r="C29" s="11">
        <v>523071</v>
      </c>
      <c r="D29" s="3">
        <v>356744</v>
      </c>
      <c r="E29" s="13">
        <v>154916</v>
      </c>
      <c r="G29" s="4">
        <v>1987</v>
      </c>
      <c r="H29" s="4">
        <f t="shared" si="0"/>
        <v>0.4206634320994207</v>
      </c>
      <c r="I29" s="4">
        <f t="shared" si="1"/>
        <v>0.43424977014329602</v>
      </c>
      <c r="J29" s="3">
        <v>0.92400000000000004</v>
      </c>
      <c r="K29" s="3">
        <v>0.628</v>
      </c>
    </row>
    <row r="30" spans="1:11" x14ac:dyDescent="0.25">
      <c r="A30" s="4">
        <v>1988</v>
      </c>
      <c r="B30" s="3">
        <v>1008859</v>
      </c>
      <c r="C30" s="11">
        <v>434939</v>
      </c>
      <c r="D30" s="3">
        <v>253948</v>
      </c>
      <c r="E30" s="13">
        <v>95255</v>
      </c>
      <c r="G30" s="4">
        <v>1988</v>
      </c>
      <c r="H30" s="4">
        <f t="shared" si="0"/>
        <v>0.43111971048481501</v>
      </c>
      <c r="I30" s="4">
        <f t="shared" si="1"/>
        <v>0.37509647644399641</v>
      </c>
      <c r="J30" s="3">
        <v>0.88</v>
      </c>
      <c r="K30" s="3">
        <v>0.50900000000000001</v>
      </c>
    </row>
    <row r="31" spans="1:11" x14ac:dyDescent="0.25">
      <c r="A31" s="4">
        <v>1989</v>
      </c>
      <c r="B31" s="3">
        <v>953452</v>
      </c>
      <c r="C31" s="11">
        <v>332481</v>
      </c>
      <c r="D31" s="3">
        <v>193201</v>
      </c>
      <c r="E31" s="13">
        <v>58518</v>
      </c>
      <c r="G31" s="4">
        <v>1989</v>
      </c>
      <c r="H31" s="4">
        <f t="shared" si="0"/>
        <v>0.3487128874867324</v>
      </c>
      <c r="I31" s="4">
        <f t="shared" si="1"/>
        <v>0.30288663102157859</v>
      </c>
      <c r="J31" s="3">
        <v>0.66600000000000004</v>
      </c>
      <c r="K31" s="3">
        <v>0.372</v>
      </c>
    </row>
    <row r="32" spans="1:11" x14ac:dyDescent="0.25">
      <c r="A32" s="4">
        <v>1990</v>
      </c>
      <c r="B32" s="3">
        <v>904286</v>
      </c>
      <c r="C32" s="11">
        <v>212000</v>
      </c>
      <c r="D32" s="3">
        <v>153622</v>
      </c>
      <c r="E32" s="13">
        <v>27182</v>
      </c>
      <c r="G32" s="4">
        <v>1990</v>
      </c>
      <c r="H32" s="4">
        <f t="shared" si="0"/>
        <v>0.23443910444262103</v>
      </c>
      <c r="I32" s="4">
        <f t="shared" si="1"/>
        <v>0.17694080274960616</v>
      </c>
      <c r="J32" s="3">
        <v>0.42599999999999999</v>
      </c>
      <c r="K32" s="3">
        <v>0.21099999999999999</v>
      </c>
    </row>
    <row r="33" spans="1:11" x14ac:dyDescent="0.25">
      <c r="A33" s="4">
        <v>1991</v>
      </c>
      <c r="B33" s="3">
        <v>1338325</v>
      </c>
      <c r="C33" s="11">
        <v>319158</v>
      </c>
      <c r="D33" s="3">
        <v>186699</v>
      </c>
      <c r="E33" s="14">
        <v>36216</v>
      </c>
      <c r="G33" s="4">
        <v>1991</v>
      </c>
      <c r="H33" s="4">
        <f t="shared" si="0"/>
        <v>0.23847570657351541</v>
      </c>
      <c r="I33" s="4">
        <f t="shared" si="1"/>
        <v>0.19398068548840647</v>
      </c>
      <c r="J33" s="3">
        <v>0.41</v>
      </c>
      <c r="K33" s="3">
        <v>0.23899999999999999</v>
      </c>
    </row>
    <row r="34" spans="1:11" x14ac:dyDescent="0.25">
      <c r="A34" s="4">
        <v>1992</v>
      </c>
      <c r="B34" s="3">
        <v>1686422</v>
      </c>
      <c r="C34" s="11">
        <v>513234</v>
      </c>
      <c r="D34" s="3">
        <v>291322</v>
      </c>
      <c r="E34" s="4">
        <v>59922</v>
      </c>
      <c r="G34" s="4">
        <v>1992</v>
      </c>
      <c r="H34" s="4">
        <f t="shared" si="0"/>
        <v>0.30433307914626351</v>
      </c>
      <c r="I34" s="4">
        <f t="shared" si="1"/>
        <v>0.20568992386431509</v>
      </c>
      <c r="J34" s="3">
        <v>0.48599999999999999</v>
      </c>
      <c r="K34" s="3">
        <v>0.29399999999999998</v>
      </c>
    </row>
    <row r="35" spans="1:11" x14ac:dyDescent="0.25">
      <c r="A35" s="4">
        <v>1993</v>
      </c>
      <c r="B35" s="3">
        <v>2202461</v>
      </c>
      <c r="C35" s="11">
        <v>581611</v>
      </c>
      <c r="D35" s="3">
        <v>526073</v>
      </c>
      <c r="E35" s="4">
        <v>82379</v>
      </c>
      <c r="G35" s="4">
        <v>1993</v>
      </c>
      <c r="H35" s="4">
        <f t="shared" si="0"/>
        <v>0.26407323444092767</v>
      </c>
      <c r="I35" s="4">
        <f t="shared" si="1"/>
        <v>0.15659233604461739</v>
      </c>
      <c r="J35" s="3">
        <v>0.58499999999999996</v>
      </c>
      <c r="K35" s="3">
        <v>0.316</v>
      </c>
    </row>
    <row r="36" spans="1:11" x14ac:dyDescent="0.25">
      <c r="A36" s="4">
        <v>1994</v>
      </c>
      <c r="B36" s="3">
        <v>2119302</v>
      </c>
      <c r="C36" s="11">
        <v>771086</v>
      </c>
      <c r="D36" s="3">
        <v>650312</v>
      </c>
      <c r="E36" s="4">
        <v>135186</v>
      </c>
      <c r="G36" s="4">
        <v>1994</v>
      </c>
      <c r="H36" s="4">
        <f t="shared" si="0"/>
        <v>0.36383960379407937</v>
      </c>
      <c r="I36" s="4">
        <f t="shared" si="1"/>
        <v>0.20787867977217089</v>
      </c>
      <c r="J36" s="3">
        <v>0.745</v>
      </c>
      <c r="K36" s="3">
        <v>0.371</v>
      </c>
    </row>
    <row r="37" spans="1:11" x14ac:dyDescent="0.25">
      <c r="A37" s="4">
        <v>1995</v>
      </c>
      <c r="B37" s="3">
        <v>1853166</v>
      </c>
      <c r="C37" s="11">
        <v>739999</v>
      </c>
      <c r="D37" s="3">
        <v>643113</v>
      </c>
      <c r="E37" s="4">
        <v>142448</v>
      </c>
      <c r="G37" s="4">
        <v>1995</v>
      </c>
      <c r="H37" s="4">
        <f t="shared" si="0"/>
        <v>0.39931608933036761</v>
      </c>
      <c r="I37" s="4">
        <f t="shared" si="1"/>
        <v>0.22149762172433149</v>
      </c>
      <c r="J37" s="3">
        <v>0.77</v>
      </c>
      <c r="K37" s="3">
        <v>0.29799999999999999</v>
      </c>
    </row>
    <row r="38" spans="1:11" x14ac:dyDescent="0.25">
      <c r="A38" s="4">
        <v>1996</v>
      </c>
      <c r="B38" s="3">
        <v>1697504</v>
      </c>
      <c r="C38" s="11">
        <v>732228</v>
      </c>
      <c r="D38" s="3">
        <v>557155</v>
      </c>
      <c r="E38" s="4">
        <v>178128</v>
      </c>
      <c r="G38" s="4">
        <v>1996</v>
      </c>
      <c r="H38" s="4">
        <f t="shared" si="0"/>
        <v>0.43135568458159745</v>
      </c>
      <c r="I38" s="4">
        <f t="shared" si="1"/>
        <v>0.31970995503944144</v>
      </c>
      <c r="J38" s="3">
        <v>0.79100000000000004</v>
      </c>
      <c r="K38" s="3">
        <v>0.36599999999999999</v>
      </c>
    </row>
    <row r="39" spans="1:11" x14ac:dyDescent="0.25">
      <c r="A39" s="4">
        <v>1997</v>
      </c>
      <c r="B39" s="3">
        <v>1542334</v>
      </c>
      <c r="C39" s="11">
        <v>762403</v>
      </c>
      <c r="D39" s="3">
        <v>400459</v>
      </c>
      <c r="E39" s="4">
        <v>154359</v>
      </c>
      <c r="G39" s="4">
        <v>1997</v>
      </c>
      <c r="H39" s="4">
        <f t="shared" si="0"/>
        <v>0.49431770291000521</v>
      </c>
      <c r="I39" s="4">
        <f t="shared" si="1"/>
        <v>0.38545519016928076</v>
      </c>
      <c r="J39" s="3">
        <v>0.93500000000000005</v>
      </c>
      <c r="K39" s="3">
        <v>0.44500000000000001</v>
      </c>
    </row>
    <row r="40" spans="1:11" x14ac:dyDescent="0.25">
      <c r="A40" s="4">
        <v>1998</v>
      </c>
      <c r="B40" s="3">
        <v>1361034</v>
      </c>
      <c r="C40" s="11">
        <v>592624</v>
      </c>
      <c r="D40" s="3">
        <v>266478</v>
      </c>
      <c r="E40" s="4">
        <v>100630</v>
      </c>
      <c r="G40" s="4">
        <v>1998</v>
      </c>
      <c r="H40" s="4">
        <f t="shared" si="0"/>
        <v>0.43542189247292867</v>
      </c>
      <c r="I40" s="4">
        <f t="shared" si="1"/>
        <v>0.37762967299364303</v>
      </c>
      <c r="J40" s="3">
        <v>0.93899999999999995</v>
      </c>
      <c r="K40" s="3">
        <v>0.45200000000000001</v>
      </c>
    </row>
    <row r="41" spans="1:11" x14ac:dyDescent="0.25">
      <c r="A41" s="4">
        <v>1999</v>
      </c>
      <c r="B41" s="3">
        <v>1207644</v>
      </c>
      <c r="C41" s="11">
        <v>484910</v>
      </c>
      <c r="D41" s="3">
        <v>233978</v>
      </c>
      <c r="E41" s="4">
        <v>83195</v>
      </c>
      <c r="G41" s="4">
        <v>1999</v>
      </c>
      <c r="H41" s="4">
        <f t="shared" si="0"/>
        <v>0.4015338957507345</v>
      </c>
      <c r="I41" s="4">
        <f t="shared" si="1"/>
        <v>0.35556761746830901</v>
      </c>
      <c r="J41" s="3">
        <v>0.93600000000000005</v>
      </c>
      <c r="K41" s="3">
        <v>0.46200000000000002</v>
      </c>
    </row>
    <row r="42" spans="1:11" x14ac:dyDescent="0.25">
      <c r="A42" s="4">
        <v>2000</v>
      </c>
      <c r="B42" s="3">
        <v>1228068</v>
      </c>
      <c r="C42" s="11">
        <v>414870</v>
      </c>
      <c r="D42" s="3">
        <v>214801</v>
      </c>
      <c r="E42" s="4">
        <v>68944</v>
      </c>
      <c r="G42" s="4">
        <v>2000</v>
      </c>
      <c r="H42" s="4">
        <f t="shared" si="0"/>
        <v>0.33782331271558252</v>
      </c>
      <c r="I42" s="4">
        <f t="shared" si="1"/>
        <v>0.32096684838524958</v>
      </c>
      <c r="J42" s="3">
        <v>0.84599999999999997</v>
      </c>
      <c r="K42" s="3">
        <v>0.34100000000000003</v>
      </c>
    </row>
    <row r="43" spans="1:11" x14ac:dyDescent="0.25">
      <c r="A43" s="4">
        <v>2001</v>
      </c>
      <c r="B43" s="3">
        <v>1478853</v>
      </c>
      <c r="C43" s="11">
        <v>426471</v>
      </c>
      <c r="D43" s="3">
        <v>318048</v>
      </c>
      <c r="E43" s="4">
        <v>89640</v>
      </c>
      <c r="G43" s="4">
        <v>2001</v>
      </c>
      <c r="H43" s="4">
        <f t="shared" si="0"/>
        <v>0.28837957525190133</v>
      </c>
      <c r="I43" s="4">
        <f t="shared" si="1"/>
        <v>0.28184424992453971</v>
      </c>
      <c r="J43" s="3">
        <v>0.73799999999999999</v>
      </c>
      <c r="K43" s="3">
        <v>0.36599999999999999</v>
      </c>
    </row>
    <row r="44" spans="1:11" x14ac:dyDescent="0.25">
      <c r="A44" s="4">
        <v>2002</v>
      </c>
      <c r="B44" s="3">
        <v>1595109</v>
      </c>
      <c r="C44" s="11">
        <v>535045</v>
      </c>
      <c r="D44" s="3">
        <v>436563</v>
      </c>
      <c r="E44" s="4">
        <v>114798</v>
      </c>
      <c r="G44" s="4">
        <v>2002</v>
      </c>
      <c r="H44" s="4">
        <f t="shared" si="0"/>
        <v>0.33542848795913005</v>
      </c>
      <c r="I44" s="4">
        <f t="shared" si="1"/>
        <v>0.26295861078469773</v>
      </c>
      <c r="J44" s="3">
        <v>0.67700000000000005</v>
      </c>
      <c r="K44" s="3">
        <v>0.35099999999999998</v>
      </c>
    </row>
    <row r="45" spans="1:11" x14ac:dyDescent="0.25">
      <c r="A45" s="4">
        <v>2003</v>
      </c>
      <c r="B45" s="3">
        <v>1681142</v>
      </c>
      <c r="C45" s="11">
        <v>551990</v>
      </c>
      <c r="D45" s="3">
        <v>506909</v>
      </c>
      <c r="E45" s="4">
        <v>138926</v>
      </c>
      <c r="G45" s="4">
        <v>2003</v>
      </c>
      <c r="H45" s="4">
        <f t="shared" si="0"/>
        <v>0.32834228161571122</v>
      </c>
      <c r="I45" s="4">
        <f t="shared" si="1"/>
        <v>0.27406497024120702</v>
      </c>
      <c r="J45" s="3">
        <v>0.63100000000000001</v>
      </c>
      <c r="K45" s="3">
        <v>0.42399999999999999</v>
      </c>
    </row>
    <row r="46" spans="1:11" x14ac:dyDescent="0.25">
      <c r="A46" s="4">
        <v>2004</v>
      </c>
      <c r="B46" s="3">
        <v>1567682</v>
      </c>
      <c r="C46" s="11">
        <v>606445</v>
      </c>
      <c r="D46" s="3">
        <v>493539</v>
      </c>
      <c r="E46" s="4">
        <v>158279</v>
      </c>
      <c r="G46" s="4">
        <v>2004</v>
      </c>
      <c r="H46" s="4">
        <f t="shared" si="0"/>
        <v>0.38684184675208366</v>
      </c>
      <c r="I46" s="4">
        <f t="shared" si="1"/>
        <v>0.32070211270031346</v>
      </c>
      <c r="J46" s="3">
        <v>0.70099999999999996</v>
      </c>
      <c r="K46" s="3">
        <v>0.38700000000000001</v>
      </c>
    </row>
    <row r="47" spans="1:11" x14ac:dyDescent="0.25">
      <c r="A47" s="4">
        <v>2005</v>
      </c>
      <c r="B47" s="3">
        <v>1517825</v>
      </c>
      <c r="C47" s="11">
        <v>641276</v>
      </c>
      <c r="D47" s="3">
        <v>510380</v>
      </c>
      <c r="E47" s="4">
        <v>158751</v>
      </c>
      <c r="G47" s="4">
        <v>2005</v>
      </c>
      <c r="H47" s="4">
        <f t="shared" si="0"/>
        <v>0.4224966646352511</v>
      </c>
      <c r="I47" s="4">
        <f t="shared" si="1"/>
        <v>0.31104471178337711</v>
      </c>
      <c r="J47" s="3">
        <v>0.70299999999999996</v>
      </c>
      <c r="K47" s="3">
        <v>0.40400000000000003</v>
      </c>
    </row>
    <row r="48" spans="1:11" x14ac:dyDescent="0.25">
      <c r="A48" s="4">
        <v>2006</v>
      </c>
      <c r="B48" s="3">
        <v>1542940</v>
      </c>
      <c r="C48" s="11">
        <v>537642</v>
      </c>
      <c r="D48" s="3">
        <v>439168</v>
      </c>
      <c r="E48" s="4">
        <v>153157</v>
      </c>
      <c r="G48" s="4">
        <v>2006</v>
      </c>
      <c r="H48" s="4">
        <f t="shared" si="0"/>
        <v>0.34845295345249977</v>
      </c>
      <c r="I48" s="4">
        <f t="shared" si="1"/>
        <v>0.34874353322646456</v>
      </c>
      <c r="J48" s="3">
        <v>0.60199999999999998</v>
      </c>
      <c r="K48" s="3">
        <v>0.36899999999999999</v>
      </c>
    </row>
    <row r="49" spans="1:11" x14ac:dyDescent="0.25">
      <c r="A49" s="4">
        <v>2007</v>
      </c>
      <c r="B49" s="3">
        <v>1868538</v>
      </c>
      <c r="C49" s="11">
        <v>486883</v>
      </c>
      <c r="D49" s="3">
        <v>504466</v>
      </c>
      <c r="E49" s="4">
        <v>161525</v>
      </c>
      <c r="G49" s="4">
        <v>2007</v>
      </c>
      <c r="H49" s="4">
        <f t="shared" si="0"/>
        <v>0.26056895819084225</v>
      </c>
      <c r="I49" s="4">
        <f t="shared" si="1"/>
        <v>0.32019006236297393</v>
      </c>
      <c r="J49" s="3">
        <v>0.439</v>
      </c>
      <c r="K49" s="3">
        <v>0.38400000000000001</v>
      </c>
    </row>
    <row r="50" spans="1:11" x14ac:dyDescent="0.25">
      <c r="A50" s="4">
        <v>2008</v>
      </c>
      <c r="B50" s="3">
        <v>2551454</v>
      </c>
      <c r="C50" s="11">
        <v>464171</v>
      </c>
      <c r="D50" s="3">
        <v>738154</v>
      </c>
      <c r="E50" s="4">
        <v>155604</v>
      </c>
      <c r="G50" s="4">
        <v>2008</v>
      </c>
      <c r="H50" s="4">
        <f t="shared" si="0"/>
        <v>0.18192411072274867</v>
      </c>
      <c r="I50" s="4">
        <f t="shared" si="1"/>
        <v>0.21080154005803667</v>
      </c>
      <c r="J50" s="3">
        <v>0.35799999999999998</v>
      </c>
      <c r="K50" s="3">
        <v>0.314</v>
      </c>
    </row>
    <row r="51" spans="1:11" x14ac:dyDescent="0.25">
      <c r="A51" s="4">
        <v>2009</v>
      </c>
      <c r="B51" s="3">
        <v>3085820</v>
      </c>
      <c r="C51" s="11">
        <v>523431</v>
      </c>
      <c r="D51" s="3">
        <v>996702</v>
      </c>
      <c r="E51" s="4">
        <v>200061</v>
      </c>
      <c r="G51" s="4">
        <v>2009</v>
      </c>
      <c r="H51" s="4">
        <f t="shared" si="0"/>
        <v>0.16962460545333169</v>
      </c>
      <c r="I51" s="4">
        <f t="shared" si="1"/>
        <v>0.20072298440255965</v>
      </c>
      <c r="J51" s="3">
        <v>0.30499999999999999</v>
      </c>
      <c r="K51" s="3">
        <v>0.26</v>
      </c>
    </row>
    <row r="52" spans="1:11" x14ac:dyDescent="0.25">
      <c r="A52" s="4">
        <v>2010</v>
      </c>
      <c r="B52" s="3">
        <v>3329890</v>
      </c>
      <c r="C52" s="11">
        <v>609983</v>
      </c>
      <c r="D52" s="3">
        <v>1130768</v>
      </c>
      <c r="E52" s="4">
        <v>249200</v>
      </c>
      <c r="G52" s="4">
        <v>2010</v>
      </c>
      <c r="H52" s="4">
        <f t="shared" si="0"/>
        <v>0.18318412920546925</v>
      </c>
      <c r="I52" s="4">
        <f t="shared" si="1"/>
        <v>0.22038119225163783</v>
      </c>
      <c r="J52" s="3">
        <v>0.28899999999999998</v>
      </c>
      <c r="K52" s="3">
        <v>0.24399999999999999</v>
      </c>
    </row>
    <row r="53" spans="1:11" x14ac:dyDescent="0.25">
      <c r="A53" s="4">
        <v>2011</v>
      </c>
      <c r="B53" s="3">
        <v>3569054</v>
      </c>
      <c r="C53" s="11">
        <v>719829</v>
      </c>
      <c r="D53" s="3">
        <v>1178847</v>
      </c>
      <c r="E53" s="4">
        <v>310618</v>
      </c>
      <c r="G53" s="4">
        <v>2011</v>
      </c>
      <c r="H53" s="4">
        <f t="shared" si="0"/>
        <v>0.20168621713204676</v>
      </c>
      <c r="I53" s="4">
        <f t="shared" si="1"/>
        <v>0.26349305719911065</v>
      </c>
      <c r="J53" s="3">
        <v>0.30499999999999999</v>
      </c>
      <c r="K53" s="3">
        <v>0.255</v>
      </c>
    </row>
    <row r="54" spans="1:11" x14ac:dyDescent="0.25">
      <c r="A54" s="4">
        <v>2012</v>
      </c>
      <c r="B54" s="3">
        <v>3650811</v>
      </c>
      <c r="C54" s="11">
        <v>727663</v>
      </c>
      <c r="D54" s="3">
        <v>1175999</v>
      </c>
      <c r="E54" s="4">
        <v>315627</v>
      </c>
      <c r="G54" s="4">
        <v>2012</v>
      </c>
      <c r="H54" s="4">
        <f t="shared" si="0"/>
        <v>0.19931543977488839</v>
      </c>
      <c r="I54" s="4">
        <f t="shared" si="1"/>
        <v>0.26839053434569249</v>
      </c>
      <c r="J54" s="3">
        <v>0.28799999999999998</v>
      </c>
      <c r="K54" s="3">
        <v>0.22</v>
      </c>
    </row>
    <row r="55" spans="1:11" x14ac:dyDescent="0.25">
      <c r="A55" s="4">
        <v>2013</v>
      </c>
      <c r="B55" s="3">
        <v>3747093</v>
      </c>
      <c r="C55" s="11">
        <v>966209</v>
      </c>
      <c r="D55" s="3">
        <v>1005601</v>
      </c>
      <c r="E55" s="4">
        <v>193744</v>
      </c>
      <c r="G55" s="4">
        <v>2013</v>
      </c>
      <c r="H55" s="4">
        <f t="shared" si="0"/>
        <v>0.25785562301229248</v>
      </c>
      <c r="I55" s="4">
        <f t="shared" si="1"/>
        <v>0.19266488398480114</v>
      </c>
      <c r="J55" s="3">
        <v>0.313</v>
      </c>
      <c r="K55" s="3">
        <v>0.14799999999999999</v>
      </c>
    </row>
    <row r="56" spans="1:11" x14ac:dyDescent="0.25">
      <c r="A56" s="4">
        <v>2014</v>
      </c>
      <c r="B56" s="3">
        <v>3488625</v>
      </c>
      <c r="C56" s="11">
        <v>986449</v>
      </c>
      <c r="D56" s="3">
        <v>983944</v>
      </c>
      <c r="E56" s="4">
        <v>177522</v>
      </c>
      <c r="G56" s="4">
        <v>2014</v>
      </c>
      <c r="H56" s="4">
        <f t="shared" si="0"/>
        <v>0.28276154645454871</v>
      </c>
      <c r="I56" s="4">
        <f t="shared" si="1"/>
        <v>0.1804188043221972</v>
      </c>
      <c r="J56" s="3">
        <v>0.33</v>
      </c>
      <c r="K56" s="3">
        <v>0.154</v>
      </c>
    </row>
    <row r="57" spans="1:11" x14ac:dyDescent="0.25">
      <c r="A57" s="4">
        <v>2015</v>
      </c>
      <c r="B57" s="3">
        <v>3331276</v>
      </c>
      <c r="C57" s="10">
        <v>864384</v>
      </c>
      <c r="D57" s="3">
        <v>874947</v>
      </c>
      <c r="E57" s="4">
        <v>194756</v>
      </c>
      <c r="G57" s="4">
        <v>2015</v>
      </c>
      <c r="H57" s="4">
        <f t="shared" si="0"/>
        <v>0.2594753481848997</v>
      </c>
      <c r="I57" s="4">
        <f t="shared" si="1"/>
        <v>0.2225917684156869</v>
      </c>
      <c r="J57" s="3">
        <v>0.33</v>
      </c>
      <c r="K57" s="3">
        <v>0.19</v>
      </c>
    </row>
    <row r="58" spans="1:11" x14ac:dyDescent="0.25">
      <c r="A58" s="4">
        <v>2016</v>
      </c>
      <c r="B58" s="3">
        <v>2908208</v>
      </c>
      <c r="C58" s="12">
        <v>849422.15100000007</v>
      </c>
      <c r="D58" s="3">
        <v>803199</v>
      </c>
      <c r="E58" s="4">
        <v>233416</v>
      </c>
      <c r="G58" s="4">
        <v>2016</v>
      </c>
      <c r="H58" s="4">
        <f t="shared" si="0"/>
        <v>0.29207750993051396</v>
      </c>
      <c r="I58" s="4">
        <f t="shared" si="1"/>
        <v>0.29060793153377928</v>
      </c>
      <c r="J58" s="3">
        <v>0.34899999999999998</v>
      </c>
      <c r="K58" s="3">
        <v>0.26100000000000001</v>
      </c>
    </row>
    <row r="59" spans="1:11" x14ac:dyDescent="0.25">
      <c r="A59" s="4">
        <v>2017</v>
      </c>
      <c r="B59" s="3">
        <v>2840770</v>
      </c>
      <c r="C59" s="12">
        <v>868276.43299999996</v>
      </c>
      <c r="D59" s="3">
        <v>702033</v>
      </c>
      <c r="E59" s="4">
        <v>227588</v>
      </c>
      <c r="G59" s="4">
        <v>2017</v>
      </c>
      <c r="H59" s="4">
        <f t="shared" si="0"/>
        <v>0.30564826895524805</v>
      </c>
      <c r="I59" s="4">
        <f t="shared" si="1"/>
        <v>0.32418419077165889</v>
      </c>
      <c r="J59" s="3">
        <v>0.38300000000000001</v>
      </c>
      <c r="K59" s="3">
        <v>0.35099999999999998</v>
      </c>
    </row>
    <row r="60" spans="1:11" x14ac:dyDescent="0.25">
      <c r="A60" s="4">
        <v>2018</v>
      </c>
      <c r="B60" s="3">
        <v>2642204</v>
      </c>
      <c r="C60" s="12">
        <v>778626.58275199996</v>
      </c>
      <c r="D60" s="3">
        <v>617524</v>
      </c>
      <c r="E60" s="4">
        <v>191276</v>
      </c>
      <c r="G60" s="4">
        <v>2018</v>
      </c>
      <c r="H60" s="4">
        <f t="shared" si="0"/>
        <v>0.29468829157476106</v>
      </c>
      <c r="I60" s="4">
        <f t="shared" si="1"/>
        <v>0.30974666571663612</v>
      </c>
      <c r="J60" s="3">
        <v>0.39800000000000002</v>
      </c>
      <c r="K60" s="3">
        <v>0.40400000000000003</v>
      </c>
    </row>
    <row r="61" spans="1:11" ht="15.75" x14ac:dyDescent="0.3">
      <c r="A61" s="4">
        <v>2019</v>
      </c>
      <c r="B61" s="3">
        <v>2538399</v>
      </c>
      <c r="C61" s="12">
        <v>692608.57679000008</v>
      </c>
      <c r="D61" s="3">
        <v>695945</v>
      </c>
      <c r="E61" s="6">
        <v>175402.24789999999</v>
      </c>
      <c r="G61" s="4">
        <v>2019</v>
      </c>
      <c r="H61" s="4">
        <f t="shared" si="0"/>
        <v>0.27285252507190561</v>
      </c>
      <c r="I61" s="4">
        <f t="shared" si="1"/>
        <v>0.25203464052475411</v>
      </c>
      <c r="J61" s="3">
        <v>0.40799999999999997</v>
      </c>
      <c r="K61" s="3">
        <v>0.433</v>
      </c>
    </row>
    <row r="62" spans="1:11" ht="15.75" x14ac:dyDescent="0.3">
      <c r="A62" s="4">
        <v>2020</v>
      </c>
      <c r="B62" s="3">
        <v>2254528</v>
      </c>
      <c r="C62" s="12">
        <v>692902.51</v>
      </c>
      <c r="D62" s="3">
        <v>722596</v>
      </c>
      <c r="E62" s="6">
        <v>182468.01858000003</v>
      </c>
      <c r="G62" s="4">
        <v>2020</v>
      </c>
      <c r="H62" s="4">
        <f t="shared" si="0"/>
        <v>0.30733817011809123</v>
      </c>
      <c r="I62" s="4">
        <f t="shared" si="1"/>
        <v>0.25251733829138279</v>
      </c>
      <c r="J62" s="3">
        <v>0.435</v>
      </c>
      <c r="K62" s="3">
        <v>0.438</v>
      </c>
    </row>
    <row r="63" spans="1:11" x14ac:dyDescent="0.25">
      <c r="A63" s="4"/>
      <c r="B63" s="3"/>
      <c r="D63" s="3">
        <v>648860</v>
      </c>
      <c r="J63" s="3"/>
      <c r="K6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C3F3-121C-477D-B967-3AB217162A0E}">
  <dimension ref="A1:M79"/>
  <sheetViews>
    <sheetView tabSelected="1" workbookViewId="0">
      <selection activeCell="K1" sqref="K1"/>
    </sheetView>
  </sheetViews>
  <sheetFormatPr defaultRowHeight="15" x14ac:dyDescent="0.25"/>
  <sheetData>
    <row r="1" spans="1:13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3</v>
      </c>
      <c r="H1" s="2" t="s">
        <v>7</v>
      </c>
      <c r="I1" s="2" t="s">
        <v>2</v>
      </c>
      <c r="J1" s="2" t="s">
        <v>3</v>
      </c>
      <c r="K1" s="2" t="s">
        <v>6</v>
      </c>
      <c r="L1" s="2" t="s">
        <v>2</v>
      </c>
      <c r="M1" s="2" t="s">
        <v>3</v>
      </c>
    </row>
    <row r="2" spans="1:13" x14ac:dyDescent="0.25">
      <c r="A2" s="1">
        <v>1946</v>
      </c>
      <c r="B2" s="3">
        <v>1135995</v>
      </c>
      <c r="C2" s="3">
        <v>775392</v>
      </c>
      <c r="D2" s="3">
        <v>1664300</v>
      </c>
      <c r="E2" s="3">
        <v>951351</v>
      </c>
      <c r="F2" s="3">
        <v>798462</v>
      </c>
      <c r="G2" s="3">
        <v>1133515</v>
      </c>
      <c r="H2" s="3">
        <v>0.251</v>
      </c>
      <c r="I2" s="3">
        <v>0.21099999999999999</v>
      </c>
      <c r="J2" s="3">
        <v>0.29899999999999999</v>
      </c>
      <c r="K2" s="3">
        <v>3923730</v>
      </c>
      <c r="L2" s="3">
        <v>3491592</v>
      </c>
      <c r="M2" s="3">
        <v>4409353</v>
      </c>
    </row>
    <row r="3" spans="1:13" x14ac:dyDescent="0.25">
      <c r="A3" s="1">
        <v>1947</v>
      </c>
      <c r="B3" s="3">
        <v>582175</v>
      </c>
      <c r="C3" s="3">
        <v>402972</v>
      </c>
      <c r="D3" s="3">
        <v>841070</v>
      </c>
      <c r="E3" s="3">
        <v>903141</v>
      </c>
      <c r="F3" s="3">
        <v>766027</v>
      </c>
      <c r="G3" s="3">
        <v>1064797</v>
      </c>
      <c r="H3" s="3">
        <v>0.31</v>
      </c>
      <c r="I3" s="3">
        <v>0.26800000000000002</v>
      </c>
      <c r="J3" s="3">
        <v>0.35799999999999998</v>
      </c>
      <c r="K3" s="3">
        <v>3383011</v>
      </c>
      <c r="L3" s="3">
        <v>3030615</v>
      </c>
      <c r="M3" s="3">
        <v>3776383</v>
      </c>
    </row>
    <row r="4" spans="1:13" x14ac:dyDescent="0.25">
      <c r="A4" s="1">
        <v>1948</v>
      </c>
      <c r="B4" s="3">
        <v>438817</v>
      </c>
      <c r="C4" s="3">
        <v>301320</v>
      </c>
      <c r="D4" s="3">
        <v>639054</v>
      </c>
      <c r="E4" s="3">
        <v>784918</v>
      </c>
      <c r="F4" s="3">
        <v>661093</v>
      </c>
      <c r="G4" s="3">
        <v>931937</v>
      </c>
      <c r="H4" s="3">
        <v>0.34799999999999998</v>
      </c>
      <c r="I4" s="3">
        <v>0.30199999999999999</v>
      </c>
      <c r="J4" s="3">
        <v>0.4</v>
      </c>
      <c r="K4" s="3">
        <v>3347303</v>
      </c>
      <c r="L4" s="3">
        <v>3002609</v>
      </c>
      <c r="M4" s="3">
        <v>3731567</v>
      </c>
    </row>
    <row r="5" spans="1:13" x14ac:dyDescent="0.25">
      <c r="A5" s="1">
        <v>1949</v>
      </c>
      <c r="B5" s="3">
        <v>625639</v>
      </c>
      <c r="C5" s="3">
        <v>436782</v>
      </c>
      <c r="D5" s="3">
        <v>896156</v>
      </c>
      <c r="E5" s="3">
        <v>595063</v>
      </c>
      <c r="F5" s="3">
        <v>510613</v>
      </c>
      <c r="G5" s="3">
        <v>693481</v>
      </c>
      <c r="H5" s="3">
        <v>0.36899999999999999</v>
      </c>
      <c r="I5" s="3">
        <v>0.32300000000000001</v>
      </c>
      <c r="J5" s="3">
        <v>0.42199999999999999</v>
      </c>
      <c r="K5" s="3">
        <v>2889721</v>
      </c>
      <c r="L5" s="3">
        <v>2607833</v>
      </c>
      <c r="M5" s="3">
        <v>3202079</v>
      </c>
    </row>
    <row r="6" spans="1:13" x14ac:dyDescent="0.25">
      <c r="A6" s="1">
        <v>1950</v>
      </c>
      <c r="B6" s="3">
        <v>1026124</v>
      </c>
      <c r="C6" s="3">
        <v>718983</v>
      </c>
      <c r="D6" s="3">
        <v>1464473</v>
      </c>
      <c r="E6" s="3">
        <v>535994</v>
      </c>
      <c r="F6" s="3">
        <v>470419</v>
      </c>
      <c r="G6" s="3">
        <v>610709</v>
      </c>
      <c r="H6" s="3">
        <v>0.38300000000000001</v>
      </c>
      <c r="I6" s="3">
        <v>0.33500000000000002</v>
      </c>
      <c r="J6" s="3">
        <v>0.437</v>
      </c>
      <c r="K6" s="3">
        <v>2789751</v>
      </c>
      <c r="L6" s="3">
        <v>2517872</v>
      </c>
      <c r="M6" s="3">
        <v>3090987</v>
      </c>
    </row>
    <row r="7" spans="1:13" x14ac:dyDescent="0.25">
      <c r="A7" s="1">
        <v>1951</v>
      </c>
      <c r="B7" s="3">
        <v>2444083</v>
      </c>
      <c r="C7" s="3">
        <v>1715479</v>
      </c>
      <c r="D7" s="3">
        <v>3482143</v>
      </c>
      <c r="E7" s="3">
        <v>494938</v>
      </c>
      <c r="F7" s="3">
        <v>439423</v>
      </c>
      <c r="G7" s="3">
        <v>557466</v>
      </c>
      <c r="H7" s="3">
        <v>0.41299999999999998</v>
      </c>
      <c r="I7" s="3">
        <v>0.36299999999999999</v>
      </c>
      <c r="J7" s="3">
        <v>0.47</v>
      </c>
      <c r="K7" s="3">
        <v>3709040</v>
      </c>
      <c r="L7" s="3">
        <v>3255554</v>
      </c>
      <c r="M7" s="3">
        <v>4225696</v>
      </c>
    </row>
    <row r="8" spans="1:13" x14ac:dyDescent="0.25">
      <c r="A8" s="1">
        <v>1952</v>
      </c>
      <c r="B8" s="3">
        <v>2342824</v>
      </c>
      <c r="C8" s="3">
        <v>1660042</v>
      </c>
      <c r="D8" s="3">
        <v>3306439</v>
      </c>
      <c r="E8" s="3">
        <v>489050</v>
      </c>
      <c r="F8" s="3">
        <v>430962</v>
      </c>
      <c r="G8" s="3">
        <v>554966</v>
      </c>
      <c r="H8" s="3">
        <v>0.45800000000000002</v>
      </c>
      <c r="I8" s="3">
        <v>0.40200000000000002</v>
      </c>
      <c r="J8" s="3">
        <v>0.52200000000000002</v>
      </c>
      <c r="K8" s="3">
        <v>4136857</v>
      </c>
      <c r="L8" s="3">
        <v>3623971</v>
      </c>
      <c r="M8" s="3">
        <v>4722330</v>
      </c>
    </row>
    <row r="9" spans="1:13" x14ac:dyDescent="0.25">
      <c r="A9" s="1">
        <v>1953</v>
      </c>
      <c r="B9" s="3">
        <v>2420556</v>
      </c>
      <c r="C9" s="3">
        <v>1718678</v>
      </c>
      <c r="D9" s="3">
        <v>3409069</v>
      </c>
      <c r="E9" s="3">
        <v>411898</v>
      </c>
      <c r="F9" s="3">
        <v>360751</v>
      </c>
      <c r="G9" s="3">
        <v>470297</v>
      </c>
      <c r="H9" s="3">
        <v>0.41299999999999998</v>
      </c>
      <c r="I9" s="3">
        <v>0.36199999999999999</v>
      </c>
      <c r="J9" s="3">
        <v>0.47</v>
      </c>
      <c r="K9" s="3">
        <v>4105895</v>
      </c>
      <c r="L9" s="3">
        <v>3608423</v>
      </c>
      <c r="M9" s="3">
        <v>4671950</v>
      </c>
    </row>
    <row r="10" spans="1:13" x14ac:dyDescent="0.25">
      <c r="A10" s="1">
        <v>1954</v>
      </c>
      <c r="B10" s="3">
        <v>831335</v>
      </c>
      <c r="C10" s="3">
        <v>591130</v>
      </c>
      <c r="D10" s="3">
        <v>1169146</v>
      </c>
      <c r="E10" s="3">
        <v>407947</v>
      </c>
      <c r="F10" s="3">
        <v>360167</v>
      </c>
      <c r="G10" s="3">
        <v>462066</v>
      </c>
      <c r="H10" s="3">
        <v>0.438</v>
      </c>
      <c r="I10" s="3">
        <v>0.38600000000000001</v>
      </c>
      <c r="J10" s="3">
        <v>0.498</v>
      </c>
      <c r="K10" s="3">
        <v>4208616</v>
      </c>
      <c r="L10" s="3">
        <v>3745955</v>
      </c>
      <c r="M10" s="3">
        <v>4728419</v>
      </c>
    </row>
    <row r="11" spans="1:13" x14ac:dyDescent="0.25">
      <c r="A11" s="1">
        <v>1955</v>
      </c>
      <c r="B11" s="3">
        <v>383577</v>
      </c>
      <c r="C11" s="3">
        <v>272584</v>
      </c>
      <c r="D11" s="3">
        <v>539765</v>
      </c>
      <c r="E11" s="3">
        <v>328217</v>
      </c>
      <c r="F11" s="3">
        <v>294202</v>
      </c>
      <c r="G11" s="3">
        <v>366166</v>
      </c>
      <c r="H11" s="3">
        <v>0.51800000000000002</v>
      </c>
      <c r="I11" s="3">
        <v>0.45800000000000002</v>
      </c>
      <c r="J11" s="3">
        <v>0.58499999999999996</v>
      </c>
      <c r="K11" s="3">
        <v>3544947</v>
      </c>
      <c r="L11" s="3">
        <v>3182827</v>
      </c>
      <c r="M11" s="3">
        <v>3948266</v>
      </c>
    </row>
    <row r="12" spans="1:13" x14ac:dyDescent="0.25">
      <c r="A12" s="1">
        <v>1956</v>
      </c>
      <c r="B12" s="3">
        <v>746701</v>
      </c>
      <c r="C12" s="3">
        <v>531949</v>
      </c>
      <c r="D12" s="3">
        <v>1048148</v>
      </c>
      <c r="E12" s="3">
        <v>281774</v>
      </c>
      <c r="F12" s="3">
        <v>253769</v>
      </c>
      <c r="G12" s="3">
        <v>312868</v>
      </c>
      <c r="H12" s="3">
        <v>0.56799999999999995</v>
      </c>
      <c r="I12" s="3">
        <v>0.502</v>
      </c>
      <c r="J12" s="3">
        <v>0.64200000000000002</v>
      </c>
      <c r="K12" s="3">
        <v>3326136</v>
      </c>
      <c r="L12" s="3">
        <v>3001094</v>
      </c>
      <c r="M12" s="3">
        <v>3686383</v>
      </c>
    </row>
    <row r="13" spans="1:13" x14ac:dyDescent="0.25">
      <c r="A13" s="1">
        <v>1957</v>
      </c>
      <c r="B13" s="3">
        <v>1428657</v>
      </c>
      <c r="C13" s="3">
        <v>1020201</v>
      </c>
      <c r="D13" s="3">
        <v>2000647</v>
      </c>
      <c r="E13" s="3">
        <v>212407</v>
      </c>
      <c r="F13" s="3">
        <v>190851</v>
      </c>
      <c r="G13" s="3">
        <v>236397</v>
      </c>
      <c r="H13" s="3">
        <v>0.52800000000000002</v>
      </c>
      <c r="I13" s="3">
        <v>0.46700000000000003</v>
      </c>
      <c r="J13" s="3">
        <v>0.59599999999999997</v>
      </c>
      <c r="K13" s="3">
        <v>2812887</v>
      </c>
      <c r="L13" s="3">
        <v>2535517</v>
      </c>
      <c r="M13" s="3">
        <v>3120599</v>
      </c>
    </row>
    <row r="14" spans="1:13" x14ac:dyDescent="0.25">
      <c r="A14" s="1">
        <v>1958</v>
      </c>
      <c r="B14" s="3">
        <v>937176</v>
      </c>
      <c r="C14" s="3">
        <v>671425</v>
      </c>
      <c r="D14" s="3">
        <v>1308110</v>
      </c>
      <c r="E14" s="3">
        <v>205291</v>
      </c>
      <c r="F14" s="3">
        <v>182597</v>
      </c>
      <c r="G14" s="3">
        <v>230807</v>
      </c>
      <c r="H14" s="3">
        <v>0.52600000000000002</v>
      </c>
      <c r="I14" s="3">
        <v>0.46700000000000003</v>
      </c>
      <c r="J14" s="3">
        <v>0.59299999999999997</v>
      </c>
      <c r="K14" s="3">
        <v>2359319</v>
      </c>
      <c r="L14" s="3">
        <v>2137851</v>
      </c>
      <c r="M14" s="3">
        <v>2603730</v>
      </c>
    </row>
    <row r="15" spans="1:13" x14ac:dyDescent="0.25">
      <c r="A15" s="1">
        <v>1959</v>
      </c>
      <c r="B15" s="3">
        <v>1314632</v>
      </c>
      <c r="C15" s="3">
        <v>945618</v>
      </c>
      <c r="D15" s="3">
        <v>1827649</v>
      </c>
      <c r="E15" s="3">
        <v>434184</v>
      </c>
      <c r="F15" s="3">
        <v>384376</v>
      </c>
      <c r="G15" s="3">
        <v>490445</v>
      </c>
      <c r="H15" s="3">
        <v>0.54700000000000004</v>
      </c>
      <c r="I15" s="3">
        <v>0.48599999999999999</v>
      </c>
      <c r="J15" s="3">
        <v>0.61499999999999999</v>
      </c>
      <c r="K15" s="3">
        <v>2727392</v>
      </c>
      <c r="L15" s="3">
        <v>2459110</v>
      </c>
      <c r="M15" s="3">
        <v>3024943</v>
      </c>
    </row>
    <row r="16" spans="1:13" x14ac:dyDescent="0.25">
      <c r="A16" s="1">
        <v>1960</v>
      </c>
      <c r="B16" s="3">
        <v>1483174</v>
      </c>
      <c r="C16" s="3">
        <v>1066675</v>
      </c>
      <c r="D16" s="3">
        <v>2062301</v>
      </c>
      <c r="E16" s="3">
        <v>384276</v>
      </c>
      <c r="F16" s="3">
        <v>337777</v>
      </c>
      <c r="G16" s="3">
        <v>437177</v>
      </c>
      <c r="H16" s="3">
        <v>0.54</v>
      </c>
      <c r="I16" s="3">
        <v>0.48</v>
      </c>
      <c r="J16" s="3">
        <v>0.60899999999999999</v>
      </c>
      <c r="K16" s="3">
        <v>2353401</v>
      </c>
      <c r="L16" s="3">
        <v>2115452</v>
      </c>
      <c r="M16" s="3">
        <v>2618116</v>
      </c>
    </row>
    <row r="17" spans="1:13" x14ac:dyDescent="0.25">
      <c r="A17" s="1">
        <v>1961</v>
      </c>
      <c r="B17" s="3">
        <v>1554231</v>
      </c>
      <c r="C17" s="3">
        <v>1116484</v>
      </c>
      <c r="D17" s="3">
        <v>2163608</v>
      </c>
      <c r="E17" s="3">
        <v>386369</v>
      </c>
      <c r="F17" s="3">
        <v>342627</v>
      </c>
      <c r="G17" s="3">
        <v>435696</v>
      </c>
      <c r="H17" s="3">
        <v>0.63400000000000001</v>
      </c>
      <c r="I17" s="3">
        <v>0.56799999999999995</v>
      </c>
      <c r="J17" s="3">
        <v>0.70799999999999996</v>
      </c>
      <c r="K17" s="3">
        <v>2353769</v>
      </c>
      <c r="L17" s="3">
        <v>2114377</v>
      </c>
      <c r="M17" s="3">
        <v>2620264</v>
      </c>
    </row>
    <row r="18" spans="1:13" x14ac:dyDescent="0.25">
      <c r="A18" s="1">
        <v>1962</v>
      </c>
      <c r="B18" s="3">
        <v>1252301</v>
      </c>
      <c r="C18" s="3">
        <v>898767</v>
      </c>
      <c r="D18" s="3">
        <v>1744901</v>
      </c>
      <c r="E18" s="3">
        <v>315437</v>
      </c>
      <c r="F18" s="3">
        <v>283260</v>
      </c>
      <c r="G18" s="3">
        <v>351270</v>
      </c>
      <c r="H18" s="3">
        <v>0.74</v>
      </c>
      <c r="I18" s="3">
        <v>0.66300000000000003</v>
      </c>
      <c r="J18" s="3">
        <v>0.82599999999999996</v>
      </c>
      <c r="K18" s="3">
        <v>2180758</v>
      </c>
      <c r="L18" s="3">
        <v>1955626</v>
      </c>
      <c r="M18" s="3">
        <v>2431806</v>
      </c>
    </row>
    <row r="19" spans="1:13" x14ac:dyDescent="0.25">
      <c r="A19" s="1">
        <v>1963</v>
      </c>
      <c r="B19" s="3">
        <v>900871</v>
      </c>
      <c r="C19" s="3">
        <v>642811</v>
      </c>
      <c r="D19" s="3">
        <v>1262530</v>
      </c>
      <c r="E19" s="3">
        <v>216360</v>
      </c>
      <c r="F19" s="3">
        <v>194726</v>
      </c>
      <c r="G19" s="3">
        <v>240397</v>
      </c>
      <c r="H19" s="3">
        <v>0.81100000000000005</v>
      </c>
      <c r="I19" s="3">
        <v>0.72199999999999998</v>
      </c>
      <c r="J19" s="3">
        <v>0.91100000000000003</v>
      </c>
      <c r="K19" s="3">
        <v>2012289</v>
      </c>
      <c r="L19" s="3">
        <v>1807249</v>
      </c>
      <c r="M19" s="3">
        <v>2240592</v>
      </c>
    </row>
    <row r="20" spans="1:13" x14ac:dyDescent="0.25">
      <c r="A20" s="1">
        <v>1964</v>
      </c>
      <c r="B20" s="3">
        <v>468188</v>
      </c>
      <c r="C20" s="3">
        <v>331586</v>
      </c>
      <c r="D20" s="3">
        <v>661064</v>
      </c>
      <c r="E20" s="3">
        <v>200613</v>
      </c>
      <c r="F20" s="3">
        <v>179723</v>
      </c>
      <c r="G20" s="3">
        <v>223931</v>
      </c>
      <c r="H20" s="3">
        <v>0.67700000000000005</v>
      </c>
      <c r="I20" s="3">
        <v>0.60399999999999998</v>
      </c>
      <c r="J20" s="3">
        <v>0.75900000000000001</v>
      </c>
      <c r="K20" s="3">
        <v>1507594</v>
      </c>
      <c r="L20" s="3">
        <v>1354542</v>
      </c>
      <c r="M20" s="3">
        <v>1677939</v>
      </c>
    </row>
    <row r="21" spans="1:13" x14ac:dyDescent="0.25">
      <c r="A21" s="1">
        <v>1965</v>
      </c>
      <c r="B21" s="3">
        <v>870801</v>
      </c>
      <c r="C21" s="3">
        <v>618860</v>
      </c>
      <c r="D21" s="3">
        <v>1225309</v>
      </c>
      <c r="E21" s="3">
        <v>108004</v>
      </c>
      <c r="F21" s="3">
        <v>95946</v>
      </c>
      <c r="G21" s="3">
        <v>121577</v>
      </c>
      <c r="H21" s="3">
        <v>0.57899999999999996</v>
      </c>
      <c r="I21" s="3">
        <v>0.51400000000000001</v>
      </c>
      <c r="J21" s="3">
        <v>0.65200000000000002</v>
      </c>
      <c r="K21" s="3">
        <v>1451566</v>
      </c>
      <c r="L21" s="3">
        <v>1285971</v>
      </c>
      <c r="M21" s="3">
        <v>1638485</v>
      </c>
    </row>
    <row r="22" spans="1:13" x14ac:dyDescent="0.25">
      <c r="A22" s="1">
        <v>1966</v>
      </c>
      <c r="B22" s="3">
        <v>1842798</v>
      </c>
      <c r="C22" s="3">
        <v>1317206</v>
      </c>
      <c r="D22" s="3">
        <v>2578112</v>
      </c>
      <c r="E22" s="3">
        <v>120913</v>
      </c>
      <c r="F22" s="3">
        <v>108626</v>
      </c>
      <c r="G22" s="3">
        <v>134590</v>
      </c>
      <c r="H22" s="3">
        <v>0.54900000000000004</v>
      </c>
      <c r="I22" s="3">
        <v>0.48699999999999999</v>
      </c>
      <c r="J22" s="3">
        <v>0.61899999999999999</v>
      </c>
      <c r="K22" s="3">
        <v>2213779</v>
      </c>
      <c r="L22" s="3">
        <v>1905263</v>
      </c>
      <c r="M22" s="3">
        <v>2572253</v>
      </c>
    </row>
    <row r="23" spans="1:13" x14ac:dyDescent="0.25">
      <c r="A23" s="1">
        <v>1967</v>
      </c>
      <c r="B23" s="3">
        <v>1311651</v>
      </c>
      <c r="C23" s="3">
        <v>937444</v>
      </c>
      <c r="D23" s="3">
        <v>1835231</v>
      </c>
      <c r="E23" s="3">
        <v>128608</v>
      </c>
      <c r="F23" s="3">
        <v>115457</v>
      </c>
      <c r="G23" s="3">
        <v>143258</v>
      </c>
      <c r="H23" s="3">
        <v>0.55800000000000005</v>
      </c>
      <c r="I23" s="3">
        <v>0.495</v>
      </c>
      <c r="J23" s="3">
        <v>0.628</v>
      </c>
      <c r="K23" s="3">
        <v>2728842</v>
      </c>
      <c r="L23" s="3">
        <v>2378974</v>
      </c>
      <c r="M23" s="3">
        <v>3130163</v>
      </c>
    </row>
    <row r="24" spans="1:13" x14ac:dyDescent="0.25">
      <c r="A24" s="1">
        <v>1968</v>
      </c>
      <c r="B24" s="3">
        <v>183682</v>
      </c>
      <c r="C24" s="3">
        <v>131056</v>
      </c>
      <c r="D24" s="3">
        <v>257440</v>
      </c>
      <c r="E24" s="3">
        <v>222811</v>
      </c>
      <c r="F24" s="3">
        <v>202522</v>
      </c>
      <c r="G24" s="3">
        <v>245132</v>
      </c>
      <c r="H24" s="3">
        <v>0.6</v>
      </c>
      <c r="I24" s="3">
        <v>0.53600000000000003</v>
      </c>
      <c r="J24" s="3">
        <v>0.67200000000000004</v>
      </c>
      <c r="K24" s="3">
        <v>3288872</v>
      </c>
      <c r="L24" s="3">
        <v>2890014</v>
      </c>
      <c r="M24" s="3">
        <v>3742779</v>
      </c>
    </row>
    <row r="25" spans="1:13" x14ac:dyDescent="0.25">
      <c r="A25" s="1">
        <v>1969</v>
      </c>
      <c r="B25" s="3">
        <v>110464</v>
      </c>
      <c r="C25" s="3">
        <v>78751</v>
      </c>
      <c r="D25" s="3">
        <v>154948</v>
      </c>
      <c r="E25" s="3">
        <v>149052</v>
      </c>
      <c r="F25" s="3">
        <v>134259</v>
      </c>
      <c r="G25" s="3">
        <v>165475</v>
      </c>
      <c r="H25" s="3">
        <v>0.70799999999999996</v>
      </c>
      <c r="I25" s="3">
        <v>0.63300000000000001</v>
      </c>
      <c r="J25" s="3">
        <v>0.79200000000000004</v>
      </c>
      <c r="K25" s="3">
        <v>2829281</v>
      </c>
      <c r="L25" s="3">
        <v>2502200</v>
      </c>
      <c r="M25" s="3">
        <v>3199118</v>
      </c>
    </row>
    <row r="26" spans="1:13" x14ac:dyDescent="0.25">
      <c r="A26" s="1">
        <v>1970</v>
      </c>
      <c r="B26" s="3">
        <v>205677</v>
      </c>
      <c r="C26" s="3">
        <v>146379</v>
      </c>
      <c r="D26" s="3">
        <v>288996</v>
      </c>
      <c r="E26" s="3">
        <v>242287</v>
      </c>
      <c r="F26" s="3">
        <v>218015</v>
      </c>
      <c r="G26" s="3">
        <v>269260</v>
      </c>
      <c r="H26" s="3">
        <v>0.69699999999999995</v>
      </c>
      <c r="I26" s="3">
        <v>0.623</v>
      </c>
      <c r="J26" s="3">
        <v>0.77900000000000003</v>
      </c>
      <c r="K26" s="3">
        <v>2167391</v>
      </c>
      <c r="L26" s="3">
        <v>1926260</v>
      </c>
      <c r="M26" s="3">
        <v>2438707</v>
      </c>
    </row>
    <row r="27" spans="1:13" x14ac:dyDescent="0.25">
      <c r="A27" s="1">
        <v>1971</v>
      </c>
      <c r="B27" s="3">
        <v>402694</v>
      </c>
      <c r="C27" s="3">
        <v>287919</v>
      </c>
      <c r="D27" s="3">
        <v>563224</v>
      </c>
      <c r="E27" s="3">
        <v>330586</v>
      </c>
      <c r="F27" s="3">
        <v>293512</v>
      </c>
      <c r="G27" s="3">
        <v>372343</v>
      </c>
      <c r="H27" s="3">
        <v>0.64600000000000002</v>
      </c>
      <c r="I27" s="3">
        <v>0.57599999999999996</v>
      </c>
      <c r="J27" s="3">
        <v>0.72499999999999998</v>
      </c>
      <c r="K27" s="3">
        <v>1657566</v>
      </c>
      <c r="L27" s="3">
        <v>1482907</v>
      </c>
      <c r="M27" s="3">
        <v>1852797</v>
      </c>
    </row>
    <row r="28" spans="1:13" x14ac:dyDescent="0.25">
      <c r="A28" s="1">
        <v>1972</v>
      </c>
      <c r="B28" s="3">
        <v>1046188</v>
      </c>
      <c r="C28" s="3">
        <v>753726</v>
      </c>
      <c r="D28" s="3">
        <v>1452130</v>
      </c>
      <c r="E28" s="3">
        <v>353299</v>
      </c>
      <c r="F28" s="3">
        <v>311265</v>
      </c>
      <c r="G28" s="3">
        <v>401009</v>
      </c>
      <c r="H28" s="3">
        <v>0.65900000000000003</v>
      </c>
      <c r="I28" s="3">
        <v>0.58599999999999997</v>
      </c>
      <c r="J28" s="3">
        <v>0.74</v>
      </c>
      <c r="K28" s="3">
        <v>1608747</v>
      </c>
      <c r="L28" s="3">
        <v>1430551</v>
      </c>
      <c r="M28" s="3">
        <v>1809140</v>
      </c>
    </row>
    <row r="29" spans="1:13" x14ac:dyDescent="0.25">
      <c r="A29" s="1">
        <v>1973</v>
      </c>
      <c r="B29" s="3">
        <v>1723234</v>
      </c>
      <c r="C29" s="3">
        <v>1235822</v>
      </c>
      <c r="D29" s="3">
        <v>2402884</v>
      </c>
      <c r="E29" s="3">
        <v>334009</v>
      </c>
      <c r="F29" s="3">
        <v>290079</v>
      </c>
      <c r="G29" s="3">
        <v>384592</v>
      </c>
      <c r="H29" s="3">
        <v>0.628</v>
      </c>
      <c r="I29" s="3">
        <v>0.56000000000000005</v>
      </c>
      <c r="J29" s="3">
        <v>0.70499999999999996</v>
      </c>
      <c r="K29" s="3">
        <v>2279707</v>
      </c>
      <c r="L29" s="3">
        <v>1987143</v>
      </c>
      <c r="M29" s="3">
        <v>2615346</v>
      </c>
    </row>
    <row r="30" spans="1:13" x14ac:dyDescent="0.25">
      <c r="A30" s="1">
        <v>1974</v>
      </c>
      <c r="B30" s="3">
        <v>568075</v>
      </c>
      <c r="C30" s="3">
        <v>412932</v>
      </c>
      <c r="D30" s="3">
        <v>781506</v>
      </c>
      <c r="E30" s="3">
        <v>158891</v>
      </c>
      <c r="F30" s="3">
        <v>135418</v>
      </c>
      <c r="G30" s="3">
        <v>186433</v>
      </c>
      <c r="H30" s="3">
        <v>0.61299999999999999</v>
      </c>
      <c r="I30" s="3">
        <v>0.54600000000000004</v>
      </c>
      <c r="J30" s="3">
        <v>0.68700000000000006</v>
      </c>
      <c r="K30" s="3">
        <v>2187828</v>
      </c>
      <c r="L30" s="3">
        <v>1914746</v>
      </c>
      <c r="M30" s="3">
        <v>2499858</v>
      </c>
    </row>
    <row r="31" spans="1:13" x14ac:dyDescent="0.25">
      <c r="A31" s="1">
        <v>1975</v>
      </c>
      <c r="B31" s="3">
        <v>608747</v>
      </c>
      <c r="C31" s="3">
        <v>442105</v>
      </c>
      <c r="D31" s="3">
        <v>838199</v>
      </c>
      <c r="E31" s="3">
        <v>133454</v>
      </c>
      <c r="F31" s="3">
        <v>119319</v>
      </c>
      <c r="G31" s="3">
        <v>149264</v>
      </c>
      <c r="H31" s="3">
        <v>0.65900000000000003</v>
      </c>
      <c r="I31" s="3">
        <v>0.59099999999999997</v>
      </c>
      <c r="J31" s="3">
        <v>0.73399999999999999</v>
      </c>
      <c r="K31" s="3">
        <v>2094798</v>
      </c>
      <c r="L31" s="3">
        <v>1867569</v>
      </c>
      <c r="M31" s="3">
        <v>2349674</v>
      </c>
    </row>
    <row r="32" spans="1:13" x14ac:dyDescent="0.25">
      <c r="A32" s="1">
        <v>1976</v>
      </c>
      <c r="B32" s="3">
        <v>606891</v>
      </c>
      <c r="C32" s="3">
        <v>437764</v>
      </c>
      <c r="D32" s="3">
        <v>841359</v>
      </c>
      <c r="E32" s="3">
        <v>167175</v>
      </c>
      <c r="F32" s="3">
        <v>151435</v>
      </c>
      <c r="G32" s="3">
        <v>184552</v>
      </c>
      <c r="H32" s="3">
        <v>0.70499999999999996</v>
      </c>
      <c r="I32" s="3">
        <v>0.63400000000000001</v>
      </c>
      <c r="J32" s="3">
        <v>0.78400000000000003</v>
      </c>
      <c r="K32" s="3">
        <v>1943574</v>
      </c>
      <c r="L32" s="3">
        <v>1744428</v>
      </c>
      <c r="M32" s="3">
        <v>2165454</v>
      </c>
    </row>
    <row r="33" spans="1:13" x14ac:dyDescent="0.25">
      <c r="A33" s="1">
        <v>1977</v>
      </c>
      <c r="B33" s="3">
        <v>372774</v>
      </c>
      <c r="C33" s="3">
        <v>271228</v>
      </c>
      <c r="D33" s="3">
        <v>512338</v>
      </c>
      <c r="E33" s="3">
        <v>336183</v>
      </c>
      <c r="F33" s="3">
        <v>299424</v>
      </c>
      <c r="G33" s="3">
        <v>377455</v>
      </c>
      <c r="H33" s="3">
        <v>0.81599999999999995</v>
      </c>
      <c r="I33" s="3">
        <v>0.73399999999999999</v>
      </c>
      <c r="J33" s="3">
        <v>0.90700000000000003</v>
      </c>
      <c r="K33" s="3">
        <v>1937340</v>
      </c>
      <c r="L33" s="3">
        <v>1744409</v>
      </c>
      <c r="M33" s="3">
        <v>2151610</v>
      </c>
    </row>
    <row r="34" spans="1:13" x14ac:dyDescent="0.25">
      <c r="A34" s="1">
        <v>1978</v>
      </c>
      <c r="B34" s="3">
        <v>622702</v>
      </c>
      <c r="C34" s="3">
        <v>451059</v>
      </c>
      <c r="D34" s="3">
        <v>859659</v>
      </c>
      <c r="E34" s="3">
        <v>228073</v>
      </c>
      <c r="F34" s="3">
        <v>199602</v>
      </c>
      <c r="G34" s="3">
        <v>260604</v>
      </c>
      <c r="H34" s="3">
        <v>0.85299999999999998</v>
      </c>
      <c r="I34" s="3">
        <v>0.76700000000000002</v>
      </c>
      <c r="J34" s="3">
        <v>0.94899999999999995</v>
      </c>
      <c r="K34" s="3">
        <v>1588912</v>
      </c>
      <c r="L34" s="3">
        <v>1430379</v>
      </c>
      <c r="M34" s="3">
        <v>1765015</v>
      </c>
    </row>
    <row r="35" spans="1:13" x14ac:dyDescent="0.25">
      <c r="A35" s="1">
        <v>1979</v>
      </c>
      <c r="B35" s="3">
        <v>202676</v>
      </c>
      <c r="C35" s="3">
        <v>146812</v>
      </c>
      <c r="D35" s="3">
        <v>279797</v>
      </c>
      <c r="E35" s="3">
        <v>180482</v>
      </c>
      <c r="F35" s="3">
        <v>157416</v>
      </c>
      <c r="G35" s="3">
        <v>206927</v>
      </c>
      <c r="H35" s="3">
        <v>0.77200000000000002</v>
      </c>
      <c r="I35" s="3">
        <v>0.69299999999999995</v>
      </c>
      <c r="J35" s="3">
        <v>0.86</v>
      </c>
      <c r="K35" s="3">
        <v>1137151</v>
      </c>
      <c r="L35" s="3">
        <v>1020017</v>
      </c>
      <c r="M35" s="3">
        <v>1267736</v>
      </c>
    </row>
    <row r="36" spans="1:13" x14ac:dyDescent="0.25">
      <c r="A36" s="1">
        <v>1980</v>
      </c>
      <c r="B36" s="3">
        <v>130336</v>
      </c>
      <c r="C36" s="3">
        <v>96706</v>
      </c>
      <c r="D36" s="3">
        <v>175662</v>
      </c>
      <c r="E36" s="3">
        <v>108430</v>
      </c>
      <c r="F36" s="3">
        <v>96660</v>
      </c>
      <c r="G36" s="3">
        <v>121633</v>
      </c>
      <c r="H36" s="3">
        <v>0.76</v>
      </c>
      <c r="I36" s="3">
        <v>0.68300000000000005</v>
      </c>
      <c r="J36" s="3">
        <v>0.84599999999999997</v>
      </c>
      <c r="K36" s="3">
        <v>852543</v>
      </c>
      <c r="L36" s="3">
        <v>764986</v>
      </c>
      <c r="M36" s="3">
        <v>950123</v>
      </c>
    </row>
    <row r="37" spans="1:13" x14ac:dyDescent="0.25">
      <c r="A37" s="1">
        <v>1981</v>
      </c>
      <c r="B37" s="3">
        <v>143894</v>
      </c>
      <c r="C37" s="3">
        <v>108777</v>
      </c>
      <c r="D37" s="3">
        <v>190348</v>
      </c>
      <c r="E37" s="3">
        <v>161309</v>
      </c>
      <c r="F37" s="3">
        <v>145938</v>
      </c>
      <c r="G37" s="3">
        <v>178300</v>
      </c>
      <c r="H37" s="3">
        <v>0.79200000000000004</v>
      </c>
      <c r="I37" s="3">
        <v>0.71399999999999997</v>
      </c>
      <c r="J37" s="3">
        <v>0.879</v>
      </c>
      <c r="K37" s="3">
        <v>963961</v>
      </c>
      <c r="L37" s="3">
        <v>868667</v>
      </c>
      <c r="M37" s="3">
        <v>1069708</v>
      </c>
    </row>
    <row r="38" spans="1:13" x14ac:dyDescent="0.25">
      <c r="A38" s="1">
        <v>1982</v>
      </c>
      <c r="B38" s="3">
        <v>183757</v>
      </c>
      <c r="C38" s="3">
        <v>141725</v>
      </c>
      <c r="D38" s="3">
        <v>238257</v>
      </c>
      <c r="E38" s="3">
        <v>321072</v>
      </c>
      <c r="F38" s="3">
        <v>287930</v>
      </c>
      <c r="G38" s="3">
        <v>358029</v>
      </c>
      <c r="H38" s="3">
        <v>0.77500000000000002</v>
      </c>
      <c r="I38" s="3">
        <v>0.69899999999999995</v>
      </c>
      <c r="J38" s="3">
        <v>0.85899999999999999</v>
      </c>
      <c r="K38" s="3">
        <v>750883</v>
      </c>
      <c r="L38" s="3">
        <v>681670</v>
      </c>
      <c r="M38" s="3">
        <v>827124</v>
      </c>
    </row>
    <row r="39" spans="1:13" x14ac:dyDescent="0.25">
      <c r="A39" s="1">
        <v>1983</v>
      </c>
      <c r="B39" s="3">
        <v>141573</v>
      </c>
      <c r="C39" s="3">
        <v>109202</v>
      </c>
      <c r="D39" s="3">
        <v>183541</v>
      </c>
      <c r="E39" s="3">
        <v>311254</v>
      </c>
      <c r="F39" s="3">
        <v>279887</v>
      </c>
      <c r="G39" s="3">
        <v>346136</v>
      </c>
      <c r="H39" s="3">
        <v>0.79100000000000004</v>
      </c>
      <c r="I39" s="3">
        <v>0.71499999999999997</v>
      </c>
      <c r="J39" s="3">
        <v>0.876</v>
      </c>
      <c r="K39" s="3">
        <v>747864</v>
      </c>
      <c r="L39" s="3">
        <v>680634</v>
      </c>
      <c r="M39" s="3">
        <v>821734</v>
      </c>
    </row>
    <row r="40" spans="1:13" x14ac:dyDescent="0.25">
      <c r="A40" s="1">
        <v>1984</v>
      </c>
      <c r="B40" s="3">
        <v>442660</v>
      </c>
      <c r="C40" s="3">
        <v>345055</v>
      </c>
      <c r="D40" s="3">
        <v>567875</v>
      </c>
      <c r="E40" s="3">
        <v>243541</v>
      </c>
      <c r="F40" s="3">
        <v>222162</v>
      </c>
      <c r="G40" s="3">
        <v>266976</v>
      </c>
      <c r="H40" s="3">
        <v>0.86699999999999999</v>
      </c>
      <c r="I40" s="3">
        <v>0.78500000000000003</v>
      </c>
      <c r="J40" s="3">
        <v>0.95799999999999996</v>
      </c>
      <c r="K40" s="3">
        <v>831352</v>
      </c>
      <c r="L40" s="3">
        <v>749893</v>
      </c>
      <c r="M40" s="3">
        <v>921661</v>
      </c>
    </row>
    <row r="41" spans="1:13" x14ac:dyDescent="0.25">
      <c r="A41" s="1">
        <v>1985</v>
      </c>
      <c r="B41" s="3">
        <v>534453</v>
      </c>
      <c r="C41" s="3">
        <v>426408</v>
      </c>
      <c r="D41" s="3">
        <v>669874</v>
      </c>
      <c r="E41" s="3">
        <v>195202</v>
      </c>
      <c r="F41" s="3">
        <v>178120</v>
      </c>
      <c r="G41" s="3">
        <v>213922</v>
      </c>
      <c r="H41" s="3">
        <v>0.81</v>
      </c>
      <c r="I41" s="3">
        <v>0.73299999999999998</v>
      </c>
      <c r="J41" s="3">
        <v>0.89600000000000002</v>
      </c>
      <c r="K41" s="3">
        <v>1006868</v>
      </c>
      <c r="L41" s="3">
        <v>898305</v>
      </c>
      <c r="M41" s="3">
        <v>1128551</v>
      </c>
    </row>
    <row r="42" spans="1:13" x14ac:dyDescent="0.25">
      <c r="A42" s="1">
        <v>1986</v>
      </c>
      <c r="B42" s="3">
        <v>1375465</v>
      </c>
      <c r="C42" s="3">
        <v>1084974</v>
      </c>
      <c r="D42" s="3">
        <v>1743732</v>
      </c>
      <c r="E42" s="3">
        <v>164279</v>
      </c>
      <c r="F42" s="3">
        <v>150132</v>
      </c>
      <c r="G42" s="3">
        <v>179759</v>
      </c>
      <c r="H42" s="3">
        <v>0.872</v>
      </c>
      <c r="I42" s="3">
        <v>0.79100000000000004</v>
      </c>
      <c r="J42" s="3">
        <v>0.96099999999999997</v>
      </c>
      <c r="K42" s="3">
        <v>1410178</v>
      </c>
      <c r="L42" s="3">
        <v>1242788</v>
      </c>
      <c r="M42" s="3">
        <v>1600113</v>
      </c>
    </row>
    <row r="43" spans="1:13" x14ac:dyDescent="0.25">
      <c r="A43" s="1">
        <v>1987</v>
      </c>
      <c r="B43" s="3">
        <v>360098</v>
      </c>
      <c r="C43" s="3">
        <v>283602</v>
      </c>
      <c r="D43" s="3">
        <v>457228</v>
      </c>
      <c r="E43" s="3">
        <v>115232</v>
      </c>
      <c r="F43" s="3">
        <v>104641</v>
      </c>
      <c r="G43" s="3">
        <v>126894</v>
      </c>
      <c r="H43" s="3">
        <v>0.92400000000000004</v>
      </c>
      <c r="I43" s="3">
        <v>0.83699999999999997</v>
      </c>
      <c r="J43" s="3">
        <v>1.0209999999999999</v>
      </c>
      <c r="K43" s="3">
        <v>1243443</v>
      </c>
      <c r="L43" s="3">
        <v>1103250</v>
      </c>
      <c r="M43" s="3">
        <v>1401452</v>
      </c>
    </row>
    <row r="44" spans="1:13" x14ac:dyDescent="0.25">
      <c r="A44" s="1">
        <v>1988</v>
      </c>
      <c r="B44" s="3">
        <v>335686</v>
      </c>
      <c r="C44" s="3">
        <v>264970</v>
      </c>
      <c r="D44" s="3">
        <v>425274</v>
      </c>
      <c r="E44" s="3">
        <v>191408</v>
      </c>
      <c r="F44" s="3">
        <v>172832</v>
      </c>
      <c r="G44" s="3">
        <v>211980</v>
      </c>
      <c r="H44" s="3">
        <v>0.88</v>
      </c>
      <c r="I44" s="3">
        <v>0.78800000000000003</v>
      </c>
      <c r="J44" s="3">
        <v>0.98299999999999998</v>
      </c>
      <c r="K44" s="3">
        <v>1008859</v>
      </c>
      <c r="L44" s="3">
        <v>902113</v>
      </c>
      <c r="M44" s="3">
        <v>1128236</v>
      </c>
    </row>
    <row r="45" spans="1:13" x14ac:dyDescent="0.25">
      <c r="A45" s="1">
        <v>1989</v>
      </c>
      <c r="B45" s="3">
        <v>157733</v>
      </c>
      <c r="C45" s="3">
        <v>125676</v>
      </c>
      <c r="D45" s="3">
        <v>197968</v>
      </c>
      <c r="E45" s="3">
        <v>236934</v>
      </c>
      <c r="F45" s="3">
        <v>211880</v>
      </c>
      <c r="G45" s="3">
        <v>264951</v>
      </c>
      <c r="H45" s="3">
        <v>0.66600000000000004</v>
      </c>
      <c r="I45" s="3">
        <v>0.59199999999999997</v>
      </c>
      <c r="J45" s="3">
        <v>0.749</v>
      </c>
      <c r="K45" s="3">
        <v>953452</v>
      </c>
      <c r="L45" s="3">
        <v>851978</v>
      </c>
      <c r="M45" s="3">
        <v>1067012</v>
      </c>
    </row>
    <row r="46" spans="1:13" x14ac:dyDescent="0.25">
      <c r="A46" s="1">
        <v>1990</v>
      </c>
      <c r="B46" s="3">
        <v>130259</v>
      </c>
      <c r="C46" s="3">
        <v>102010</v>
      </c>
      <c r="D46" s="3">
        <v>166331</v>
      </c>
      <c r="E46" s="3">
        <v>300702</v>
      </c>
      <c r="F46" s="3">
        <v>263370</v>
      </c>
      <c r="G46" s="3">
        <v>343327</v>
      </c>
      <c r="H46" s="3">
        <v>0.42599999999999999</v>
      </c>
      <c r="I46" s="3">
        <v>0.36799999999999999</v>
      </c>
      <c r="J46" s="3">
        <v>0.49199999999999999</v>
      </c>
      <c r="K46" s="3">
        <v>904286</v>
      </c>
      <c r="L46" s="3">
        <v>805106</v>
      </c>
      <c r="M46" s="3">
        <v>1015683</v>
      </c>
    </row>
    <row r="47" spans="1:13" x14ac:dyDescent="0.25">
      <c r="A47" s="1">
        <v>1991</v>
      </c>
      <c r="B47" s="3">
        <v>296072</v>
      </c>
      <c r="C47" s="3">
        <v>233113</v>
      </c>
      <c r="D47" s="3">
        <v>376035</v>
      </c>
      <c r="E47" s="3">
        <v>632183</v>
      </c>
      <c r="F47" s="3">
        <v>560439</v>
      </c>
      <c r="G47" s="3">
        <v>713112</v>
      </c>
      <c r="H47" s="3">
        <v>0.41</v>
      </c>
      <c r="I47" s="3">
        <v>0.35799999999999998</v>
      </c>
      <c r="J47" s="3">
        <v>0.46800000000000003</v>
      </c>
      <c r="K47" s="3">
        <v>1338325</v>
      </c>
      <c r="L47" s="3">
        <v>1210008</v>
      </c>
      <c r="M47" s="3">
        <v>1480250</v>
      </c>
    </row>
    <row r="48" spans="1:13" x14ac:dyDescent="0.25">
      <c r="A48" s="1">
        <v>1992</v>
      </c>
      <c r="B48" s="3">
        <v>716248</v>
      </c>
      <c r="C48" s="3">
        <v>571817</v>
      </c>
      <c r="D48" s="3">
        <v>897162</v>
      </c>
      <c r="E48" s="3">
        <v>801556</v>
      </c>
      <c r="F48" s="3">
        <v>718826</v>
      </c>
      <c r="G48" s="3">
        <v>893808</v>
      </c>
      <c r="H48" s="3">
        <v>0.48599999999999999</v>
      </c>
      <c r="I48" s="3">
        <v>0.433</v>
      </c>
      <c r="J48" s="3">
        <v>0.54600000000000004</v>
      </c>
      <c r="K48" s="3">
        <v>1686422</v>
      </c>
      <c r="L48" s="3">
        <v>1533416</v>
      </c>
      <c r="M48" s="3">
        <v>1854695</v>
      </c>
    </row>
    <row r="49" spans="1:13" x14ac:dyDescent="0.25">
      <c r="A49" s="1">
        <v>1993</v>
      </c>
      <c r="B49" s="3">
        <v>988663</v>
      </c>
      <c r="C49" s="3">
        <v>789520</v>
      </c>
      <c r="D49" s="3">
        <v>1238038</v>
      </c>
      <c r="E49" s="3">
        <v>701373</v>
      </c>
      <c r="F49" s="3">
        <v>633832</v>
      </c>
      <c r="G49" s="3">
        <v>776112</v>
      </c>
      <c r="H49" s="3">
        <v>0.58499999999999996</v>
      </c>
      <c r="I49" s="3">
        <v>0.52500000000000002</v>
      </c>
      <c r="J49" s="3">
        <v>0.65300000000000002</v>
      </c>
      <c r="K49" s="3">
        <v>2202461</v>
      </c>
      <c r="L49" s="3">
        <v>1992308</v>
      </c>
      <c r="M49" s="3">
        <v>2434783</v>
      </c>
    </row>
    <row r="50" spans="1:13" x14ac:dyDescent="0.25">
      <c r="A50" s="1">
        <v>1994</v>
      </c>
      <c r="B50" s="3">
        <v>752644</v>
      </c>
      <c r="C50" s="3">
        <v>600198</v>
      </c>
      <c r="D50" s="3">
        <v>943811</v>
      </c>
      <c r="E50" s="3">
        <v>571967</v>
      </c>
      <c r="F50" s="3">
        <v>521464</v>
      </c>
      <c r="G50" s="3">
        <v>627361</v>
      </c>
      <c r="H50" s="3">
        <v>0.745</v>
      </c>
      <c r="I50" s="3">
        <v>0.67</v>
      </c>
      <c r="J50" s="3">
        <v>0.82799999999999996</v>
      </c>
      <c r="K50" s="3">
        <v>2119302</v>
      </c>
      <c r="L50" s="3">
        <v>1914828</v>
      </c>
      <c r="M50" s="3">
        <v>2345610</v>
      </c>
    </row>
    <row r="51" spans="1:13" x14ac:dyDescent="0.25">
      <c r="A51" s="1">
        <v>1995</v>
      </c>
      <c r="B51" s="3">
        <v>539502</v>
      </c>
      <c r="C51" s="3">
        <v>430537</v>
      </c>
      <c r="D51" s="3">
        <v>676044</v>
      </c>
      <c r="E51" s="3">
        <v>534275</v>
      </c>
      <c r="F51" s="3">
        <v>486310</v>
      </c>
      <c r="G51" s="3">
        <v>586972</v>
      </c>
      <c r="H51" s="3">
        <v>0.77</v>
      </c>
      <c r="I51" s="3">
        <v>0.69399999999999995</v>
      </c>
      <c r="J51" s="3">
        <v>0.85299999999999998</v>
      </c>
      <c r="K51" s="3">
        <v>1853166</v>
      </c>
      <c r="L51" s="3">
        <v>1674510</v>
      </c>
      <c r="M51" s="3">
        <v>2050884</v>
      </c>
    </row>
    <row r="52" spans="1:13" x14ac:dyDescent="0.25">
      <c r="A52" s="1">
        <v>1996</v>
      </c>
      <c r="B52" s="3">
        <v>407340</v>
      </c>
      <c r="C52" s="3">
        <v>324138</v>
      </c>
      <c r="D52" s="3">
        <v>511898</v>
      </c>
      <c r="E52" s="3">
        <v>550559</v>
      </c>
      <c r="F52" s="3">
        <v>496305</v>
      </c>
      <c r="G52" s="3">
        <v>610744</v>
      </c>
      <c r="H52" s="3">
        <v>0.79100000000000004</v>
      </c>
      <c r="I52" s="3">
        <v>0.71299999999999997</v>
      </c>
      <c r="J52" s="3">
        <v>0.876</v>
      </c>
      <c r="K52" s="3">
        <v>1697504</v>
      </c>
      <c r="L52" s="3">
        <v>1536857</v>
      </c>
      <c r="M52" s="3">
        <v>1874943</v>
      </c>
    </row>
    <row r="53" spans="1:13" x14ac:dyDescent="0.25">
      <c r="A53" s="1">
        <v>1997</v>
      </c>
      <c r="B53" s="3">
        <v>785440</v>
      </c>
      <c r="C53" s="3">
        <v>624690</v>
      </c>
      <c r="D53" s="3">
        <v>987554</v>
      </c>
      <c r="E53" s="3">
        <v>545333</v>
      </c>
      <c r="F53" s="3">
        <v>487063</v>
      </c>
      <c r="G53" s="3">
        <v>610573</v>
      </c>
      <c r="H53" s="3">
        <v>0.93500000000000005</v>
      </c>
      <c r="I53" s="3">
        <v>0.84799999999999998</v>
      </c>
      <c r="J53" s="3">
        <v>1.0309999999999999</v>
      </c>
      <c r="K53" s="3">
        <v>1542334</v>
      </c>
      <c r="L53" s="3">
        <v>1403100</v>
      </c>
      <c r="M53" s="3">
        <v>1695385</v>
      </c>
    </row>
    <row r="54" spans="1:13" x14ac:dyDescent="0.25">
      <c r="A54" s="1">
        <v>1998</v>
      </c>
      <c r="B54" s="3">
        <v>1063525</v>
      </c>
      <c r="C54" s="3">
        <v>842819</v>
      </c>
      <c r="D54" s="3">
        <v>1342025</v>
      </c>
      <c r="E54" s="3">
        <v>385716</v>
      </c>
      <c r="F54" s="3">
        <v>345141</v>
      </c>
      <c r="G54" s="3">
        <v>431060</v>
      </c>
      <c r="H54" s="3">
        <v>0.93899999999999995</v>
      </c>
      <c r="I54" s="3">
        <v>0.85299999999999998</v>
      </c>
      <c r="J54" s="3">
        <v>1.0349999999999999</v>
      </c>
      <c r="K54" s="3">
        <v>1361034</v>
      </c>
      <c r="L54" s="3">
        <v>1233624</v>
      </c>
      <c r="M54" s="3">
        <v>1501604</v>
      </c>
    </row>
    <row r="55" spans="1:13" x14ac:dyDescent="0.25">
      <c r="A55" s="1">
        <v>1999</v>
      </c>
      <c r="B55" s="3">
        <v>632242</v>
      </c>
      <c r="C55" s="3">
        <v>500734</v>
      </c>
      <c r="D55" s="3">
        <v>798289</v>
      </c>
      <c r="E55" s="3">
        <v>280733</v>
      </c>
      <c r="F55" s="3">
        <v>252211</v>
      </c>
      <c r="G55" s="3">
        <v>312481</v>
      </c>
      <c r="H55" s="3">
        <v>0.93600000000000005</v>
      </c>
      <c r="I55" s="3">
        <v>0.85</v>
      </c>
      <c r="J55" s="3">
        <v>1.0309999999999999</v>
      </c>
      <c r="K55" s="3">
        <v>1207644</v>
      </c>
      <c r="L55" s="3">
        <v>1093970</v>
      </c>
      <c r="M55" s="3">
        <v>1333129</v>
      </c>
    </row>
    <row r="56" spans="1:13" x14ac:dyDescent="0.25">
      <c r="A56" s="1">
        <v>2000</v>
      </c>
      <c r="B56" s="3">
        <v>750091</v>
      </c>
      <c r="C56" s="3">
        <v>596852</v>
      </c>
      <c r="D56" s="3">
        <v>942675</v>
      </c>
      <c r="E56" s="3">
        <v>255605</v>
      </c>
      <c r="F56" s="3">
        <v>233854</v>
      </c>
      <c r="G56" s="3">
        <v>279379</v>
      </c>
      <c r="H56" s="3">
        <v>0.84599999999999997</v>
      </c>
      <c r="I56" s="3">
        <v>0.76600000000000001</v>
      </c>
      <c r="J56" s="3">
        <v>0.93600000000000005</v>
      </c>
      <c r="K56" s="3">
        <v>1228068</v>
      </c>
      <c r="L56" s="3">
        <v>1105690</v>
      </c>
      <c r="M56" s="3">
        <v>1363990</v>
      </c>
    </row>
    <row r="57" spans="1:13" x14ac:dyDescent="0.25">
      <c r="A57" s="1">
        <v>2001</v>
      </c>
      <c r="B57" s="3">
        <v>593491</v>
      </c>
      <c r="C57" s="3">
        <v>472683</v>
      </c>
      <c r="D57" s="3">
        <v>745175</v>
      </c>
      <c r="E57" s="3">
        <v>383171</v>
      </c>
      <c r="F57" s="3">
        <v>346238</v>
      </c>
      <c r="G57" s="3">
        <v>424044</v>
      </c>
      <c r="H57" s="3">
        <v>0.73799999999999999</v>
      </c>
      <c r="I57" s="3">
        <v>0.66500000000000004</v>
      </c>
      <c r="J57" s="3">
        <v>0.82</v>
      </c>
      <c r="K57" s="3">
        <v>1478853</v>
      </c>
      <c r="L57" s="3">
        <v>1333874</v>
      </c>
      <c r="M57" s="3">
        <v>1639589</v>
      </c>
    </row>
    <row r="58" spans="1:13" x14ac:dyDescent="0.25">
      <c r="A58" s="1">
        <v>2002</v>
      </c>
      <c r="B58" s="3">
        <v>374323</v>
      </c>
      <c r="C58" s="3">
        <v>298574</v>
      </c>
      <c r="D58" s="3">
        <v>469290</v>
      </c>
      <c r="E58" s="3">
        <v>520976</v>
      </c>
      <c r="F58" s="3">
        <v>470545</v>
      </c>
      <c r="G58" s="3">
        <v>576812</v>
      </c>
      <c r="H58" s="3">
        <v>0.67700000000000005</v>
      </c>
      <c r="I58" s="3">
        <v>0.60899999999999999</v>
      </c>
      <c r="J58" s="3">
        <v>0.752</v>
      </c>
      <c r="K58" s="3">
        <v>1595109</v>
      </c>
      <c r="L58" s="3">
        <v>1443865</v>
      </c>
      <c r="M58" s="3">
        <v>1762197</v>
      </c>
    </row>
    <row r="59" spans="1:13" x14ac:dyDescent="0.25">
      <c r="A59" s="1">
        <v>2003</v>
      </c>
      <c r="B59" s="3">
        <v>757065</v>
      </c>
      <c r="C59" s="3">
        <v>605595</v>
      </c>
      <c r="D59" s="3">
        <v>946421</v>
      </c>
      <c r="E59" s="3">
        <v>571225</v>
      </c>
      <c r="F59" s="3">
        <v>517255</v>
      </c>
      <c r="G59" s="3">
        <v>630827</v>
      </c>
      <c r="H59" s="3">
        <v>0.63100000000000001</v>
      </c>
      <c r="I59" s="3">
        <v>0.56599999999999995</v>
      </c>
      <c r="J59" s="3">
        <v>0.70299999999999996</v>
      </c>
      <c r="K59" s="3">
        <v>1681142</v>
      </c>
      <c r="L59" s="3">
        <v>1526768</v>
      </c>
      <c r="M59" s="3">
        <v>1851125</v>
      </c>
    </row>
    <row r="60" spans="1:13" x14ac:dyDescent="0.25">
      <c r="A60" s="1">
        <v>2004</v>
      </c>
      <c r="B60" s="3">
        <v>242114</v>
      </c>
      <c r="C60" s="3">
        <v>196508</v>
      </c>
      <c r="D60" s="3">
        <v>298304</v>
      </c>
      <c r="E60" s="3">
        <v>665716</v>
      </c>
      <c r="F60" s="3">
        <v>603904</v>
      </c>
      <c r="G60" s="3">
        <v>733856</v>
      </c>
      <c r="H60" s="3">
        <v>0.70099999999999996</v>
      </c>
      <c r="I60" s="3">
        <v>0.63</v>
      </c>
      <c r="J60" s="3">
        <v>0.77900000000000003</v>
      </c>
      <c r="K60" s="3">
        <v>1567682</v>
      </c>
      <c r="L60" s="3">
        <v>1430446</v>
      </c>
      <c r="M60" s="3">
        <v>1718085</v>
      </c>
    </row>
    <row r="61" spans="1:13" x14ac:dyDescent="0.25">
      <c r="A61" s="1">
        <v>2005</v>
      </c>
      <c r="B61" s="3">
        <v>693555</v>
      </c>
      <c r="C61" s="3">
        <v>561762</v>
      </c>
      <c r="D61" s="3">
        <v>856268</v>
      </c>
      <c r="E61" s="3">
        <v>579178</v>
      </c>
      <c r="F61" s="3">
        <v>526767</v>
      </c>
      <c r="G61" s="3">
        <v>636803</v>
      </c>
      <c r="H61" s="3">
        <v>0.70299999999999996</v>
      </c>
      <c r="I61" s="3">
        <v>0.63</v>
      </c>
      <c r="J61" s="3">
        <v>0.78500000000000003</v>
      </c>
      <c r="K61" s="3">
        <v>1517825</v>
      </c>
      <c r="L61" s="3">
        <v>1385488</v>
      </c>
      <c r="M61" s="3">
        <v>1662802</v>
      </c>
    </row>
    <row r="62" spans="1:13" x14ac:dyDescent="0.25">
      <c r="A62" s="1">
        <v>2006</v>
      </c>
      <c r="B62" s="3">
        <v>536915</v>
      </c>
      <c r="C62" s="3">
        <v>434421</v>
      </c>
      <c r="D62" s="3">
        <v>663591</v>
      </c>
      <c r="E62" s="3">
        <v>584022</v>
      </c>
      <c r="F62" s="3">
        <v>531619</v>
      </c>
      <c r="G62" s="3">
        <v>641590</v>
      </c>
      <c r="H62" s="3">
        <v>0.60199999999999998</v>
      </c>
      <c r="I62" s="3">
        <v>0.53500000000000003</v>
      </c>
      <c r="J62" s="3">
        <v>0.67700000000000005</v>
      </c>
      <c r="K62" s="3">
        <v>1542940</v>
      </c>
      <c r="L62" s="3">
        <v>1405804</v>
      </c>
      <c r="M62" s="3">
        <v>1693455</v>
      </c>
    </row>
    <row r="63" spans="1:13" x14ac:dyDescent="0.25">
      <c r="A63" s="1">
        <v>2007</v>
      </c>
      <c r="B63" s="3">
        <v>1244698</v>
      </c>
      <c r="C63" s="3">
        <v>1001618</v>
      </c>
      <c r="D63" s="3">
        <v>1546772</v>
      </c>
      <c r="E63" s="3">
        <v>651314</v>
      </c>
      <c r="F63" s="3">
        <v>588970</v>
      </c>
      <c r="G63" s="3">
        <v>720257</v>
      </c>
      <c r="H63" s="3">
        <v>0.439</v>
      </c>
      <c r="I63" s="3">
        <v>0.38800000000000001</v>
      </c>
      <c r="J63" s="3">
        <v>0.497</v>
      </c>
      <c r="K63" s="3">
        <v>1868538</v>
      </c>
      <c r="L63" s="3">
        <v>1691998</v>
      </c>
      <c r="M63" s="3">
        <v>2063498</v>
      </c>
    </row>
    <row r="64" spans="1:13" x14ac:dyDescent="0.25">
      <c r="A64" s="1">
        <v>2008</v>
      </c>
      <c r="B64" s="3">
        <v>1003692</v>
      </c>
      <c r="C64" s="3">
        <v>802201</v>
      </c>
      <c r="D64" s="3">
        <v>1255793</v>
      </c>
      <c r="E64" s="3">
        <v>722403</v>
      </c>
      <c r="F64" s="3">
        <v>653337</v>
      </c>
      <c r="G64" s="3">
        <v>798771</v>
      </c>
      <c r="H64" s="3">
        <v>0.35799999999999998</v>
      </c>
      <c r="I64" s="3">
        <v>0.315</v>
      </c>
      <c r="J64" s="3">
        <v>0.40799999999999997</v>
      </c>
      <c r="K64" s="3">
        <v>2551454</v>
      </c>
      <c r="L64" s="3">
        <v>2294393</v>
      </c>
      <c r="M64" s="3">
        <v>2837316</v>
      </c>
    </row>
    <row r="65" spans="1:13" x14ac:dyDescent="0.25">
      <c r="A65" s="1">
        <v>2009</v>
      </c>
      <c r="B65" s="3">
        <v>582481</v>
      </c>
      <c r="C65" s="3">
        <v>464438</v>
      </c>
      <c r="D65" s="3">
        <v>730526</v>
      </c>
      <c r="E65" s="3">
        <v>1011809</v>
      </c>
      <c r="F65" s="3">
        <v>916652</v>
      </c>
      <c r="G65" s="3">
        <v>1116845</v>
      </c>
      <c r="H65" s="3">
        <v>0.30499999999999999</v>
      </c>
      <c r="I65" s="3">
        <v>0.26700000000000002</v>
      </c>
      <c r="J65" s="3">
        <v>0.35</v>
      </c>
      <c r="K65" s="3">
        <v>3085820</v>
      </c>
      <c r="L65" s="3">
        <v>2769007</v>
      </c>
      <c r="M65" s="3">
        <v>3438880</v>
      </c>
    </row>
    <row r="66" spans="1:13" x14ac:dyDescent="0.25">
      <c r="A66" s="1">
        <v>2010</v>
      </c>
      <c r="B66" s="3">
        <v>202041</v>
      </c>
      <c r="C66" s="3">
        <v>156697</v>
      </c>
      <c r="D66" s="3">
        <v>260506</v>
      </c>
      <c r="E66" s="3">
        <v>1244121</v>
      </c>
      <c r="F66" s="3">
        <v>1125664</v>
      </c>
      <c r="G66" s="3">
        <v>1375043</v>
      </c>
      <c r="H66" s="3">
        <v>0.28899999999999998</v>
      </c>
      <c r="I66" s="3">
        <v>0.252</v>
      </c>
      <c r="J66" s="3">
        <v>0.33200000000000002</v>
      </c>
      <c r="K66" s="3">
        <v>3329890</v>
      </c>
      <c r="L66" s="3">
        <v>2993500</v>
      </c>
      <c r="M66" s="3">
        <v>3704082</v>
      </c>
    </row>
    <row r="67" spans="1:13" x14ac:dyDescent="0.25">
      <c r="A67" s="1">
        <v>2011</v>
      </c>
      <c r="B67" s="3">
        <v>358414</v>
      </c>
      <c r="C67" s="3">
        <v>280491</v>
      </c>
      <c r="D67" s="3">
        <v>457985</v>
      </c>
      <c r="E67" s="3">
        <v>1806496</v>
      </c>
      <c r="F67" s="3">
        <v>1627939</v>
      </c>
      <c r="G67" s="3">
        <v>2004636</v>
      </c>
      <c r="H67" s="3">
        <v>0.30499999999999999</v>
      </c>
      <c r="I67" s="3">
        <v>0.26500000000000001</v>
      </c>
      <c r="J67" s="3">
        <v>0.35</v>
      </c>
      <c r="K67" s="3">
        <v>3569054</v>
      </c>
      <c r="L67" s="3">
        <v>3217367</v>
      </c>
      <c r="M67" s="3">
        <v>3959183</v>
      </c>
    </row>
    <row r="68" spans="1:13" x14ac:dyDescent="0.25">
      <c r="A68" s="1">
        <v>2012</v>
      </c>
      <c r="B68" s="3">
        <v>503503</v>
      </c>
      <c r="C68" s="3">
        <v>400530</v>
      </c>
      <c r="D68" s="3">
        <v>632949</v>
      </c>
      <c r="E68" s="3">
        <v>2027169</v>
      </c>
      <c r="F68" s="3">
        <v>1819728</v>
      </c>
      <c r="G68" s="3">
        <v>2258258</v>
      </c>
      <c r="H68" s="3">
        <v>0.28799999999999998</v>
      </c>
      <c r="I68" s="3">
        <v>0.25</v>
      </c>
      <c r="J68" s="3">
        <v>0.33100000000000002</v>
      </c>
      <c r="K68" s="3">
        <v>3650811</v>
      </c>
      <c r="L68" s="3">
        <v>3297450</v>
      </c>
      <c r="M68" s="3">
        <v>4042038</v>
      </c>
    </row>
    <row r="69" spans="1:13" x14ac:dyDescent="0.25">
      <c r="A69" s="1">
        <v>2013</v>
      </c>
      <c r="B69" s="3">
        <v>465036</v>
      </c>
      <c r="C69" s="3">
        <v>365513</v>
      </c>
      <c r="D69" s="3">
        <v>591657</v>
      </c>
      <c r="E69" s="3">
        <v>2262649</v>
      </c>
      <c r="F69" s="3">
        <v>2022187</v>
      </c>
      <c r="G69" s="3">
        <v>2531706</v>
      </c>
      <c r="H69" s="3">
        <v>0.313</v>
      </c>
      <c r="I69" s="3">
        <v>0.27400000000000002</v>
      </c>
      <c r="J69" s="3">
        <v>0.35899999999999999</v>
      </c>
      <c r="K69" s="3">
        <v>3747093</v>
      </c>
      <c r="L69" s="3">
        <v>3397402</v>
      </c>
      <c r="M69" s="3">
        <v>4132776</v>
      </c>
    </row>
    <row r="70" spans="1:13" x14ac:dyDescent="0.25">
      <c r="A70" s="1">
        <v>2014</v>
      </c>
      <c r="B70" s="3">
        <v>852367</v>
      </c>
      <c r="C70" s="3">
        <v>674396</v>
      </c>
      <c r="D70" s="3">
        <v>1077303</v>
      </c>
      <c r="E70" s="3">
        <v>2160382</v>
      </c>
      <c r="F70" s="3">
        <v>1918011</v>
      </c>
      <c r="G70" s="3">
        <v>2433380</v>
      </c>
      <c r="H70" s="3">
        <v>0.33</v>
      </c>
      <c r="I70" s="3">
        <v>0.28899999999999998</v>
      </c>
      <c r="J70" s="3">
        <v>0.378</v>
      </c>
      <c r="K70" s="3">
        <v>3488625</v>
      </c>
      <c r="L70" s="3">
        <v>3167236</v>
      </c>
      <c r="M70" s="3">
        <v>3842628</v>
      </c>
    </row>
    <row r="71" spans="1:13" x14ac:dyDescent="0.25">
      <c r="A71" s="1">
        <v>2015</v>
      </c>
      <c r="B71" s="3">
        <v>451911</v>
      </c>
      <c r="C71" s="3">
        <v>360009</v>
      </c>
      <c r="D71" s="3">
        <v>567273</v>
      </c>
      <c r="E71" s="3">
        <v>1759211</v>
      </c>
      <c r="F71" s="3">
        <v>1549221</v>
      </c>
      <c r="G71" s="3">
        <v>1997663</v>
      </c>
      <c r="H71" s="3">
        <v>0.33</v>
      </c>
      <c r="I71" s="3">
        <v>0.28999999999999998</v>
      </c>
      <c r="J71" s="3">
        <v>0.376</v>
      </c>
      <c r="K71" s="3">
        <v>3331276</v>
      </c>
      <c r="L71" s="3">
        <v>3024733</v>
      </c>
      <c r="M71" s="3">
        <v>3668884</v>
      </c>
    </row>
    <row r="72" spans="1:13" x14ac:dyDescent="0.25">
      <c r="A72" s="1">
        <v>2016</v>
      </c>
      <c r="B72" s="3">
        <v>286123</v>
      </c>
      <c r="C72" s="3">
        <v>224783</v>
      </c>
      <c r="D72" s="3">
        <v>364202</v>
      </c>
      <c r="E72" s="3">
        <v>1416694</v>
      </c>
      <c r="F72" s="3">
        <v>1244845</v>
      </c>
      <c r="G72" s="3">
        <v>1612266</v>
      </c>
      <c r="H72" s="3">
        <v>0.34899999999999998</v>
      </c>
      <c r="I72" s="3">
        <v>0.30599999999999999</v>
      </c>
      <c r="J72" s="3">
        <v>0.39900000000000002</v>
      </c>
      <c r="K72" s="3">
        <v>2908208</v>
      </c>
      <c r="L72" s="3">
        <v>2635445</v>
      </c>
      <c r="M72" s="3">
        <v>3209200</v>
      </c>
    </row>
    <row r="73" spans="1:13" x14ac:dyDescent="0.25">
      <c r="A73" s="1">
        <v>2017</v>
      </c>
      <c r="B73" s="3">
        <v>782183</v>
      </c>
      <c r="C73" s="3">
        <v>613967</v>
      </c>
      <c r="D73" s="3">
        <v>996487</v>
      </c>
      <c r="E73" s="3">
        <v>1439236</v>
      </c>
      <c r="F73" s="3">
        <v>1280270</v>
      </c>
      <c r="G73" s="3">
        <v>1617940</v>
      </c>
      <c r="H73" s="3">
        <v>0.38300000000000001</v>
      </c>
      <c r="I73" s="3">
        <v>0.33400000000000002</v>
      </c>
      <c r="J73" s="3">
        <v>0.438</v>
      </c>
      <c r="K73" s="3">
        <v>2840770</v>
      </c>
      <c r="L73" s="3">
        <v>2563811</v>
      </c>
      <c r="M73" s="3">
        <v>3147648</v>
      </c>
    </row>
    <row r="74" spans="1:13" x14ac:dyDescent="0.25">
      <c r="A74" s="1">
        <v>2018</v>
      </c>
      <c r="B74" s="3">
        <v>507397</v>
      </c>
      <c r="C74" s="3">
        <v>384793</v>
      </c>
      <c r="D74" s="3">
        <v>669066</v>
      </c>
      <c r="E74" s="3">
        <v>1298311</v>
      </c>
      <c r="F74" s="3">
        <v>1149222</v>
      </c>
      <c r="G74" s="3">
        <v>1466741</v>
      </c>
      <c r="H74" s="3">
        <v>0.39800000000000002</v>
      </c>
      <c r="I74" s="3">
        <v>0.34300000000000003</v>
      </c>
      <c r="J74" s="3">
        <v>0.46100000000000002</v>
      </c>
      <c r="K74" s="3">
        <v>2642204</v>
      </c>
      <c r="L74" s="3">
        <v>2353602</v>
      </c>
      <c r="M74" s="3">
        <v>2966195</v>
      </c>
    </row>
    <row r="75" spans="1:13" x14ac:dyDescent="0.25">
      <c r="A75" s="1">
        <v>2019</v>
      </c>
      <c r="B75" s="3">
        <v>657814</v>
      </c>
      <c r="C75" s="3">
        <v>493945</v>
      </c>
      <c r="D75" s="3">
        <v>876048</v>
      </c>
      <c r="E75" s="3">
        <v>1238878</v>
      </c>
      <c r="F75" s="3">
        <v>1074599</v>
      </c>
      <c r="G75" s="3">
        <v>1428273</v>
      </c>
      <c r="H75" s="3">
        <v>0.40799999999999997</v>
      </c>
      <c r="I75" s="3">
        <v>0.34300000000000003</v>
      </c>
      <c r="J75" s="3">
        <v>0.48499999999999999</v>
      </c>
      <c r="K75" s="3">
        <v>2538399</v>
      </c>
      <c r="L75" s="3">
        <v>2212591</v>
      </c>
      <c r="M75" s="3">
        <v>2912182</v>
      </c>
    </row>
    <row r="76" spans="1:13" x14ac:dyDescent="0.25">
      <c r="A76" s="1">
        <v>2020</v>
      </c>
      <c r="B76" s="3">
        <v>561552</v>
      </c>
      <c r="C76" s="3">
        <v>402771</v>
      </c>
      <c r="D76" s="3">
        <v>782928</v>
      </c>
      <c r="E76" s="3">
        <v>1013636</v>
      </c>
      <c r="F76" s="3">
        <v>843651</v>
      </c>
      <c r="G76" s="3">
        <v>1217870</v>
      </c>
      <c r="H76" s="3">
        <v>0.435</v>
      </c>
      <c r="I76" s="3">
        <v>0.35</v>
      </c>
      <c r="J76" s="3">
        <v>0.54100000000000004</v>
      </c>
      <c r="K76" s="3">
        <v>2254528</v>
      </c>
      <c r="L76" s="3">
        <v>1896726</v>
      </c>
      <c r="M76" s="3">
        <v>2679827</v>
      </c>
    </row>
    <row r="77" spans="1:13" x14ac:dyDescent="0.25">
      <c r="A77" s="1">
        <v>2021</v>
      </c>
      <c r="B77" s="3">
        <v>464690</v>
      </c>
      <c r="C77" s="3">
        <v>291047</v>
      </c>
      <c r="D77" s="3">
        <v>741931</v>
      </c>
      <c r="E77" s="3">
        <v>902035</v>
      </c>
      <c r="F77" s="3">
        <v>695846</v>
      </c>
      <c r="G77" s="3">
        <v>1169322</v>
      </c>
      <c r="H77" s="3">
        <v>0.437</v>
      </c>
      <c r="I77" s="3">
        <v>0.32700000000000001</v>
      </c>
      <c r="J77" s="3">
        <v>0.58299999999999996</v>
      </c>
      <c r="K77" s="3">
        <v>2104867</v>
      </c>
      <c r="L77" s="3">
        <v>1664851</v>
      </c>
      <c r="M77" s="3">
        <v>2661177</v>
      </c>
    </row>
    <row r="78" spans="1:13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</sheetData>
  <mergeCells count="1">
    <mergeCell ref="A78:M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19E3-79A3-44BD-8D5D-32FC3FC6AE9D}">
  <dimension ref="A1:T77"/>
  <sheetViews>
    <sheetView workbookViewId="0">
      <selection activeCell="G4" sqref="F4:G4"/>
    </sheetView>
  </sheetViews>
  <sheetFormatPr defaultRowHeight="15" x14ac:dyDescent="0.25"/>
  <cols>
    <col min="1" max="1" width="8.85546875" style="15"/>
  </cols>
  <sheetData>
    <row r="1" spans="1:7" x14ac:dyDescent="0.25">
      <c r="B1" t="s">
        <v>8</v>
      </c>
      <c r="C1" t="s">
        <v>12</v>
      </c>
    </row>
    <row r="2" spans="1:7" x14ac:dyDescent="0.25">
      <c r="A2" s="1">
        <v>1946</v>
      </c>
      <c r="B2">
        <v>951351</v>
      </c>
      <c r="F2" s="19">
        <f>MAX(B2:B77)</f>
        <v>2262649</v>
      </c>
      <c r="G2" s="19">
        <f>MAX(C2:C77)</f>
        <v>523943</v>
      </c>
    </row>
    <row r="3" spans="1:7" x14ac:dyDescent="0.25">
      <c r="A3" s="1">
        <v>1947</v>
      </c>
      <c r="B3">
        <v>903141</v>
      </c>
      <c r="F3" s="19">
        <f>MIN(B2:B77)</f>
        <v>108004</v>
      </c>
      <c r="G3" s="19">
        <f>MIN(C2:C77)</f>
        <v>49169</v>
      </c>
    </row>
    <row r="4" spans="1:7" x14ac:dyDescent="0.25">
      <c r="A4" s="1">
        <v>1948</v>
      </c>
      <c r="B4">
        <v>784918</v>
      </c>
      <c r="F4" s="19">
        <f>F2/F3</f>
        <v>20.949677789711494</v>
      </c>
      <c r="G4" s="19">
        <f>G2/G3</f>
        <v>10.655962089934714</v>
      </c>
    </row>
    <row r="5" spans="1:7" x14ac:dyDescent="0.25">
      <c r="A5" s="1">
        <v>1949</v>
      </c>
      <c r="B5">
        <v>595063</v>
      </c>
    </row>
    <row r="6" spans="1:7" x14ac:dyDescent="0.25">
      <c r="A6" s="1">
        <v>1950</v>
      </c>
      <c r="B6">
        <v>535994</v>
      </c>
      <c r="C6" s="3">
        <v>214451</v>
      </c>
      <c r="D6" s="15">
        <f t="shared" ref="D6:D11" si="0">C6/B6</f>
        <v>0.40009962798091026</v>
      </c>
    </row>
    <row r="7" spans="1:7" x14ac:dyDescent="0.25">
      <c r="A7" s="1">
        <v>1951</v>
      </c>
      <c r="B7">
        <v>494938</v>
      </c>
      <c r="C7" s="3">
        <v>126198</v>
      </c>
      <c r="D7" s="15">
        <f t="shared" si="0"/>
        <v>0.25497739110757306</v>
      </c>
    </row>
    <row r="8" spans="1:7" x14ac:dyDescent="0.25">
      <c r="A8" s="1">
        <v>1952</v>
      </c>
      <c r="B8">
        <v>489050</v>
      </c>
      <c r="C8" s="3">
        <v>101722</v>
      </c>
      <c r="D8" s="15">
        <f t="shared" si="0"/>
        <v>0.20799918208772109</v>
      </c>
    </row>
    <row r="9" spans="1:7" x14ac:dyDescent="0.25">
      <c r="A9" s="1">
        <v>1953</v>
      </c>
      <c r="B9">
        <v>411898</v>
      </c>
      <c r="C9" s="3">
        <v>120624</v>
      </c>
      <c r="D9" s="15">
        <f t="shared" si="0"/>
        <v>0.29284920053022834</v>
      </c>
    </row>
    <row r="10" spans="1:7" x14ac:dyDescent="0.25">
      <c r="A10" s="1">
        <v>1954</v>
      </c>
      <c r="B10">
        <v>407947</v>
      </c>
      <c r="C10" s="3">
        <v>174452</v>
      </c>
      <c r="D10" s="15">
        <f t="shared" si="0"/>
        <v>0.42763398186529133</v>
      </c>
    </row>
    <row r="11" spans="1:7" x14ac:dyDescent="0.25">
      <c r="A11" s="1">
        <v>1955</v>
      </c>
      <c r="B11">
        <v>328217</v>
      </c>
      <c r="C11" s="3">
        <v>313927</v>
      </c>
      <c r="D11" s="15">
        <f t="shared" si="0"/>
        <v>0.95646173111082</v>
      </c>
    </row>
    <row r="12" spans="1:7" x14ac:dyDescent="0.25">
      <c r="A12" s="1">
        <v>1956</v>
      </c>
      <c r="B12" s="17">
        <v>281774</v>
      </c>
      <c r="C12" s="18">
        <v>368382</v>
      </c>
      <c r="D12" s="15">
        <f>C12/B12</f>
        <v>1.3073668968748005</v>
      </c>
    </row>
    <row r="13" spans="1:7" x14ac:dyDescent="0.25">
      <c r="A13" s="1">
        <v>1957</v>
      </c>
      <c r="B13">
        <v>212407</v>
      </c>
      <c r="C13" s="3">
        <v>253706</v>
      </c>
      <c r="D13" s="15">
        <f t="shared" ref="D13:D20" si="1">C13/B13</f>
        <v>1.1944333284684592</v>
      </c>
    </row>
    <row r="14" spans="1:7" x14ac:dyDescent="0.25">
      <c r="A14" s="1">
        <v>1958</v>
      </c>
      <c r="B14">
        <v>205291</v>
      </c>
      <c r="C14" s="3">
        <v>182036</v>
      </c>
      <c r="D14" s="15">
        <f t="shared" si="1"/>
        <v>0.88672177543097364</v>
      </c>
    </row>
    <row r="15" spans="1:7" x14ac:dyDescent="0.25">
      <c r="A15" s="1">
        <v>1959</v>
      </c>
      <c r="B15">
        <v>434184</v>
      </c>
      <c r="C15" s="3">
        <v>125360</v>
      </c>
      <c r="D15" s="15">
        <f t="shared" si="1"/>
        <v>0.28872551729220791</v>
      </c>
    </row>
    <row r="16" spans="1:7" x14ac:dyDescent="0.25">
      <c r="A16" s="1">
        <v>1960</v>
      </c>
      <c r="B16">
        <v>384276</v>
      </c>
      <c r="C16" s="3">
        <v>112847</v>
      </c>
      <c r="D16" s="15">
        <f t="shared" si="1"/>
        <v>0.29366132675472839</v>
      </c>
    </row>
    <row r="17" spans="1:20" x14ac:dyDescent="0.25">
      <c r="A17" s="1">
        <v>1961</v>
      </c>
      <c r="B17">
        <v>386369</v>
      </c>
      <c r="C17" s="3">
        <v>124852</v>
      </c>
      <c r="D17" s="15">
        <f t="shared" si="1"/>
        <v>0.32314186697172909</v>
      </c>
    </row>
    <row r="18" spans="1:20" x14ac:dyDescent="0.25">
      <c r="A18" s="1">
        <v>1962</v>
      </c>
      <c r="B18">
        <v>315437</v>
      </c>
      <c r="C18" s="3">
        <v>125250</v>
      </c>
      <c r="D18" s="15">
        <f t="shared" si="1"/>
        <v>0.39706819428285206</v>
      </c>
    </row>
    <row r="19" spans="1:20" x14ac:dyDescent="0.25">
      <c r="A19" s="1">
        <v>1963</v>
      </c>
      <c r="B19">
        <v>216360</v>
      </c>
      <c r="C19" s="3">
        <v>94365</v>
      </c>
      <c r="D19" s="15">
        <f t="shared" si="1"/>
        <v>0.43614808652246256</v>
      </c>
      <c r="S19">
        <f>1953+39</f>
        <v>1992</v>
      </c>
    </row>
    <row r="20" spans="1:20" x14ac:dyDescent="0.25">
      <c r="A20" s="1">
        <v>1964</v>
      </c>
      <c r="B20">
        <v>200613</v>
      </c>
      <c r="C20" s="3">
        <v>84511</v>
      </c>
      <c r="D20" s="15">
        <f t="shared" si="1"/>
        <v>0.4212638263721693</v>
      </c>
    </row>
    <row r="21" spans="1:20" x14ac:dyDescent="0.25">
      <c r="A21" s="1">
        <v>1965</v>
      </c>
      <c r="B21">
        <v>108004</v>
      </c>
      <c r="C21" s="3">
        <v>103153</v>
      </c>
      <c r="D21" s="15"/>
    </row>
    <row r="22" spans="1:20" x14ac:dyDescent="0.25">
      <c r="A22" s="1">
        <v>1966</v>
      </c>
      <c r="B22">
        <v>120913</v>
      </c>
      <c r="C22" s="3">
        <v>145776</v>
      </c>
      <c r="D22" s="15"/>
      <c r="S22">
        <v>1994</v>
      </c>
      <c r="T22">
        <f>2021-1994</f>
        <v>27</v>
      </c>
    </row>
    <row r="23" spans="1:20" x14ac:dyDescent="0.25">
      <c r="A23" s="1">
        <v>1967</v>
      </c>
      <c r="B23">
        <v>128608</v>
      </c>
      <c r="C23" s="3">
        <v>151263</v>
      </c>
      <c r="D23" s="15"/>
    </row>
    <row r="24" spans="1:20" x14ac:dyDescent="0.25">
      <c r="A24" s="1">
        <v>1968</v>
      </c>
      <c r="B24">
        <v>222811</v>
      </c>
      <c r="C24" s="3">
        <v>168174</v>
      </c>
      <c r="D24" s="15"/>
    </row>
    <row r="25" spans="1:20" x14ac:dyDescent="0.25">
      <c r="A25" s="1">
        <v>1969</v>
      </c>
      <c r="B25">
        <v>149052</v>
      </c>
      <c r="C25" s="3">
        <v>167949</v>
      </c>
      <c r="D25" s="15"/>
    </row>
    <row r="26" spans="1:20" x14ac:dyDescent="0.25">
      <c r="A26" s="1">
        <v>1970</v>
      </c>
      <c r="B26">
        <v>242287</v>
      </c>
      <c r="C26" s="3">
        <v>155435</v>
      </c>
      <c r="D26" s="15"/>
    </row>
    <row r="27" spans="1:20" x14ac:dyDescent="0.25">
      <c r="A27" s="1">
        <v>1971</v>
      </c>
      <c r="B27">
        <v>330586</v>
      </c>
      <c r="C27" s="3">
        <v>127588</v>
      </c>
      <c r="D27" s="15"/>
    </row>
    <row r="28" spans="1:20" x14ac:dyDescent="0.25">
      <c r="A28" s="1">
        <v>1972</v>
      </c>
      <c r="B28">
        <v>353299</v>
      </c>
      <c r="C28" s="3">
        <v>128490</v>
      </c>
      <c r="D28" s="15"/>
    </row>
    <row r="29" spans="1:20" x14ac:dyDescent="0.25">
      <c r="A29" s="1">
        <v>1973</v>
      </c>
      <c r="B29">
        <v>334009</v>
      </c>
      <c r="C29" s="3">
        <v>125203</v>
      </c>
      <c r="D29" s="15"/>
    </row>
    <row r="30" spans="1:20" x14ac:dyDescent="0.25">
      <c r="A30" s="1">
        <v>1974</v>
      </c>
      <c r="B30">
        <v>158891</v>
      </c>
      <c r="C30" s="3">
        <v>153690</v>
      </c>
      <c r="D30" s="15"/>
    </row>
    <row r="31" spans="1:20" x14ac:dyDescent="0.25">
      <c r="A31" s="1">
        <v>1975</v>
      </c>
      <c r="B31">
        <v>133454</v>
      </c>
      <c r="C31" s="3">
        <v>194817</v>
      </c>
      <c r="D31" s="15"/>
    </row>
    <row r="32" spans="1:20" x14ac:dyDescent="0.25">
      <c r="A32" s="1">
        <v>1976</v>
      </c>
      <c r="B32">
        <v>167175</v>
      </c>
      <c r="C32" s="3">
        <v>196331</v>
      </c>
      <c r="D32" s="15"/>
    </row>
    <row r="33" spans="1:4" x14ac:dyDescent="0.25">
      <c r="A33" s="1">
        <v>1977</v>
      </c>
      <c r="B33">
        <v>336183</v>
      </c>
      <c r="C33" s="3">
        <v>118795</v>
      </c>
      <c r="D33" s="15"/>
    </row>
    <row r="34" spans="1:4" x14ac:dyDescent="0.25">
      <c r="A34" s="1">
        <v>1978</v>
      </c>
      <c r="B34">
        <v>228073</v>
      </c>
      <c r="C34" s="3">
        <v>81208</v>
      </c>
      <c r="D34" s="15"/>
    </row>
    <row r="35" spans="1:4" x14ac:dyDescent="0.25">
      <c r="A35" s="1">
        <v>1979</v>
      </c>
      <c r="B35">
        <v>180482</v>
      </c>
      <c r="C35" s="3">
        <v>62610</v>
      </c>
      <c r="D35" s="15"/>
    </row>
    <row r="36" spans="1:4" x14ac:dyDescent="0.25">
      <c r="A36" s="1">
        <v>1980</v>
      </c>
      <c r="B36">
        <v>108430</v>
      </c>
      <c r="C36" s="3">
        <v>62985</v>
      </c>
      <c r="D36" s="15"/>
    </row>
    <row r="37" spans="1:4" x14ac:dyDescent="0.25">
      <c r="A37" s="1">
        <v>1981</v>
      </c>
      <c r="B37">
        <v>161309</v>
      </c>
      <c r="C37" s="3">
        <v>73069</v>
      </c>
      <c r="D37" s="15"/>
    </row>
    <row r="38" spans="1:4" x14ac:dyDescent="0.25">
      <c r="A38" s="1">
        <v>1982</v>
      </c>
      <c r="B38">
        <v>321072</v>
      </c>
      <c r="C38" s="3">
        <v>68801</v>
      </c>
      <c r="D38" s="15"/>
    </row>
    <row r="39" spans="1:4" x14ac:dyDescent="0.25">
      <c r="A39" s="1">
        <v>1983</v>
      </c>
      <c r="B39">
        <v>311254</v>
      </c>
      <c r="C39" s="3">
        <v>58364</v>
      </c>
      <c r="D39" s="15"/>
    </row>
    <row r="40" spans="1:4" x14ac:dyDescent="0.25">
      <c r="A40" s="1">
        <v>1984</v>
      </c>
      <c r="B40">
        <v>243541</v>
      </c>
      <c r="C40" s="3">
        <v>53199</v>
      </c>
      <c r="D40" s="15"/>
    </row>
    <row r="41" spans="1:4" x14ac:dyDescent="0.25">
      <c r="A41" s="1">
        <v>1985</v>
      </c>
      <c r="B41">
        <v>195202</v>
      </c>
      <c r="C41" s="3">
        <v>49169</v>
      </c>
      <c r="D41" s="15"/>
    </row>
    <row r="42" spans="1:4" x14ac:dyDescent="0.25">
      <c r="A42" s="1">
        <v>1986</v>
      </c>
      <c r="B42">
        <v>164279</v>
      </c>
      <c r="C42" s="3">
        <v>54924</v>
      </c>
      <c r="D42" s="15"/>
    </row>
    <row r="43" spans="1:4" x14ac:dyDescent="0.25">
      <c r="A43" s="1">
        <v>1987</v>
      </c>
      <c r="B43">
        <v>115232</v>
      </c>
      <c r="C43" s="3">
        <v>77959</v>
      </c>
      <c r="D43" s="15"/>
    </row>
    <row r="44" spans="1:4" x14ac:dyDescent="0.25">
      <c r="A44" s="1">
        <v>1988</v>
      </c>
      <c r="B44">
        <v>191408</v>
      </c>
      <c r="C44" s="3">
        <v>80099</v>
      </c>
      <c r="D44" s="15"/>
    </row>
    <row r="45" spans="1:4" x14ac:dyDescent="0.25">
      <c r="A45" s="1">
        <v>1989</v>
      </c>
      <c r="B45">
        <v>236934</v>
      </c>
      <c r="C45" s="3">
        <v>84610</v>
      </c>
      <c r="D45" s="15"/>
    </row>
    <row r="46" spans="1:4" x14ac:dyDescent="0.25">
      <c r="A46" s="1">
        <v>1990</v>
      </c>
      <c r="B46">
        <v>300702</v>
      </c>
      <c r="C46" s="3">
        <v>85901</v>
      </c>
      <c r="D46" s="15"/>
    </row>
    <row r="47" spans="1:4" x14ac:dyDescent="0.25">
      <c r="A47" s="1">
        <v>1991</v>
      </c>
      <c r="B47">
        <v>632183</v>
      </c>
      <c r="C47" s="3">
        <v>100647</v>
      </c>
      <c r="D47" s="15"/>
    </row>
    <row r="48" spans="1:4" x14ac:dyDescent="0.25">
      <c r="A48" s="1">
        <v>1992</v>
      </c>
      <c r="B48">
        <v>801556</v>
      </c>
      <c r="C48" s="3">
        <v>111090</v>
      </c>
      <c r="D48" s="15"/>
    </row>
    <row r="49" spans="1:4" x14ac:dyDescent="0.25">
      <c r="A49" s="1">
        <v>1993</v>
      </c>
      <c r="B49">
        <v>701373</v>
      </c>
      <c r="C49" s="3">
        <v>125741</v>
      </c>
      <c r="D49" s="15"/>
    </row>
    <row r="50" spans="1:4" x14ac:dyDescent="0.25">
      <c r="A50" s="1">
        <v>1994</v>
      </c>
      <c r="B50">
        <v>571967</v>
      </c>
      <c r="C50" s="3">
        <v>153834</v>
      </c>
      <c r="D50" s="15"/>
    </row>
    <row r="51" spans="1:4" x14ac:dyDescent="0.25">
      <c r="A51" s="1">
        <v>1995</v>
      </c>
      <c r="B51">
        <v>534275</v>
      </c>
      <c r="C51" s="3">
        <v>186134</v>
      </c>
      <c r="D51" s="15"/>
    </row>
    <row r="52" spans="1:4" x14ac:dyDescent="0.25">
      <c r="A52" s="1">
        <v>1996</v>
      </c>
      <c r="B52">
        <v>550559</v>
      </c>
      <c r="C52" s="3">
        <v>215730</v>
      </c>
      <c r="D52" s="15"/>
    </row>
    <row r="53" spans="1:4" x14ac:dyDescent="0.25">
      <c r="A53" s="1">
        <v>1997</v>
      </c>
      <c r="B53">
        <v>545333</v>
      </c>
      <c r="C53" s="3">
        <v>186891</v>
      </c>
      <c r="D53" s="15"/>
    </row>
    <row r="54" spans="1:4" x14ac:dyDescent="0.25">
      <c r="A54" s="1">
        <v>1998</v>
      </c>
      <c r="B54">
        <v>385716</v>
      </c>
      <c r="C54" s="3">
        <v>130850</v>
      </c>
      <c r="D54" s="15"/>
    </row>
    <row r="55" spans="1:4" x14ac:dyDescent="0.25">
      <c r="A55" s="1">
        <v>1999</v>
      </c>
      <c r="B55">
        <v>280733</v>
      </c>
      <c r="C55" s="3">
        <v>94816</v>
      </c>
      <c r="D55" s="15"/>
    </row>
    <row r="56" spans="1:4" x14ac:dyDescent="0.25">
      <c r="A56" s="1">
        <v>2000</v>
      </c>
      <c r="B56">
        <v>255605</v>
      </c>
      <c r="C56" s="3">
        <v>78075</v>
      </c>
      <c r="D56" s="15"/>
    </row>
    <row r="57" spans="1:4" x14ac:dyDescent="0.25">
      <c r="A57" s="1">
        <v>2001</v>
      </c>
      <c r="B57">
        <v>383171</v>
      </c>
      <c r="C57" s="3">
        <v>91259</v>
      </c>
      <c r="D57" s="15"/>
    </row>
    <row r="58" spans="1:4" x14ac:dyDescent="0.25">
      <c r="A58" s="1">
        <v>2002</v>
      </c>
      <c r="B58">
        <v>520976</v>
      </c>
      <c r="C58" s="3">
        <v>108683</v>
      </c>
      <c r="D58" s="15"/>
    </row>
    <row r="59" spans="1:4" x14ac:dyDescent="0.25">
      <c r="A59" s="1">
        <v>2003</v>
      </c>
      <c r="B59">
        <v>571225</v>
      </c>
      <c r="C59" s="3">
        <v>136879</v>
      </c>
      <c r="D59" s="15"/>
    </row>
    <row r="60" spans="1:4" x14ac:dyDescent="0.25">
      <c r="A60" s="1">
        <v>2004</v>
      </c>
      <c r="B60">
        <v>665716</v>
      </c>
      <c r="C60" s="3">
        <v>155689</v>
      </c>
      <c r="D60" s="15"/>
    </row>
    <row r="61" spans="1:4" x14ac:dyDescent="0.25">
      <c r="A61" s="1">
        <v>2005</v>
      </c>
      <c r="B61">
        <v>579178</v>
      </c>
      <c r="C61" s="3">
        <v>166962</v>
      </c>
      <c r="D61" s="15"/>
    </row>
    <row r="62" spans="1:4" x14ac:dyDescent="0.25">
      <c r="A62" s="1">
        <v>2006</v>
      </c>
      <c r="B62">
        <v>584022</v>
      </c>
      <c r="C62" s="3">
        <v>151329</v>
      </c>
      <c r="D62" s="15"/>
    </row>
    <row r="63" spans="1:4" x14ac:dyDescent="0.25">
      <c r="A63" s="1">
        <v>2007</v>
      </c>
      <c r="B63">
        <v>651314</v>
      </c>
      <c r="C63" s="3">
        <v>153562</v>
      </c>
      <c r="D63" s="15"/>
    </row>
    <row r="64" spans="1:4" x14ac:dyDescent="0.25">
      <c r="A64" s="1">
        <v>2008</v>
      </c>
      <c r="B64">
        <v>722403</v>
      </c>
      <c r="C64" s="3">
        <v>163092</v>
      </c>
      <c r="D64" s="15"/>
    </row>
    <row r="65" spans="1:4" x14ac:dyDescent="0.25">
      <c r="A65" s="1">
        <v>2009</v>
      </c>
      <c r="B65">
        <v>1011809</v>
      </c>
      <c r="C65" s="3">
        <v>183533</v>
      </c>
      <c r="D65" s="15"/>
    </row>
    <row r="66" spans="1:4" x14ac:dyDescent="0.25">
      <c r="A66" s="1">
        <v>2010</v>
      </c>
      <c r="B66">
        <v>1244121</v>
      </c>
      <c r="C66" s="3">
        <v>248053</v>
      </c>
      <c r="D66" s="15"/>
    </row>
    <row r="67" spans="1:4" x14ac:dyDescent="0.25">
      <c r="A67" s="1">
        <v>2011</v>
      </c>
      <c r="B67">
        <v>1806496</v>
      </c>
      <c r="C67" s="3">
        <v>355613</v>
      </c>
      <c r="D67" s="15"/>
    </row>
    <row r="68" spans="1:4" x14ac:dyDescent="0.25">
      <c r="A68" s="1">
        <v>2012</v>
      </c>
      <c r="B68">
        <v>2027169</v>
      </c>
      <c r="C68" s="3">
        <v>475908</v>
      </c>
      <c r="D68" s="15"/>
    </row>
    <row r="69" spans="1:4" x14ac:dyDescent="0.25">
      <c r="A69" s="1">
        <v>2013</v>
      </c>
      <c r="B69">
        <v>2262649</v>
      </c>
      <c r="C69" s="3">
        <v>523943</v>
      </c>
      <c r="D69" s="15"/>
    </row>
    <row r="70" spans="1:4" x14ac:dyDescent="0.25">
      <c r="A70" s="1">
        <v>2014</v>
      </c>
      <c r="B70">
        <v>2160382</v>
      </c>
      <c r="C70" s="3">
        <v>523619</v>
      </c>
      <c r="D70" s="15"/>
    </row>
    <row r="71" spans="1:4" x14ac:dyDescent="0.25">
      <c r="A71" s="1">
        <v>2015</v>
      </c>
      <c r="B71">
        <v>1759211</v>
      </c>
      <c r="C71" s="3">
        <v>497402</v>
      </c>
      <c r="D71" s="15"/>
    </row>
    <row r="72" spans="1:4" x14ac:dyDescent="0.25">
      <c r="A72" s="1">
        <v>2016</v>
      </c>
      <c r="B72">
        <v>1416694</v>
      </c>
      <c r="C72" s="3">
        <v>489847</v>
      </c>
      <c r="D72" s="15"/>
    </row>
    <row r="73" spans="1:4" x14ac:dyDescent="0.25">
      <c r="A73" s="1">
        <v>2017</v>
      </c>
      <c r="B73">
        <v>1439236</v>
      </c>
      <c r="C73" s="3">
        <v>410620</v>
      </c>
      <c r="D73" s="15"/>
    </row>
    <row r="74" spans="1:4" x14ac:dyDescent="0.25">
      <c r="A74" s="1">
        <v>2018</v>
      </c>
      <c r="B74">
        <v>1298311</v>
      </c>
      <c r="C74" s="3">
        <v>303265</v>
      </c>
      <c r="D74" s="15"/>
    </row>
    <row r="75" spans="1:4" x14ac:dyDescent="0.25">
      <c r="A75" s="1">
        <v>2019</v>
      </c>
      <c r="B75">
        <v>1238878</v>
      </c>
      <c r="C75" s="3">
        <v>234446</v>
      </c>
      <c r="D75" s="15"/>
    </row>
    <row r="76" spans="1:4" x14ac:dyDescent="0.25">
      <c r="A76" s="1">
        <v>2020</v>
      </c>
      <c r="B76">
        <v>1013636</v>
      </c>
      <c r="C76" s="3">
        <v>204484</v>
      </c>
      <c r="D76" s="15"/>
    </row>
    <row r="77" spans="1:4" x14ac:dyDescent="0.25">
      <c r="A77" s="1">
        <v>2021</v>
      </c>
      <c r="B77">
        <v>902035</v>
      </c>
      <c r="C77" s="3">
        <v>200849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30AA-2DD1-47D0-BF95-FACBF095E371}">
  <dimension ref="A1:K84"/>
  <sheetViews>
    <sheetView workbookViewId="0">
      <selection sqref="A1:XFD1048576"/>
    </sheetView>
  </sheetViews>
  <sheetFormatPr defaultColWidth="8.85546875" defaultRowHeight="15" x14ac:dyDescent="0.25"/>
  <cols>
    <col min="1" max="2" width="8.85546875" style="5"/>
    <col min="3" max="3" width="13.140625" style="5" customWidth="1"/>
    <col min="4" max="7" width="8.85546875" style="5"/>
    <col min="8" max="8" width="9.140625" customWidth="1"/>
    <col min="9" max="16384" width="8.85546875" style="5"/>
  </cols>
  <sheetData>
    <row r="1" spans="1:11" x14ac:dyDescent="0.25">
      <c r="A1" s="1"/>
      <c r="B1" s="2" t="s">
        <v>4</v>
      </c>
      <c r="C1" s="2" t="s">
        <v>7</v>
      </c>
      <c r="F1" s="5" t="s">
        <v>7</v>
      </c>
      <c r="G1" s="5" t="s">
        <v>4</v>
      </c>
      <c r="H1" s="5"/>
    </row>
    <row r="2" spans="1:11" x14ac:dyDescent="0.25">
      <c r="A2" s="1">
        <v>1946</v>
      </c>
      <c r="B2" s="3">
        <v>951351</v>
      </c>
      <c r="C2" s="3">
        <v>0.251</v>
      </c>
      <c r="F2" s="5">
        <v>0.251</v>
      </c>
      <c r="G2" s="5">
        <v>951351</v>
      </c>
      <c r="H2" s="5"/>
      <c r="I2" s="5" t="s">
        <v>0</v>
      </c>
      <c r="J2" s="5" t="s">
        <v>5</v>
      </c>
      <c r="K2" s="5" t="s">
        <v>4</v>
      </c>
    </row>
    <row r="3" spans="1:11" x14ac:dyDescent="0.25">
      <c r="A3" s="1">
        <v>1947</v>
      </c>
      <c r="B3" s="3">
        <v>903141</v>
      </c>
      <c r="C3" s="3">
        <v>0.31</v>
      </c>
      <c r="F3" s="5">
        <v>0.31</v>
      </c>
      <c r="G3" s="5">
        <v>903141</v>
      </c>
      <c r="H3" s="5"/>
      <c r="I3" s="5">
        <v>1950</v>
      </c>
      <c r="J3" s="5">
        <v>0.755</v>
      </c>
      <c r="K3" s="5">
        <v>214451</v>
      </c>
    </row>
    <row r="4" spans="1:11" x14ac:dyDescent="0.25">
      <c r="A4" s="1">
        <v>1948</v>
      </c>
      <c r="B4" s="3">
        <v>784918</v>
      </c>
      <c r="C4" s="3">
        <v>0.34799999999999998</v>
      </c>
      <c r="F4" s="5">
        <v>0.34799999999999998</v>
      </c>
      <c r="G4" s="5">
        <v>784918</v>
      </c>
      <c r="H4" s="5"/>
      <c r="I4" s="5">
        <v>1951</v>
      </c>
      <c r="J4" s="5">
        <v>0.68300000000000005</v>
      </c>
      <c r="K4" s="5">
        <v>126198</v>
      </c>
    </row>
    <row r="5" spans="1:11" x14ac:dyDescent="0.25">
      <c r="A5" s="1">
        <v>1949</v>
      </c>
      <c r="B5" s="3">
        <v>595063</v>
      </c>
      <c r="C5" s="3">
        <v>0.36899999999999999</v>
      </c>
      <c r="F5" s="5">
        <v>0.36899999999999999</v>
      </c>
      <c r="G5" s="5">
        <v>595063</v>
      </c>
      <c r="H5" s="5"/>
      <c r="I5" s="5">
        <v>1952</v>
      </c>
      <c r="J5" s="5">
        <v>0.71199999999999997</v>
      </c>
      <c r="K5" s="5">
        <v>101722</v>
      </c>
    </row>
    <row r="6" spans="1:11" x14ac:dyDescent="0.25">
      <c r="A6" s="1">
        <v>1950</v>
      </c>
      <c r="B6" s="3">
        <v>535994</v>
      </c>
      <c r="C6" s="3">
        <v>0.38300000000000001</v>
      </c>
      <c r="F6" s="5">
        <v>0.38300000000000001</v>
      </c>
      <c r="G6" s="5">
        <v>535994</v>
      </c>
      <c r="H6" s="5"/>
      <c r="I6" s="5">
        <v>1953</v>
      </c>
      <c r="J6" s="5">
        <v>0.53600000000000003</v>
      </c>
      <c r="K6" s="5">
        <v>120624</v>
      </c>
    </row>
    <row r="7" spans="1:11" x14ac:dyDescent="0.25">
      <c r="A7" s="1">
        <v>1951</v>
      </c>
      <c r="B7" s="3">
        <v>494938</v>
      </c>
      <c r="C7" s="3">
        <v>0.41299999999999998</v>
      </c>
      <c r="F7" s="5">
        <v>0.41299999999999998</v>
      </c>
      <c r="G7" s="5">
        <v>494938</v>
      </c>
      <c r="H7" s="5"/>
      <c r="I7" s="5">
        <v>1954</v>
      </c>
      <c r="J7" s="5">
        <v>0.43</v>
      </c>
      <c r="K7" s="5">
        <v>174452</v>
      </c>
    </row>
    <row r="8" spans="1:11" x14ac:dyDescent="0.25">
      <c r="A8" s="1">
        <v>1952</v>
      </c>
      <c r="B8" s="3">
        <v>489050</v>
      </c>
      <c r="C8" s="3">
        <v>0.45800000000000002</v>
      </c>
      <c r="F8" s="5">
        <v>0.45800000000000002</v>
      </c>
      <c r="G8" s="5">
        <v>489050</v>
      </c>
      <c r="H8" s="5"/>
      <c r="I8" s="5">
        <v>1955</v>
      </c>
      <c r="J8" s="5">
        <v>0.44500000000000001</v>
      </c>
      <c r="K8" s="5">
        <v>313927</v>
      </c>
    </row>
    <row r="9" spans="1:11" x14ac:dyDescent="0.25">
      <c r="A9" s="1">
        <v>1953</v>
      </c>
      <c r="B9" s="3">
        <v>411898</v>
      </c>
      <c r="C9" s="3">
        <v>0.41299999999999998</v>
      </c>
      <c r="F9" s="5">
        <v>0.41299999999999998</v>
      </c>
      <c r="G9" s="5">
        <v>411898</v>
      </c>
      <c r="H9" s="5"/>
      <c r="I9" s="5">
        <v>1956</v>
      </c>
      <c r="J9" s="5">
        <v>0.47</v>
      </c>
      <c r="K9" s="5">
        <v>368382</v>
      </c>
    </row>
    <row r="10" spans="1:11" x14ac:dyDescent="0.25">
      <c r="A10" s="1">
        <v>1954</v>
      </c>
      <c r="B10" s="3">
        <v>407947</v>
      </c>
      <c r="C10" s="3">
        <v>0.438</v>
      </c>
      <c r="F10" s="5">
        <v>0.438</v>
      </c>
      <c r="G10" s="5">
        <v>407947</v>
      </c>
      <c r="H10" s="5"/>
      <c r="I10" s="5">
        <v>1957</v>
      </c>
      <c r="J10" s="5">
        <v>0.42499999999999999</v>
      </c>
      <c r="K10" s="5">
        <v>253706</v>
      </c>
    </row>
    <row r="11" spans="1:11" x14ac:dyDescent="0.25">
      <c r="A11" s="1">
        <v>1955</v>
      </c>
      <c r="B11" s="3">
        <v>328217</v>
      </c>
      <c r="C11" s="3">
        <v>0.51800000000000002</v>
      </c>
      <c r="F11" s="5">
        <v>0.51800000000000002</v>
      </c>
      <c r="G11" s="5">
        <v>328217</v>
      </c>
      <c r="H11" s="5"/>
      <c r="I11" s="5">
        <v>1958</v>
      </c>
      <c r="J11" s="5">
        <v>0.51700000000000002</v>
      </c>
      <c r="K11" s="5">
        <v>182036</v>
      </c>
    </row>
    <row r="12" spans="1:11" x14ac:dyDescent="0.25">
      <c r="A12" s="1">
        <v>1956</v>
      </c>
      <c r="B12" s="3">
        <v>281774</v>
      </c>
      <c r="C12" s="3">
        <v>0.56799999999999995</v>
      </c>
      <c r="F12" s="5">
        <v>0.56799999999999995</v>
      </c>
      <c r="G12" s="5">
        <v>281774</v>
      </c>
      <c r="H12" s="5"/>
      <c r="I12" s="5">
        <v>1959</v>
      </c>
      <c r="J12" s="5">
        <v>0.44500000000000001</v>
      </c>
      <c r="K12" s="5">
        <v>125360</v>
      </c>
    </row>
    <row r="13" spans="1:11" x14ac:dyDescent="0.25">
      <c r="A13" s="1">
        <v>1957</v>
      </c>
      <c r="B13" s="3">
        <v>212407</v>
      </c>
      <c r="C13" s="3">
        <v>0.52800000000000002</v>
      </c>
      <c r="F13" s="5">
        <v>0.52800000000000002</v>
      </c>
      <c r="G13" s="5">
        <v>212407</v>
      </c>
      <c r="H13" s="5"/>
      <c r="I13" s="5">
        <v>1960</v>
      </c>
      <c r="J13" s="5">
        <v>0.54</v>
      </c>
      <c r="K13" s="5">
        <v>112847</v>
      </c>
    </row>
    <row r="14" spans="1:11" x14ac:dyDescent="0.25">
      <c r="A14" s="1">
        <v>1958</v>
      </c>
      <c r="B14" s="3">
        <v>205291</v>
      </c>
      <c r="C14" s="3">
        <v>0.52600000000000002</v>
      </c>
      <c r="F14" s="5">
        <v>0.52600000000000002</v>
      </c>
      <c r="G14" s="5">
        <v>205291</v>
      </c>
      <c r="H14" s="5"/>
      <c r="I14" s="5">
        <v>1961</v>
      </c>
      <c r="J14" s="5">
        <v>0.66300000000000003</v>
      </c>
      <c r="K14" s="5">
        <v>124852</v>
      </c>
    </row>
    <row r="15" spans="1:11" x14ac:dyDescent="0.25">
      <c r="A15" s="1">
        <v>1959</v>
      </c>
      <c r="B15" s="3">
        <v>434184</v>
      </c>
      <c r="C15" s="3">
        <v>0.54700000000000004</v>
      </c>
      <c r="F15" s="5">
        <v>0.54700000000000004</v>
      </c>
      <c r="G15" s="5">
        <v>434184</v>
      </c>
      <c r="H15" s="5"/>
      <c r="I15" s="5">
        <v>1962</v>
      </c>
      <c r="J15" s="5">
        <v>0.79100000000000004</v>
      </c>
      <c r="K15" s="5">
        <v>125250</v>
      </c>
    </row>
    <row r="16" spans="1:11" x14ac:dyDescent="0.25">
      <c r="A16" s="1">
        <v>1960</v>
      </c>
      <c r="B16" s="3">
        <v>384276</v>
      </c>
      <c r="C16" s="3">
        <v>0.54</v>
      </c>
      <c r="F16" s="5">
        <v>0.54</v>
      </c>
      <c r="G16" s="5">
        <v>384276</v>
      </c>
      <c r="H16" s="5"/>
      <c r="I16" s="5">
        <v>1963</v>
      </c>
      <c r="J16" s="5">
        <v>0.75700000000000001</v>
      </c>
      <c r="K16" s="5">
        <v>94365</v>
      </c>
    </row>
    <row r="17" spans="1:11" x14ac:dyDescent="0.25">
      <c r="A17" s="1">
        <v>1961</v>
      </c>
      <c r="B17" s="3">
        <v>386369</v>
      </c>
      <c r="C17" s="3">
        <v>0.63400000000000001</v>
      </c>
      <c r="F17" s="5">
        <v>0.63400000000000001</v>
      </c>
      <c r="G17" s="5">
        <v>386369</v>
      </c>
      <c r="H17" s="5"/>
      <c r="I17" s="5">
        <v>1964</v>
      </c>
      <c r="J17" s="5">
        <v>0.63200000000000001</v>
      </c>
      <c r="K17" s="5">
        <v>84511</v>
      </c>
    </row>
    <row r="18" spans="1:11" x14ac:dyDescent="0.25">
      <c r="A18" s="1">
        <v>1962</v>
      </c>
      <c r="B18" s="3">
        <v>315437</v>
      </c>
      <c r="C18" s="3">
        <v>0.74</v>
      </c>
      <c r="F18" s="5">
        <v>0.74</v>
      </c>
      <c r="G18" s="5">
        <v>315437</v>
      </c>
      <c r="H18" s="5"/>
      <c r="I18" s="5">
        <v>1965</v>
      </c>
      <c r="J18" s="5">
        <v>0.52400000000000002</v>
      </c>
      <c r="K18" s="5">
        <v>103153</v>
      </c>
    </row>
    <row r="19" spans="1:11" x14ac:dyDescent="0.25">
      <c r="A19" s="1">
        <v>1963</v>
      </c>
      <c r="B19" s="3">
        <v>216360</v>
      </c>
      <c r="C19" s="3">
        <v>0.81100000000000005</v>
      </c>
      <c r="F19" s="5">
        <v>0.81100000000000005</v>
      </c>
      <c r="G19" s="5">
        <v>216360</v>
      </c>
      <c r="H19" s="5"/>
      <c r="I19" s="5">
        <v>1966</v>
      </c>
      <c r="J19" s="5">
        <v>0.55700000000000005</v>
      </c>
      <c r="K19" s="5">
        <v>145776</v>
      </c>
    </row>
    <row r="20" spans="1:11" x14ac:dyDescent="0.25">
      <c r="A20" s="1">
        <v>1964</v>
      </c>
      <c r="B20" s="3">
        <v>200613</v>
      </c>
      <c r="C20" s="3">
        <v>0.67700000000000005</v>
      </c>
      <c r="F20" s="5">
        <v>0.67700000000000005</v>
      </c>
      <c r="G20" s="5">
        <v>200613</v>
      </c>
      <c r="H20" s="5"/>
      <c r="I20" s="5">
        <v>1967</v>
      </c>
      <c r="J20" s="5">
        <v>0.441</v>
      </c>
      <c r="K20" s="5">
        <v>151263</v>
      </c>
    </row>
    <row r="21" spans="1:11" x14ac:dyDescent="0.25">
      <c r="A21" s="1">
        <v>1965</v>
      </c>
      <c r="B21" s="3">
        <v>108004</v>
      </c>
      <c r="C21" s="3">
        <v>0.57899999999999996</v>
      </c>
      <c r="F21" s="5">
        <v>0.57899999999999996</v>
      </c>
      <c r="G21" s="5">
        <v>108004</v>
      </c>
      <c r="H21" s="5"/>
      <c r="I21" s="5">
        <v>1968</v>
      </c>
      <c r="J21" s="5">
        <v>0.48199999999999998</v>
      </c>
      <c r="K21" s="5">
        <v>168174</v>
      </c>
    </row>
    <row r="22" spans="1:11" x14ac:dyDescent="0.25">
      <c r="A22" s="1">
        <v>1966</v>
      </c>
      <c r="B22" s="3">
        <v>120913</v>
      </c>
      <c r="C22" s="3">
        <v>0.54900000000000004</v>
      </c>
      <c r="F22" s="5">
        <v>0.54900000000000004</v>
      </c>
      <c r="G22" s="5">
        <v>120913</v>
      </c>
      <c r="H22" s="5"/>
      <c r="I22" s="5">
        <v>1969</v>
      </c>
      <c r="J22" s="5">
        <v>0.41099999999999998</v>
      </c>
      <c r="K22" s="5">
        <v>167949</v>
      </c>
    </row>
    <row r="23" spans="1:11" x14ac:dyDescent="0.25">
      <c r="A23" s="1">
        <v>1967</v>
      </c>
      <c r="B23" s="3">
        <v>128608</v>
      </c>
      <c r="C23" s="3">
        <v>0.55800000000000005</v>
      </c>
      <c r="F23" s="5">
        <v>0.55800000000000005</v>
      </c>
      <c r="G23" s="5">
        <v>128608</v>
      </c>
      <c r="H23" s="5"/>
      <c r="I23" s="5">
        <v>1970</v>
      </c>
      <c r="J23" s="5">
        <v>0.38300000000000001</v>
      </c>
      <c r="K23" s="5">
        <v>155435</v>
      </c>
    </row>
    <row r="24" spans="1:11" x14ac:dyDescent="0.25">
      <c r="A24" s="1">
        <v>1968</v>
      </c>
      <c r="B24" s="3">
        <v>222811</v>
      </c>
      <c r="C24" s="3">
        <v>0.6</v>
      </c>
      <c r="F24" s="5">
        <v>0.6</v>
      </c>
      <c r="G24" s="5">
        <v>222811</v>
      </c>
      <c r="H24" s="5"/>
      <c r="I24" s="5">
        <v>1971</v>
      </c>
      <c r="J24" s="5">
        <v>0.32700000000000001</v>
      </c>
      <c r="K24" s="5">
        <v>127588</v>
      </c>
    </row>
    <row r="25" spans="1:11" x14ac:dyDescent="0.25">
      <c r="A25" s="1">
        <v>1969</v>
      </c>
      <c r="B25" s="3">
        <v>149052</v>
      </c>
      <c r="C25" s="3">
        <v>0.70799999999999996</v>
      </c>
      <c r="F25" s="5">
        <v>0.70799999999999996</v>
      </c>
      <c r="G25" s="5">
        <v>149052</v>
      </c>
      <c r="H25" s="5"/>
      <c r="I25" s="5">
        <v>1972</v>
      </c>
      <c r="J25" s="5">
        <v>0.65300000000000002</v>
      </c>
      <c r="K25" s="5">
        <v>128490</v>
      </c>
    </row>
    <row r="26" spans="1:11" x14ac:dyDescent="0.25">
      <c r="A26" s="1">
        <v>1970</v>
      </c>
      <c r="B26" s="3">
        <v>242287</v>
      </c>
      <c r="C26" s="3">
        <v>0.69699999999999995</v>
      </c>
      <c r="F26" s="5">
        <v>0.69699999999999995</v>
      </c>
      <c r="G26" s="5">
        <v>242287</v>
      </c>
      <c r="H26" s="5"/>
      <c r="I26" s="5">
        <v>1973</v>
      </c>
      <c r="J26" s="5">
        <v>0.53400000000000003</v>
      </c>
      <c r="K26" s="5">
        <v>125203</v>
      </c>
    </row>
    <row r="27" spans="1:11" x14ac:dyDescent="0.25">
      <c r="A27" s="1">
        <v>1971</v>
      </c>
      <c r="B27" s="3">
        <v>330586</v>
      </c>
      <c r="C27" s="3">
        <v>0.64600000000000002</v>
      </c>
      <c r="F27" s="5">
        <v>0.64600000000000002</v>
      </c>
      <c r="G27" s="5">
        <v>330586</v>
      </c>
      <c r="H27" s="5"/>
      <c r="I27" s="5">
        <v>1974</v>
      </c>
      <c r="J27" s="5">
        <v>0.504</v>
      </c>
      <c r="K27" s="5">
        <v>153690</v>
      </c>
    </row>
    <row r="28" spans="1:11" x14ac:dyDescent="0.25">
      <c r="A28" s="1">
        <v>1972</v>
      </c>
      <c r="B28" s="3">
        <v>353299</v>
      </c>
      <c r="C28" s="3">
        <v>0.65900000000000003</v>
      </c>
      <c r="F28" s="5">
        <v>0.65900000000000003</v>
      </c>
      <c r="G28" s="5">
        <v>353299</v>
      </c>
      <c r="H28" s="5"/>
      <c r="I28" s="5">
        <v>1975</v>
      </c>
      <c r="J28" s="5">
        <v>0.497</v>
      </c>
      <c r="K28" s="5">
        <v>194817</v>
      </c>
    </row>
    <row r="29" spans="1:11" x14ac:dyDescent="0.25">
      <c r="A29" s="1">
        <v>1973</v>
      </c>
      <c r="B29" s="3">
        <v>334009</v>
      </c>
      <c r="C29" s="3">
        <v>0.628</v>
      </c>
      <c r="F29" s="5">
        <v>0.628</v>
      </c>
      <c r="G29" s="5">
        <v>334009</v>
      </c>
      <c r="H29" s="5"/>
      <c r="I29" s="5">
        <v>1976</v>
      </c>
      <c r="J29" s="5">
        <v>0.72099999999999997</v>
      </c>
      <c r="K29" s="5">
        <v>196331</v>
      </c>
    </row>
    <row r="30" spans="1:11" x14ac:dyDescent="0.25">
      <c r="A30" s="1">
        <v>1974</v>
      </c>
      <c r="B30" s="3">
        <v>158891</v>
      </c>
      <c r="C30" s="3">
        <v>0.61299999999999999</v>
      </c>
      <c r="F30" s="5">
        <v>0.61299999999999999</v>
      </c>
      <c r="G30" s="5">
        <v>158891</v>
      </c>
      <c r="H30" s="5"/>
      <c r="I30" s="5">
        <v>1977</v>
      </c>
      <c r="J30" s="5">
        <v>0.73499999999999999</v>
      </c>
      <c r="K30" s="5">
        <v>118795</v>
      </c>
    </row>
    <row r="31" spans="1:11" x14ac:dyDescent="0.25">
      <c r="A31" s="1">
        <v>1975</v>
      </c>
      <c r="B31" s="3">
        <v>133454</v>
      </c>
      <c r="C31" s="3">
        <v>0.65900000000000003</v>
      </c>
      <c r="F31" s="5">
        <v>0.65900000000000003</v>
      </c>
      <c r="G31" s="5">
        <v>133454</v>
      </c>
      <c r="H31" s="5"/>
      <c r="I31" s="5">
        <v>1978</v>
      </c>
      <c r="J31" s="5">
        <v>0.623</v>
      </c>
      <c r="K31" s="5">
        <v>81208</v>
      </c>
    </row>
    <row r="32" spans="1:11" x14ac:dyDescent="0.25">
      <c r="A32" s="1">
        <v>1976</v>
      </c>
      <c r="B32" s="3">
        <v>167175</v>
      </c>
      <c r="C32" s="3">
        <v>0.70499999999999996</v>
      </c>
      <c r="F32" s="5">
        <v>0.70499999999999996</v>
      </c>
      <c r="G32" s="5">
        <v>167175</v>
      </c>
      <c r="H32" s="5"/>
      <c r="I32" s="5">
        <v>1979</v>
      </c>
      <c r="J32" s="5">
        <v>0.57999999999999996</v>
      </c>
      <c r="K32" s="5">
        <v>62610</v>
      </c>
    </row>
    <row r="33" spans="1:11" x14ac:dyDescent="0.25">
      <c r="A33" s="1">
        <v>1977</v>
      </c>
      <c r="B33" s="3">
        <v>336183</v>
      </c>
      <c r="C33" s="3">
        <v>0.81599999999999995</v>
      </c>
      <c r="F33" s="5">
        <v>0.81599999999999995</v>
      </c>
      <c r="G33" s="5">
        <v>336183</v>
      </c>
      <c r="H33" s="5"/>
      <c r="I33" s="5">
        <v>1980</v>
      </c>
      <c r="J33" s="5">
        <v>0.47099999999999997</v>
      </c>
      <c r="K33" s="5">
        <v>62985</v>
      </c>
    </row>
    <row r="34" spans="1:11" x14ac:dyDescent="0.25">
      <c r="A34" s="1">
        <v>1978</v>
      </c>
      <c r="B34" s="3">
        <v>228073</v>
      </c>
      <c r="C34" s="3">
        <v>0.85299999999999998</v>
      </c>
      <c r="F34" s="5">
        <v>0.85299999999999998</v>
      </c>
      <c r="G34" s="5">
        <v>228073</v>
      </c>
      <c r="H34" s="5"/>
      <c r="I34" s="5">
        <v>1981</v>
      </c>
      <c r="J34" s="5">
        <v>0.432</v>
      </c>
      <c r="K34" s="5">
        <v>73069</v>
      </c>
    </row>
    <row r="35" spans="1:11" x14ac:dyDescent="0.25">
      <c r="A35" s="1">
        <v>1979</v>
      </c>
      <c r="B35" s="3">
        <v>180482</v>
      </c>
      <c r="C35" s="3">
        <v>0.77200000000000002</v>
      </c>
      <c r="F35" s="5">
        <v>0.77200000000000002</v>
      </c>
      <c r="G35" s="5">
        <v>180482</v>
      </c>
      <c r="H35" s="5"/>
      <c r="I35" s="5">
        <v>1982</v>
      </c>
      <c r="J35" s="5">
        <v>0.379</v>
      </c>
      <c r="K35" s="5">
        <v>68801</v>
      </c>
    </row>
    <row r="36" spans="1:11" x14ac:dyDescent="0.25">
      <c r="A36" s="1">
        <v>1980</v>
      </c>
      <c r="B36" s="3">
        <v>108430</v>
      </c>
      <c r="C36" s="3">
        <v>0.76</v>
      </c>
      <c r="F36" s="5">
        <v>0.76</v>
      </c>
      <c r="G36" s="5">
        <v>108430</v>
      </c>
      <c r="H36" s="5"/>
      <c r="I36" s="5">
        <v>1983</v>
      </c>
      <c r="J36" s="5">
        <v>0.35099999999999998</v>
      </c>
      <c r="K36" s="5">
        <v>58364</v>
      </c>
    </row>
    <row r="37" spans="1:11" x14ac:dyDescent="0.25">
      <c r="A37" s="1">
        <v>1981</v>
      </c>
      <c r="B37" s="3">
        <v>161309</v>
      </c>
      <c r="C37" s="3">
        <v>0.79200000000000004</v>
      </c>
      <c r="F37" s="5">
        <v>0.79200000000000004</v>
      </c>
      <c r="G37" s="5">
        <v>161309</v>
      </c>
      <c r="H37" s="5"/>
      <c r="I37" s="5">
        <v>1984</v>
      </c>
      <c r="J37" s="5">
        <v>0.315</v>
      </c>
      <c r="K37" s="5">
        <v>53199</v>
      </c>
    </row>
    <row r="38" spans="1:11" x14ac:dyDescent="0.25">
      <c r="A38" s="1">
        <v>1982</v>
      </c>
      <c r="B38" s="3">
        <v>321072</v>
      </c>
      <c r="C38" s="3">
        <v>0.77500000000000002</v>
      </c>
      <c r="F38" s="5">
        <v>0.77500000000000002</v>
      </c>
      <c r="G38" s="5">
        <v>321072</v>
      </c>
      <c r="H38" s="5"/>
      <c r="I38" s="5">
        <v>1985</v>
      </c>
      <c r="J38" s="5">
        <v>0.39500000000000002</v>
      </c>
      <c r="K38" s="5">
        <v>49169</v>
      </c>
    </row>
    <row r="39" spans="1:11" x14ac:dyDescent="0.25">
      <c r="A39" s="1">
        <v>1983</v>
      </c>
      <c r="B39" s="3">
        <v>311254</v>
      </c>
      <c r="C39" s="3">
        <v>0.79100000000000004</v>
      </c>
      <c r="F39" s="5">
        <v>0.79100000000000004</v>
      </c>
      <c r="G39" s="5">
        <v>311254</v>
      </c>
      <c r="H39" s="5"/>
      <c r="I39" s="5">
        <v>1986</v>
      </c>
      <c r="J39" s="5">
        <v>0.53500000000000003</v>
      </c>
      <c r="K39" s="5">
        <v>54924</v>
      </c>
    </row>
    <row r="40" spans="1:11" x14ac:dyDescent="0.25">
      <c r="A40" s="1">
        <v>1984</v>
      </c>
      <c r="B40" s="3">
        <v>243541</v>
      </c>
      <c r="C40" s="3">
        <v>0.86699999999999999</v>
      </c>
      <c r="F40" s="5">
        <v>0.86699999999999999</v>
      </c>
      <c r="G40" s="5">
        <v>243541</v>
      </c>
      <c r="H40" s="5"/>
      <c r="I40" s="5">
        <v>1987</v>
      </c>
      <c r="J40" s="5">
        <v>0.628</v>
      </c>
      <c r="K40" s="5">
        <v>77959</v>
      </c>
    </row>
    <row r="41" spans="1:11" x14ac:dyDescent="0.25">
      <c r="A41" s="1">
        <v>1985</v>
      </c>
      <c r="B41" s="3">
        <v>195202</v>
      </c>
      <c r="C41" s="3">
        <v>0.81</v>
      </c>
      <c r="F41" s="5">
        <v>0.81</v>
      </c>
      <c r="G41" s="5">
        <v>195202</v>
      </c>
      <c r="H41" s="5"/>
      <c r="I41" s="5">
        <v>1988</v>
      </c>
      <c r="J41" s="5">
        <v>0.50900000000000001</v>
      </c>
      <c r="K41" s="5">
        <v>80099</v>
      </c>
    </row>
    <row r="42" spans="1:11" x14ac:dyDescent="0.25">
      <c r="A42" s="1">
        <v>1986</v>
      </c>
      <c r="B42" s="3">
        <v>164279</v>
      </c>
      <c r="C42" s="3">
        <v>0.872</v>
      </c>
      <c r="F42" s="5">
        <v>0.872</v>
      </c>
      <c r="G42" s="5">
        <v>164279</v>
      </c>
      <c r="H42" s="5"/>
      <c r="I42" s="5">
        <v>1989</v>
      </c>
      <c r="J42" s="5">
        <v>0.372</v>
      </c>
      <c r="K42" s="5">
        <v>84610</v>
      </c>
    </row>
    <row r="43" spans="1:11" x14ac:dyDescent="0.25">
      <c r="A43" s="1">
        <v>1987</v>
      </c>
      <c r="B43" s="3">
        <v>115232</v>
      </c>
      <c r="C43" s="3">
        <v>0.92400000000000004</v>
      </c>
      <c r="F43" s="5">
        <v>0.92400000000000004</v>
      </c>
      <c r="G43" s="5">
        <v>115232</v>
      </c>
      <c r="H43" s="5"/>
      <c r="I43" s="5">
        <v>1990</v>
      </c>
      <c r="J43" s="5">
        <v>0.21099999999999999</v>
      </c>
      <c r="K43" s="5">
        <v>85901</v>
      </c>
    </row>
    <row r="44" spans="1:11" x14ac:dyDescent="0.25">
      <c r="A44" s="1">
        <v>1988</v>
      </c>
      <c r="B44" s="3">
        <v>191408</v>
      </c>
      <c r="C44" s="3">
        <v>0.88</v>
      </c>
      <c r="F44" s="5">
        <v>0.88</v>
      </c>
      <c r="G44" s="5">
        <v>191408</v>
      </c>
      <c r="H44" s="5"/>
      <c r="I44" s="5">
        <v>1991</v>
      </c>
      <c r="J44" s="5">
        <v>0.23899999999999999</v>
      </c>
      <c r="K44" s="5">
        <v>100647</v>
      </c>
    </row>
    <row r="45" spans="1:11" x14ac:dyDescent="0.25">
      <c r="A45" s="1">
        <v>1989</v>
      </c>
      <c r="B45" s="3">
        <v>236934</v>
      </c>
      <c r="C45" s="3">
        <v>0.66600000000000004</v>
      </c>
      <c r="F45" s="5">
        <v>0.66600000000000004</v>
      </c>
      <c r="G45" s="5">
        <v>236934</v>
      </c>
      <c r="H45" s="5"/>
      <c r="I45" s="5">
        <v>1992</v>
      </c>
      <c r="J45" s="5">
        <v>0.29399999999999998</v>
      </c>
      <c r="K45" s="5">
        <v>111090</v>
      </c>
    </row>
    <row r="46" spans="1:11" x14ac:dyDescent="0.25">
      <c r="A46" s="1">
        <v>1990</v>
      </c>
      <c r="B46" s="3">
        <v>300702</v>
      </c>
      <c r="C46" s="3">
        <v>0.42599999999999999</v>
      </c>
      <c r="F46" s="5">
        <v>0.42599999999999999</v>
      </c>
      <c r="G46" s="5">
        <v>300702</v>
      </c>
      <c r="H46" s="5"/>
      <c r="I46" s="5">
        <v>1993</v>
      </c>
      <c r="J46" s="5">
        <v>0.316</v>
      </c>
      <c r="K46" s="5">
        <v>125741</v>
      </c>
    </row>
    <row r="47" spans="1:11" x14ac:dyDescent="0.25">
      <c r="A47" s="1">
        <v>1991</v>
      </c>
      <c r="B47" s="3">
        <v>632183</v>
      </c>
      <c r="C47" s="3">
        <v>0.41</v>
      </c>
      <c r="F47" s="5">
        <v>0.41</v>
      </c>
      <c r="G47" s="5">
        <v>632183</v>
      </c>
      <c r="H47" s="5"/>
      <c r="I47" s="5">
        <v>1994</v>
      </c>
      <c r="J47" s="5">
        <v>0.371</v>
      </c>
      <c r="K47" s="5">
        <v>153834</v>
      </c>
    </row>
    <row r="48" spans="1:11" x14ac:dyDescent="0.25">
      <c r="A48" s="1">
        <v>1992</v>
      </c>
      <c r="B48" s="3">
        <v>801556</v>
      </c>
      <c r="C48" s="3">
        <v>0.48599999999999999</v>
      </c>
      <c r="F48" s="5">
        <v>0.48599999999999999</v>
      </c>
      <c r="G48" s="5">
        <v>801556</v>
      </c>
      <c r="H48" s="5"/>
      <c r="I48" s="5">
        <v>1995</v>
      </c>
      <c r="J48" s="5">
        <v>0.29799999999999999</v>
      </c>
      <c r="K48" s="5">
        <v>186134</v>
      </c>
    </row>
    <row r="49" spans="1:11" x14ac:dyDescent="0.25">
      <c r="A49" s="1">
        <v>1993</v>
      </c>
      <c r="B49" s="3">
        <v>701373</v>
      </c>
      <c r="C49" s="3">
        <v>0.58499999999999996</v>
      </c>
      <c r="F49" s="5">
        <v>0.58499999999999996</v>
      </c>
      <c r="G49" s="5">
        <v>701373</v>
      </c>
      <c r="H49" s="5"/>
      <c r="I49" s="5">
        <v>1996</v>
      </c>
      <c r="J49" s="5">
        <v>0.36599999999999999</v>
      </c>
      <c r="K49" s="5">
        <v>215730</v>
      </c>
    </row>
    <row r="50" spans="1:11" x14ac:dyDescent="0.25">
      <c r="A50" s="1">
        <v>1994</v>
      </c>
      <c r="B50" s="3">
        <v>571967</v>
      </c>
      <c r="C50" s="3">
        <v>0.745</v>
      </c>
      <c r="F50" s="5">
        <v>0.745</v>
      </c>
      <c r="G50" s="5">
        <v>571967</v>
      </c>
      <c r="H50" s="5"/>
      <c r="I50" s="5">
        <v>1997</v>
      </c>
      <c r="J50" s="5">
        <v>0.44500000000000001</v>
      </c>
      <c r="K50" s="5">
        <v>186891</v>
      </c>
    </row>
    <row r="51" spans="1:11" x14ac:dyDescent="0.25">
      <c r="A51" s="1">
        <v>1995</v>
      </c>
      <c r="B51" s="3">
        <v>534275</v>
      </c>
      <c r="C51" s="3">
        <v>0.77</v>
      </c>
      <c r="F51" s="5">
        <v>0.77</v>
      </c>
      <c r="G51" s="5">
        <v>534275</v>
      </c>
      <c r="H51" s="5"/>
      <c r="I51" s="5">
        <v>1998</v>
      </c>
      <c r="J51" s="5">
        <v>0.45200000000000001</v>
      </c>
      <c r="K51" s="5">
        <v>130850</v>
      </c>
    </row>
    <row r="52" spans="1:11" x14ac:dyDescent="0.25">
      <c r="A52" s="1">
        <v>1996</v>
      </c>
      <c r="B52" s="3">
        <v>550559</v>
      </c>
      <c r="C52" s="3">
        <v>0.79100000000000004</v>
      </c>
      <c r="F52" s="5">
        <v>0.79100000000000004</v>
      </c>
      <c r="G52" s="5">
        <v>550559</v>
      </c>
      <c r="H52" s="5"/>
      <c r="I52" s="5">
        <v>1999</v>
      </c>
      <c r="J52" s="5">
        <v>0.46200000000000002</v>
      </c>
      <c r="K52" s="5">
        <v>94816</v>
      </c>
    </row>
    <row r="53" spans="1:11" x14ac:dyDescent="0.25">
      <c r="A53" s="1">
        <v>1997</v>
      </c>
      <c r="B53" s="3">
        <v>545333</v>
      </c>
      <c r="C53" s="3">
        <v>0.93500000000000005</v>
      </c>
      <c r="F53" s="5">
        <v>0.93500000000000005</v>
      </c>
      <c r="G53" s="5">
        <v>545333</v>
      </c>
      <c r="H53" s="5"/>
      <c r="I53" s="5">
        <v>2000</v>
      </c>
      <c r="J53" s="5">
        <v>0.34100000000000003</v>
      </c>
      <c r="K53" s="5">
        <v>78075</v>
      </c>
    </row>
    <row r="54" spans="1:11" x14ac:dyDescent="0.25">
      <c r="A54" s="1">
        <v>1998</v>
      </c>
      <c r="B54" s="3">
        <v>385716</v>
      </c>
      <c r="C54" s="3">
        <v>0.93899999999999995</v>
      </c>
      <c r="F54" s="5">
        <v>0.93899999999999995</v>
      </c>
      <c r="G54" s="5">
        <v>385716</v>
      </c>
      <c r="H54" s="5"/>
      <c r="I54" s="5">
        <v>2001</v>
      </c>
      <c r="J54" s="5">
        <v>0.36599999999999999</v>
      </c>
      <c r="K54" s="5">
        <v>91259</v>
      </c>
    </row>
    <row r="55" spans="1:11" x14ac:dyDescent="0.25">
      <c r="A55" s="1">
        <v>1999</v>
      </c>
      <c r="B55" s="3">
        <v>280733</v>
      </c>
      <c r="C55" s="3">
        <v>0.93600000000000005</v>
      </c>
      <c r="F55" s="5">
        <v>0.93600000000000005</v>
      </c>
      <c r="G55" s="5">
        <v>280733</v>
      </c>
      <c r="H55" s="5"/>
      <c r="I55" s="5">
        <v>2002</v>
      </c>
      <c r="J55" s="5">
        <v>0.35099999999999998</v>
      </c>
      <c r="K55" s="5">
        <v>108683</v>
      </c>
    </row>
    <row r="56" spans="1:11" x14ac:dyDescent="0.25">
      <c r="A56" s="1">
        <v>2000</v>
      </c>
      <c r="B56" s="3">
        <v>255605</v>
      </c>
      <c r="C56" s="3">
        <v>0.84599999999999997</v>
      </c>
      <c r="F56" s="5">
        <v>0.84599999999999997</v>
      </c>
      <c r="G56" s="5">
        <v>255605</v>
      </c>
      <c r="H56" s="5"/>
      <c r="I56" s="5">
        <v>2003</v>
      </c>
      <c r="J56" s="5">
        <v>0.42399999999999999</v>
      </c>
      <c r="K56" s="5">
        <v>136879</v>
      </c>
    </row>
    <row r="57" spans="1:11" x14ac:dyDescent="0.25">
      <c r="A57" s="1">
        <v>2001</v>
      </c>
      <c r="B57" s="3">
        <v>383171</v>
      </c>
      <c r="C57" s="3">
        <v>0.73799999999999999</v>
      </c>
      <c r="F57" s="5">
        <v>0.73799999999999999</v>
      </c>
      <c r="G57" s="5">
        <v>383171</v>
      </c>
      <c r="H57" s="5"/>
      <c r="I57" s="5">
        <v>2004</v>
      </c>
      <c r="J57" s="5">
        <v>0.38700000000000001</v>
      </c>
      <c r="K57" s="5">
        <v>155689</v>
      </c>
    </row>
    <row r="58" spans="1:11" x14ac:dyDescent="0.25">
      <c r="A58" s="1">
        <v>2002</v>
      </c>
      <c r="B58" s="3">
        <v>520976</v>
      </c>
      <c r="C58" s="3">
        <v>0.67700000000000005</v>
      </c>
      <c r="F58" s="5">
        <v>0.67700000000000005</v>
      </c>
      <c r="G58" s="5">
        <v>520976</v>
      </c>
      <c r="H58" s="5"/>
      <c r="I58" s="5">
        <v>2005</v>
      </c>
      <c r="J58" s="5">
        <v>0.40400000000000003</v>
      </c>
      <c r="K58" s="5">
        <v>166962</v>
      </c>
    </row>
    <row r="59" spans="1:11" x14ac:dyDescent="0.25">
      <c r="A59" s="1">
        <v>2003</v>
      </c>
      <c r="B59" s="3">
        <v>571225</v>
      </c>
      <c r="C59" s="3">
        <v>0.63100000000000001</v>
      </c>
      <c r="F59" s="5">
        <v>0.63100000000000001</v>
      </c>
      <c r="G59" s="5">
        <v>571225</v>
      </c>
      <c r="H59" s="5"/>
      <c r="I59" s="5">
        <v>2006</v>
      </c>
      <c r="J59" s="5">
        <v>0.36899999999999999</v>
      </c>
      <c r="K59" s="5">
        <v>151329</v>
      </c>
    </row>
    <row r="60" spans="1:11" x14ac:dyDescent="0.25">
      <c r="A60" s="1">
        <v>2004</v>
      </c>
      <c r="B60" s="3">
        <v>665716</v>
      </c>
      <c r="C60" s="3">
        <v>0.70099999999999996</v>
      </c>
      <c r="F60" s="5">
        <v>0.70099999999999996</v>
      </c>
      <c r="G60" s="5">
        <v>665716</v>
      </c>
      <c r="H60" s="5"/>
      <c r="I60" s="5">
        <v>2007</v>
      </c>
      <c r="J60" s="5">
        <v>0.38400000000000001</v>
      </c>
      <c r="K60" s="5">
        <v>153562</v>
      </c>
    </row>
    <row r="61" spans="1:11" x14ac:dyDescent="0.25">
      <c r="A61" s="1">
        <v>2005</v>
      </c>
      <c r="B61" s="3">
        <v>579178</v>
      </c>
      <c r="C61" s="3">
        <v>0.70299999999999996</v>
      </c>
      <c r="F61" s="5">
        <v>0.70299999999999996</v>
      </c>
      <c r="G61" s="5">
        <v>579178</v>
      </c>
      <c r="H61" s="5"/>
      <c r="I61" s="5">
        <v>2008</v>
      </c>
      <c r="J61" s="5">
        <v>0.314</v>
      </c>
      <c r="K61" s="5">
        <v>163092</v>
      </c>
    </row>
    <row r="62" spans="1:11" x14ac:dyDescent="0.25">
      <c r="A62" s="1">
        <v>2006</v>
      </c>
      <c r="B62" s="3">
        <v>584022</v>
      </c>
      <c r="C62" s="3">
        <v>0.60199999999999998</v>
      </c>
      <c r="F62" s="5">
        <v>0.60199999999999998</v>
      </c>
      <c r="G62" s="5">
        <v>584022</v>
      </c>
      <c r="H62" s="5"/>
      <c r="I62" s="5">
        <v>2009</v>
      </c>
      <c r="J62" s="5">
        <v>0.26</v>
      </c>
      <c r="K62" s="5">
        <v>183533</v>
      </c>
    </row>
    <row r="63" spans="1:11" x14ac:dyDescent="0.25">
      <c r="A63" s="1">
        <v>2007</v>
      </c>
      <c r="B63" s="3">
        <v>651314</v>
      </c>
      <c r="C63" s="3">
        <v>0.439</v>
      </c>
      <c r="F63" s="5">
        <v>0.439</v>
      </c>
      <c r="G63" s="5">
        <v>651314</v>
      </c>
      <c r="H63" s="5"/>
      <c r="I63" s="5">
        <v>2010</v>
      </c>
      <c r="J63" s="5">
        <v>0.24399999999999999</v>
      </c>
      <c r="K63" s="5">
        <v>248053</v>
      </c>
    </row>
    <row r="64" spans="1:11" x14ac:dyDescent="0.25">
      <c r="A64" s="1">
        <v>2008</v>
      </c>
      <c r="B64" s="3">
        <v>722403</v>
      </c>
      <c r="C64" s="3">
        <v>0.35799999999999998</v>
      </c>
      <c r="F64" s="5">
        <v>0.35799999999999998</v>
      </c>
      <c r="G64" s="5">
        <v>722403</v>
      </c>
      <c r="H64" s="5"/>
      <c r="I64" s="5">
        <v>2011</v>
      </c>
      <c r="J64" s="5">
        <v>0.255</v>
      </c>
      <c r="K64" s="5">
        <v>355613</v>
      </c>
    </row>
    <row r="65" spans="1:11" x14ac:dyDescent="0.25">
      <c r="A65" s="1">
        <v>2009</v>
      </c>
      <c r="B65" s="3">
        <v>1011809</v>
      </c>
      <c r="C65" s="3">
        <v>0.30499999999999999</v>
      </c>
      <c r="F65" s="5">
        <v>0.30499999999999999</v>
      </c>
      <c r="G65" s="5">
        <v>1011809</v>
      </c>
      <c r="H65" s="5"/>
      <c r="I65" s="5">
        <v>2012</v>
      </c>
      <c r="J65" s="5">
        <v>0.22</v>
      </c>
      <c r="K65" s="5">
        <v>475908</v>
      </c>
    </row>
    <row r="66" spans="1:11" x14ac:dyDescent="0.25">
      <c r="A66" s="1">
        <v>2010</v>
      </c>
      <c r="B66" s="3">
        <v>1244121</v>
      </c>
      <c r="C66" s="3">
        <v>0.28899999999999998</v>
      </c>
      <c r="F66" s="5">
        <v>0.28899999999999998</v>
      </c>
      <c r="G66" s="5">
        <v>1244121</v>
      </c>
      <c r="H66" s="5"/>
      <c r="I66" s="5">
        <v>2013</v>
      </c>
      <c r="J66" s="5">
        <v>0.14799999999999999</v>
      </c>
      <c r="K66" s="5">
        <v>523943</v>
      </c>
    </row>
    <row r="67" spans="1:11" x14ac:dyDescent="0.25">
      <c r="A67" s="1">
        <v>2011</v>
      </c>
      <c r="B67" s="3">
        <v>1806496</v>
      </c>
      <c r="C67" s="3">
        <v>0.30499999999999999</v>
      </c>
      <c r="F67" s="5">
        <v>0.30499999999999999</v>
      </c>
      <c r="G67" s="5">
        <v>1806496</v>
      </c>
      <c r="H67" s="5"/>
      <c r="I67" s="5">
        <v>2014</v>
      </c>
      <c r="J67" s="5">
        <v>0.154</v>
      </c>
      <c r="K67" s="5">
        <v>523619</v>
      </c>
    </row>
    <row r="68" spans="1:11" x14ac:dyDescent="0.25">
      <c r="A68" s="1">
        <v>2012</v>
      </c>
      <c r="B68" s="3">
        <v>2027169</v>
      </c>
      <c r="C68" s="3">
        <v>0.28799999999999998</v>
      </c>
      <c r="F68" s="5">
        <v>0.28799999999999998</v>
      </c>
      <c r="G68" s="5">
        <v>2027169</v>
      </c>
      <c r="H68" s="5"/>
      <c r="I68" s="5">
        <v>2015</v>
      </c>
      <c r="J68" s="5">
        <v>0.19</v>
      </c>
      <c r="K68" s="5">
        <v>497402</v>
      </c>
    </row>
    <row r="69" spans="1:11" x14ac:dyDescent="0.25">
      <c r="A69" s="1">
        <v>2013</v>
      </c>
      <c r="B69" s="3">
        <v>2262649</v>
      </c>
      <c r="C69" s="3">
        <v>0.313</v>
      </c>
      <c r="F69" s="5">
        <v>0.313</v>
      </c>
      <c r="G69" s="5">
        <v>2262649</v>
      </c>
      <c r="H69" s="5"/>
      <c r="I69" s="5">
        <v>2016</v>
      </c>
      <c r="J69" s="5">
        <v>0.26100000000000001</v>
      </c>
      <c r="K69" s="5">
        <v>489847</v>
      </c>
    </row>
    <row r="70" spans="1:11" x14ac:dyDescent="0.25">
      <c r="A70" s="1">
        <v>2014</v>
      </c>
      <c r="B70" s="3">
        <v>2160382</v>
      </c>
      <c r="C70" s="3">
        <v>0.33</v>
      </c>
      <c r="F70" s="5">
        <v>0.33</v>
      </c>
      <c r="G70" s="5">
        <v>2160382</v>
      </c>
      <c r="H70" s="5"/>
      <c r="I70" s="5">
        <v>2017</v>
      </c>
      <c r="J70" s="5">
        <v>0.35099999999999998</v>
      </c>
      <c r="K70" s="5">
        <v>410620</v>
      </c>
    </row>
    <row r="71" spans="1:11" x14ac:dyDescent="0.25">
      <c r="A71" s="1">
        <v>2015</v>
      </c>
      <c r="B71" s="3">
        <v>1759211</v>
      </c>
      <c r="C71" s="3">
        <v>0.33</v>
      </c>
      <c r="F71" s="5">
        <v>0.33</v>
      </c>
      <c r="G71" s="5">
        <v>1759211</v>
      </c>
      <c r="H71" s="5"/>
      <c r="I71" s="5">
        <v>2018</v>
      </c>
      <c r="J71" s="5">
        <v>0.40400000000000003</v>
      </c>
      <c r="K71" s="5">
        <v>303265</v>
      </c>
    </row>
    <row r="72" spans="1:11" x14ac:dyDescent="0.25">
      <c r="A72" s="1">
        <v>2016</v>
      </c>
      <c r="B72" s="3">
        <v>1416694</v>
      </c>
      <c r="C72" s="3">
        <v>0.34899999999999998</v>
      </c>
      <c r="F72" s="5">
        <v>0.34899999999999998</v>
      </c>
      <c r="G72" s="5">
        <v>1416694</v>
      </c>
      <c r="H72" s="5"/>
      <c r="I72" s="5">
        <v>2019</v>
      </c>
      <c r="J72" s="5">
        <v>0.433</v>
      </c>
      <c r="K72" s="5">
        <v>234446</v>
      </c>
    </row>
    <row r="73" spans="1:11" x14ac:dyDescent="0.25">
      <c r="A73" s="1">
        <v>2017</v>
      </c>
      <c r="B73" s="3">
        <v>1439236</v>
      </c>
      <c r="C73" s="3">
        <v>0.38300000000000001</v>
      </c>
      <c r="F73" s="5">
        <v>0.38300000000000001</v>
      </c>
      <c r="G73" s="5">
        <v>1439236</v>
      </c>
      <c r="H73" s="5"/>
      <c r="I73" s="5">
        <v>2020</v>
      </c>
      <c r="J73" s="5">
        <v>0.438</v>
      </c>
      <c r="K73" s="5">
        <v>204484</v>
      </c>
    </row>
    <row r="74" spans="1:11" x14ac:dyDescent="0.25">
      <c r="A74" s="1">
        <v>2018</v>
      </c>
      <c r="B74" s="3">
        <v>1298311</v>
      </c>
      <c r="C74" s="3">
        <v>0.39800000000000002</v>
      </c>
      <c r="F74" s="5">
        <v>0.39800000000000002</v>
      </c>
      <c r="G74" s="5">
        <v>1298311</v>
      </c>
      <c r="H74" s="5"/>
      <c r="I74" s="5">
        <v>2021</v>
      </c>
      <c r="J74" s="5">
        <v>0.44700000000000001</v>
      </c>
      <c r="K74" s="5">
        <v>200849</v>
      </c>
    </row>
    <row r="75" spans="1:11" x14ac:dyDescent="0.25">
      <c r="A75" s="1">
        <v>2019</v>
      </c>
      <c r="B75" s="3">
        <v>1238878</v>
      </c>
      <c r="C75" s="3">
        <v>0.40799999999999997</v>
      </c>
      <c r="F75" s="5">
        <v>0.40799999999999997</v>
      </c>
      <c r="G75" s="5">
        <v>1238878</v>
      </c>
      <c r="H75" s="5"/>
    </row>
    <row r="76" spans="1:11" x14ac:dyDescent="0.25">
      <c r="A76" s="1">
        <v>2020</v>
      </c>
      <c r="B76" s="3">
        <v>1013636</v>
      </c>
      <c r="C76" s="3">
        <v>0.435</v>
      </c>
      <c r="F76" s="5">
        <v>0.435</v>
      </c>
      <c r="G76" s="5">
        <v>1013636</v>
      </c>
      <c r="H76" s="5"/>
    </row>
    <row r="77" spans="1:11" x14ac:dyDescent="0.25">
      <c r="A77" s="1">
        <v>2021</v>
      </c>
      <c r="B77" s="3">
        <v>902035</v>
      </c>
      <c r="C77" s="3">
        <v>0.437</v>
      </c>
      <c r="F77" s="5">
        <v>0.437</v>
      </c>
      <c r="G77" s="5">
        <v>902035</v>
      </c>
      <c r="H77" s="5"/>
    </row>
    <row r="78" spans="1:11" x14ac:dyDescent="0.25">
      <c r="A78" s="20"/>
      <c r="B78" s="20"/>
      <c r="C78" s="20"/>
      <c r="H78" s="5"/>
    </row>
    <row r="79" spans="1:11" x14ac:dyDescent="0.25">
      <c r="A79" s="21"/>
      <c r="B79" s="21"/>
      <c r="C79" s="21"/>
      <c r="H79" s="5"/>
    </row>
    <row r="80" spans="1:11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</sheetData>
  <mergeCells count="1">
    <mergeCell ref="A78:C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351D-7308-444D-B185-16A2F85BA404}">
  <dimension ref="A1:K79"/>
  <sheetViews>
    <sheetView workbookViewId="0">
      <selection activeCell="J2" sqref="J2:K4"/>
    </sheetView>
  </sheetViews>
  <sheetFormatPr defaultColWidth="8.85546875" defaultRowHeight="15" x14ac:dyDescent="0.25"/>
  <cols>
    <col min="1" max="1" width="8.85546875" style="16"/>
    <col min="2" max="2" width="13.140625" style="16" customWidth="1"/>
    <col min="3" max="16384" width="8.85546875" style="16"/>
  </cols>
  <sheetData>
    <row r="1" spans="1:11" ht="42.75" x14ac:dyDescent="0.25">
      <c r="A1" s="1"/>
      <c r="B1" s="2" t="s">
        <v>13</v>
      </c>
      <c r="C1" s="2" t="s">
        <v>14</v>
      </c>
      <c r="F1" s="16" t="s">
        <v>15</v>
      </c>
      <c r="G1" s="16" t="s">
        <v>16</v>
      </c>
      <c r="H1" s="16" t="s">
        <v>17</v>
      </c>
    </row>
    <row r="2" spans="1:11" x14ac:dyDescent="0.25">
      <c r="A2" s="1">
        <v>1946</v>
      </c>
      <c r="B2" s="3">
        <v>0.251</v>
      </c>
      <c r="E2" s="1">
        <v>1946</v>
      </c>
      <c r="F2" s="3">
        <v>1135995</v>
      </c>
      <c r="J2" s="16">
        <f>MAX(F2:F77)</f>
        <v>2444083</v>
      </c>
      <c r="K2" s="19">
        <f>MAX(G2:G77)</f>
        <v>1235085</v>
      </c>
    </row>
    <row r="3" spans="1:11" x14ac:dyDescent="0.25">
      <c r="A3" s="1">
        <v>1947</v>
      </c>
      <c r="B3" s="3">
        <v>0.31</v>
      </c>
      <c r="E3" s="1">
        <v>1947</v>
      </c>
      <c r="F3" s="3">
        <v>582175</v>
      </c>
      <c r="J3" s="16">
        <f>MIN(F2:F77)</f>
        <v>110464</v>
      </c>
      <c r="K3" s="19">
        <f>MIN(G2:G77)</f>
        <v>8656</v>
      </c>
    </row>
    <row r="4" spans="1:11" x14ac:dyDescent="0.25">
      <c r="A4" s="1">
        <v>1948</v>
      </c>
      <c r="B4" s="3">
        <v>0.34799999999999998</v>
      </c>
      <c r="E4" s="1">
        <v>1948</v>
      </c>
      <c r="F4" s="3">
        <v>438817</v>
      </c>
      <c r="J4" s="16">
        <f>J2/J3</f>
        <v>22.125606532444959</v>
      </c>
      <c r="K4" s="19">
        <f>K2/K3</f>
        <v>142.68542051756006</v>
      </c>
    </row>
    <row r="5" spans="1:11" x14ac:dyDescent="0.25">
      <c r="A5" s="1">
        <v>1949</v>
      </c>
      <c r="B5" s="3">
        <v>0.36899999999999999</v>
      </c>
      <c r="E5" s="1">
        <v>1949</v>
      </c>
      <c r="F5" s="3">
        <v>625639</v>
      </c>
    </row>
    <row r="6" spans="1:11" x14ac:dyDescent="0.25">
      <c r="A6" s="1">
        <v>1950</v>
      </c>
      <c r="B6" s="3">
        <v>0.38300000000000001</v>
      </c>
      <c r="C6" s="16">
        <v>0.755</v>
      </c>
      <c r="E6" s="1">
        <v>1950</v>
      </c>
      <c r="F6" s="3">
        <v>1026124</v>
      </c>
      <c r="G6" s="3">
        <v>72387</v>
      </c>
      <c r="H6" s="16">
        <f>G6/F6</f>
        <v>7.0544105780587923E-2</v>
      </c>
    </row>
    <row r="7" spans="1:11" x14ac:dyDescent="0.25">
      <c r="A7" s="1">
        <v>1951</v>
      </c>
      <c r="B7" s="3">
        <v>0.41299999999999998</v>
      </c>
      <c r="C7" s="16">
        <v>0.68300000000000005</v>
      </c>
      <c r="E7" s="1">
        <v>1951</v>
      </c>
      <c r="F7" s="3">
        <v>2444083</v>
      </c>
      <c r="G7" s="3">
        <v>657549</v>
      </c>
      <c r="H7" s="19">
        <f t="shared" ref="H7:H70" si="0">G7/F7</f>
        <v>0.26903709898559092</v>
      </c>
    </row>
    <row r="8" spans="1:11" x14ac:dyDescent="0.25">
      <c r="A8" s="1">
        <v>1952</v>
      </c>
      <c r="B8" s="3">
        <v>0.45800000000000002</v>
      </c>
      <c r="C8" s="16">
        <v>0.71199999999999997</v>
      </c>
      <c r="E8" s="1">
        <v>1952</v>
      </c>
      <c r="F8" s="3">
        <v>2342824</v>
      </c>
      <c r="G8" s="3">
        <v>88651</v>
      </c>
      <c r="H8" s="19">
        <f t="shared" si="0"/>
        <v>3.7839376752158933E-2</v>
      </c>
    </row>
    <row r="9" spans="1:11" x14ac:dyDescent="0.25">
      <c r="A9" s="1">
        <v>1953</v>
      </c>
      <c r="B9" s="3">
        <v>0.41299999999999998</v>
      </c>
      <c r="C9" s="16">
        <v>0.53600000000000003</v>
      </c>
      <c r="E9" s="1">
        <v>1953</v>
      </c>
      <c r="F9" s="3">
        <v>2420556</v>
      </c>
      <c r="G9" s="3">
        <v>1235085</v>
      </c>
      <c r="H9" s="19">
        <f t="shared" si="0"/>
        <v>0.51024847183870148</v>
      </c>
    </row>
    <row r="10" spans="1:11" x14ac:dyDescent="0.25">
      <c r="A10" s="1">
        <v>1954</v>
      </c>
      <c r="B10" s="3">
        <v>0.438</v>
      </c>
      <c r="C10" s="16">
        <v>0.43</v>
      </c>
      <c r="E10" s="1">
        <v>1954</v>
      </c>
      <c r="F10" s="3">
        <v>831335</v>
      </c>
      <c r="G10" s="3">
        <v>133361</v>
      </c>
      <c r="H10" s="19">
        <f t="shared" si="0"/>
        <v>0.16041788208123078</v>
      </c>
    </row>
    <row r="11" spans="1:11" x14ac:dyDescent="0.25">
      <c r="A11" s="1">
        <v>1955</v>
      </c>
      <c r="B11" s="3">
        <v>0.51800000000000002</v>
      </c>
      <c r="C11" s="16">
        <v>0.44500000000000001</v>
      </c>
      <c r="E11" s="1">
        <v>1955</v>
      </c>
      <c r="F11" s="3">
        <v>383577</v>
      </c>
      <c r="G11" s="3">
        <v>58610</v>
      </c>
      <c r="H11" s="19">
        <f t="shared" si="0"/>
        <v>0.1527985254590343</v>
      </c>
    </row>
    <row r="12" spans="1:11" x14ac:dyDescent="0.25">
      <c r="A12" s="1">
        <v>1956</v>
      </c>
      <c r="B12" s="3">
        <v>0.56799999999999995</v>
      </c>
      <c r="C12" s="16">
        <v>0.47</v>
      </c>
      <c r="E12" s="1">
        <v>1956</v>
      </c>
      <c r="F12" s="3">
        <v>746701</v>
      </c>
      <c r="G12" s="3">
        <v>229244</v>
      </c>
      <c r="H12" s="19">
        <f t="shared" si="0"/>
        <v>0.30700909734954152</v>
      </c>
    </row>
    <row r="13" spans="1:11" x14ac:dyDescent="0.25">
      <c r="A13" s="1">
        <v>1957</v>
      </c>
      <c r="B13" s="3">
        <v>0.52800000000000002</v>
      </c>
      <c r="C13" s="16">
        <v>0.42499999999999999</v>
      </c>
      <c r="E13" s="1">
        <v>1957</v>
      </c>
      <c r="F13" s="3">
        <v>1428657</v>
      </c>
      <c r="G13" s="3">
        <v>60266</v>
      </c>
      <c r="H13" s="19">
        <f t="shared" si="0"/>
        <v>4.218367319797544E-2</v>
      </c>
    </row>
    <row r="14" spans="1:11" x14ac:dyDescent="0.25">
      <c r="A14" s="1">
        <v>1958</v>
      </c>
      <c r="B14" s="3">
        <v>0.52600000000000002</v>
      </c>
      <c r="C14" s="16">
        <v>0.51700000000000002</v>
      </c>
      <c r="E14" s="1">
        <v>1958</v>
      </c>
      <c r="F14" s="3">
        <v>937176</v>
      </c>
      <c r="G14" s="3">
        <v>72860</v>
      </c>
      <c r="H14" s="19">
        <f t="shared" si="0"/>
        <v>7.7744201729451026E-2</v>
      </c>
    </row>
    <row r="15" spans="1:11" x14ac:dyDescent="0.25">
      <c r="A15" s="1">
        <v>1959</v>
      </c>
      <c r="B15" s="3">
        <v>0.54700000000000004</v>
      </c>
      <c r="C15" s="16">
        <v>0.44500000000000001</v>
      </c>
      <c r="E15" s="1">
        <v>1959</v>
      </c>
      <c r="F15" s="3">
        <v>1314632</v>
      </c>
      <c r="G15" s="3">
        <v>389171</v>
      </c>
      <c r="H15" s="19">
        <f t="shared" si="0"/>
        <v>0.29603037199763887</v>
      </c>
    </row>
    <row r="16" spans="1:11" x14ac:dyDescent="0.25">
      <c r="A16" s="1">
        <v>1960</v>
      </c>
      <c r="B16" s="3">
        <v>0.54</v>
      </c>
      <c r="C16" s="16">
        <v>0.54</v>
      </c>
      <c r="E16" s="1">
        <v>1960</v>
      </c>
      <c r="F16" s="3">
        <v>1483174</v>
      </c>
      <c r="G16" s="3">
        <v>320748</v>
      </c>
      <c r="H16" s="19">
        <f t="shared" si="0"/>
        <v>0.21625783623499334</v>
      </c>
    </row>
    <row r="17" spans="1:8" x14ac:dyDescent="0.25">
      <c r="A17" s="1">
        <v>1961</v>
      </c>
      <c r="B17" s="3">
        <v>0.63400000000000001</v>
      </c>
      <c r="C17" s="16">
        <v>0.66300000000000003</v>
      </c>
      <c r="E17" s="1">
        <v>1961</v>
      </c>
      <c r="F17" s="3">
        <v>1554231</v>
      </c>
      <c r="G17" s="3">
        <v>145185</v>
      </c>
      <c r="H17" s="19">
        <f t="shared" si="0"/>
        <v>9.3412755246806936E-2</v>
      </c>
    </row>
    <row r="18" spans="1:8" x14ac:dyDescent="0.25">
      <c r="A18" s="1">
        <v>1962</v>
      </c>
      <c r="B18" s="3">
        <v>0.74</v>
      </c>
      <c r="C18" s="16">
        <v>0.79100000000000004</v>
      </c>
      <c r="E18" s="1">
        <v>1962</v>
      </c>
      <c r="F18" s="3">
        <v>1252301</v>
      </c>
      <c r="G18" s="3">
        <v>294861</v>
      </c>
      <c r="H18" s="19">
        <f t="shared" si="0"/>
        <v>0.23545537374800468</v>
      </c>
    </row>
    <row r="19" spans="1:8" x14ac:dyDescent="0.25">
      <c r="A19" s="1">
        <v>1963</v>
      </c>
      <c r="B19" s="3">
        <v>0.81100000000000005</v>
      </c>
      <c r="C19" s="16">
        <v>0.75700000000000001</v>
      </c>
      <c r="E19" s="1">
        <v>1963</v>
      </c>
      <c r="F19" s="3">
        <v>900871</v>
      </c>
      <c r="G19" s="3">
        <v>315359</v>
      </c>
      <c r="H19" s="19">
        <f t="shared" si="0"/>
        <v>0.35006010849500097</v>
      </c>
    </row>
    <row r="20" spans="1:8" x14ac:dyDescent="0.25">
      <c r="A20" s="1">
        <v>1964</v>
      </c>
      <c r="B20" s="3">
        <v>0.67700000000000005</v>
      </c>
      <c r="C20" s="16">
        <v>0.63200000000000001</v>
      </c>
      <c r="E20" s="1">
        <v>1964</v>
      </c>
      <c r="F20" s="3">
        <v>468188</v>
      </c>
      <c r="G20" s="3">
        <v>353500</v>
      </c>
      <c r="H20" s="19">
        <f t="shared" si="0"/>
        <v>0.75503857424795173</v>
      </c>
    </row>
    <row r="21" spans="1:8" x14ac:dyDescent="0.25">
      <c r="A21" s="1">
        <v>1965</v>
      </c>
      <c r="B21" s="3">
        <v>0.57899999999999996</v>
      </c>
      <c r="C21" s="16">
        <v>0.52400000000000002</v>
      </c>
      <c r="E21" s="1">
        <v>1965</v>
      </c>
      <c r="F21" s="3">
        <v>870801</v>
      </c>
      <c r="G21" s="3">
        <v>126853</v>
      </c>
      <c r="H21" s="19">
        <f t="shared" si="0"/>
        <v>0.14567392550077457</v>
      </c>
    </row>
    <row r="22" spans="1:8" x14ac:dyDescent="0.25">
      <c r="A22" s="1">
        <v>1966</v>
      </c>
      <c r="B22" s="3">
        <v>0.54900000000000004</v>
      </c>
      <c r="C22" s="16">
        <v>0.55700000000000005</v>
      </c>
      <c r="E22" s="1">
        <v>1966</v>
      </c>
      <c r="F22" s="3">
        <v>1842798</v>
      </c>
      <c r="G22" s="3">
        <v>313477</v>
      </c>
      <c r="H22" s="19">
        <f t="shared" si="0"/>
        <v>0.17010925776997804</v>
      </c>
    </row>
    <row r="23" spans="1:8" x14ac:dyDescent="0.25">
      <c r="A23" s="1">
        <v>1967</v>
      </c>
      <c r="B23" s="3">
        <v>0.55800000000000005</v>
      </c>
      <c r="C23" s="16">
        <v>0.441</v>
      </c>
      <c r="E23" s="1">
        <v>1967</v>
      </c>
      <c r="F23" s="3">
        <v>1311651</v>
      </c>
      <c r="G23" s="3">
        <v>341190</v>
      </c>
      <c r="H23" s="19">
        <f t="shared" si="0"/>
        <v>0.26012254784237576</v>
      </c>
    </row>
    <row r="24" spans="1:8" x14ac:dyDescent="0.25">
      <c r="A24" s="1">
        <v>1968</v>
      </c>
      <c r="B24" s="3">
        <v>0.6</v>
      </c>
      <c r="C24" s="16">
        <v>0.48199999999999998</v>
      </c>
      <c r="E24" s="1">
        <v>1968</v>
      </c>
      <c r="F24" s="3">
        <v>183682</v>
      </c>
      <c r="G24" s="3">
        <v>18013</v>
      </c>
      <c r="H24" s="19">
        <f t="shared" si="0"/>
        <v>9.8066223146524967E-2</v>
      </c>
    </row>
    <row r="25" spans="1:8" x14ac:dyDescent="0.25">
      <c r="A25" s="1">
        <v>1969</v>
      </c>
      <c r="B25" s="3">
        <v>0.70799999999999996</v>
      </c>
      <c r="C25" s="16">
        <v>0.41099999999999998</v>
      </c>
      <c r="E25" s="1">
        <v>1969</v>
      </c>
      <c r="F25" s="3">
        <v>110464</v>
      </c>
      <c r="G25" s="3">
        <v>20599</v>
      </c>
      <c r="H25" s="19">
        <f t="shared" si="0"/>
        <v>0.18647704229432213</v>
      </c>
    </row>
    <row r="26" spans="1:8" x14ac:dyDescent="0.25">
      <c r="A26" s="1">
        <v>1970</v>
      </c>
      <c r="B26" s="3">
        <v>0.69699999999999995</v>
      </c>
      <c r="C26" s="16">
        <v>0.38300000000000001</v>
      </c>
      <c r="E26" s="1">
        <v>1970</v>
      </c>
      <c r="F26" s="3">
        <v>205677</v>
      </c>
      <c r="G26" s="3">
        <v>209787</v>
      </c>
      <c r="H26" s="19">
        <f t="shared" si="0"/>
        <v>1.0199827885470909</v>
      </c>
    </row>
    <row r="27" spans="1:8" x14ac:dyDescent="0.25">
      <c r="A27" s="1">
        <v>1971</v>
      </c>
      <c r="B27" s="3">
        <v>0.64600000000000002</v>
      </c>
      <c r="C27" s="16">
        <v>0.32700000000000001</v>
      </c>
      <c r="E27" s="1">
        <v>1971</v>
      </c>
      <c r="F27" s="3">
        <v>402694</v>
      </c>
      <c r="G27" s="3">
        <v>109545</v>
      </c>
      <c r="H27" s="19">
        <f t="shared" si="0"/>
        <v>0.27203037542153596</v>
      </c>
    </row>
    <row r="28" spans="1:8" x14ac:dyDescent="0.25">
      <c r="A28" s="1">
        <v>1972</v>
      </c>
      <c r="B28" s="3">
        <v>0.65900000000000003</v>
      </c>
      <c r="C28" s="16">
        <v>0.65300000000000002</v>
      </c>
      <c r="E28" s="1">
        <v>1972</v>
      </c>
      <c r="F28" s="3">
        <v>1046188</v>
      </c>
      <c r="G28" s="3">
        <v>1052876</v>
      </c>
      <c r="H28" s="19">
        <f t="shared" si="0"/>
        <v>1.0063927324725574</v>
      </c>
    </row>
    <row r="29" spans="1:8" x14ac:dyDescent="0.25">
      <c r="A29" s="1">
        <v>1973</v>
      </c>
      <c r="B29" s="3">
        <v>0.628</v>
      </c>
      <c r="C29" s="16">
        <v>0.53400000000000003</v>
      </c>
      <c r="E29" s="1">
        <v>1973</v>
      </c>
      <c r="F29" s="3">
        <v>1723234</v>
      </c>
      <c r="G29" s="3">
        <v>310449</v>
      </c>
      <c r="H29" s="19">
        <f t="shared" si="0"/>
        <v>0.1801548715960804</v>
      </c>
    </row>
    <row r="30" spans="1:8" x14ac:dyDescent="0.25">
      <c r="A30" s="1">
        <v>1974</v>
      </c>
      <c r="B30" s="3">
        <v>0.61299999999999999</v>
      </c>
      <c r="C30" s="16">
        <v>0.504</v>
      </c>
      <c r="E30" s="1">
        <v>1974</v>
      </c>
      <c r="F30" s="3">
        <v>568075</v>
      </c>
      <c r="G30" s="3">
        <v>66135</v>
      </c>
      <c r="H30" s="19">
        <f t="shared" si="0"/>
        <v>0.11641948686353035</v>
      </c>
    </row>
    <row r="31" spans="1:8" x14ac:dyDescent="0.25">
      <c r="A31" s="1">
        <v>1975</v>
      </c>
      <c r="B31" s="3">
        <v>0.65900000000000003</v>
      </c>
      <c r="C31" s="16">
        <v>0.497</v>
      </c>
      <c r="E31" s="1">
        <v>1975</v>
      </c>
      <c r="F31" s="3">
        <v>608747</v>
      </c>
      <c r="G31" s="3">
        <v>59421</v>
      </c>
      <c r="H31" s="19">
        <f t="shared" si="0"/>
        <v>9.7611980017971348E-2</v>
      </c>
    </row>
    <row r="32" spans="1:8" x14ac:dyDescent="0.25">
      <c r="A32" s="1">
        <v>1976</v>
      </c>
      <c r="B32" s="3">
        <v>0.70499999999999996</v>
      </c>
      <c r="C32" s="16">
        <v>0.72099999999999997</v>
      </c>
      <c r="E32" s="1">
        <v>1976</v>
      </c>
      <c r="F32" s="3">
        <v>606891</v>
      </c>
      <c r="G32" s="3">
        <v>61869</v>
      </c>
      <c r="H32" s="19">
        <f t="shared" si="0"/>
        <v>0.10194417119383876</v>
      </c>
    </row>
    <row r="33" spans="1:8" x14ac:dyDescent="0.25">
      <c r="A33" s="1">
        <v>1977</v>
      </c>
      <c r="B33" s="3">
        <v>0.81599999999999995</v>
      </c>
      <c r="C33" s="16">
        <v>0.73499999999999999</v>
      </c>
      <c r="E33" s="1">
        <v>1977</v>
      </c>
      <c r="F33" s="3">
        <v>372774</v>
      </c>
      <c r="G33" s="3">
        <v>120514</v>
      </c>
      <c r="H33" s="19">
        <f t="shared" si="0"/>
        <v>0.3232897144114128</v>
      </c>
    </row>
    <row r="34" spans="1:8" x14ac:dyDescent="0.25">
      <c r="A34" s="1">
        <v>1978</v>
      </c>
      <c r="B34" s="3">
        <v>0.85299999999999998</v>
      </c>
      <c r="C34" s="16">
        <v>0.623</v>
      </c>
      <c r="E34" s="1">
        <v>1978</v>
      </c>
      <c r="F34" s="3">
        <v>622702</v>
      </c>
      <c r="G34" s="3">
        <v>214589</v>
      </c>
      <c r="H34" s="19">
        <f t="shared" si="0"/>
        <v>0.34460946006275878</v>
      </c>
    </row>
    <row r="35" spans="1:8" x14ac:dyDescent="0.25">
      <c r="A35" s="1">
        <v>1979</v>
      </c>
      <c r="B35" s="3">
        <v>0.77200000000000002</v>
      </c>
      <c r="C35" s="16">
        <v>0.57999999999999996</v>
      </c>
      <c r="E35" s="1">
        <v>1979</v>
      </c>
      <c r="F35" s="3">
        <v>202676</v>
      </c>
      <c r="G35" s="3">
        <v>161504</v>
      </c>
      <c r="H35" s="19">
        <f t="shared" si="0"/>
        <v>0.79685803943239453</v>
      </c>
    </row>
    <row r="36" spans="1:8" x14ac:dyDescent="0.25">
      <c r="A36" s="1">
        <v>1980</v>
      </c>
      <c r="B36" s="3">
        <v>0.76</v>
      </c>
      <c r="C36" s="16">
        <v>0.47099999999999997</v>
      </c>
      <c r="E36" s="1">
        <v>1980</v>
      </c>
      <c r="F36" s="3">
        <v>130336</v>
      </c>
      <c r="G36" s="3">
        <v>22094</v>
      </c>
      <c r="H36" s="19">
        <f t="shared" si="0"/>
        <v>0.16951571323348882</v>
      </c>
    </row>
    <row r="37" spans="1:8" x14ac:dyDescent="0.25">
      <c r="A37" s="1">
        <v>1981</v>
      </c>
      <c r="B37" s="3">
        <v>0.79200000000000004</v>
      </c>
      <c r="C37" s="16">
        <v>0.432</v>
      </c>
      <c r="E37" s="1">
        <v>1981</v>
      </c>
      <c r="F37" s="3">
        <v>143894</v>
      </c>
      <c r="G37" s="3">
        <v>10280</v>
      </c>
      <c r="H37" s="19">
        <f t="shared" si="0"/>
        <v>7.1441477754458138E-2</v>
      </c>
    </row>
    <row r="38" spans="1:8" x14ac:dyDescent="0.25">
      <c r="A38" s="1">
        <v>1982</v>
      </c>
      <c r="B38" s="3">
        <v>0.77500000000000002</v>
      </c>
      <c r="C38" s="16">
        <v>0.379</v>
      </c>
      <c r="E38" s="1">
        <v>1982</v>
      </c>
      <c r="F38" s="3">
        <v>183757</v>
      </c>
      <c r="G38" s="3">
        <v>16749</v>
      </c>
      <c r="H38" s="19">
        <f t="shared" si="0"/>
        <v>9.1147548120615818E-2</v>
      </c>
    </row>
    <row r="39" spans="1:8" x14ac:dyDescent="0.25">
      <c r="A39" s="1">
        <v>1983</v>
      </c>
      <c r="B39" s="3">
        <v>0.79100000000000004</v>
      </c>
      <c r="C39" s="16">
        <v>0.35099999999999998</v>
      </c>
      <c r="E39" s="1">
        <v>1983</v>
      </c>
      <c r="F39" s="3">
        <v>141573</v>
      </c>
      <c r="G39" s="3">
        <v>8656</v>
      </c>
      <c r="H39" s="19">
        <f t="shared" si="0"/>
        <v>6.1141601859111556E-2</v>
      </c>
    </row>
    <row r="40" spans="1:8" x14ac:dyDescent="0.25">
      <c r="A40" s="1">
        <v>1984</v>
      </c>
      <c r="B40" s="3">
        <v>0.86699999999999999</v>
      </c>
      <c r="C40" s="16">
        <v>0.315</v>
      </c>
      <c r="E40" s="1">
        <v>1984</v>
      </c>
      <c r="F40" s="3">
        <v>442660</v>
      </c>
      <c r="G40" s="3">
        <v>13271</v>
      </c>
      <c r="H40" s="19">
        <f t="shared" si="0"/>
        <v>2.998012018253287E-2</v>
      </c>
    </row>
    <row r="41" spans="1:8" x14ac:dyDescent="0.25">
      <c r="A41" s="1">
        <v>1985</v>
      </c>
      <c r="B41" s="3">
        <v>0.81</v>
      </c>
      <c r="C41" s="16">
        <v>0.39500000000000002</v>
      </c>
      <c r="E41" s="1">
        <v>1985</v>
      </c>
      <c r="F41" s="3">
        <v>534453</v>
      </c>
      <c r="G41" s="3">
        <v>358813</v>
      </c>
      <c r="H41" s="19">
        <f t="shared" si="0"/>
        <v>0.67136492825374727</v>
      </c>
    </row>
    <row r="42" spans="1:8" x14ac:dyDescent="0.25">
      <c r="A42" s="1">
        <v>1986</v>
      </c>
      <c r="B42" s="3">
        <v>0.872</v>
      </c>
      <c r="C42" s="16">
        <v>0.53500000000000003</v>
      </c>
      <c r="E42" s="1">
        <v>1986</v>
      </c>
      <c r="F42" s="3">
        <v>1375465</v>
      </c>
      <c r="G42" s="3">
        <v>478572</v>
      </c>
      <c r="H42" s="19">
        <f t="shared" si="0"/>
        <v>0.34793469844743413</v>
      </c>
    </row>
    <row r="43" spans="1:8" x14ac:dyDescent="0.25">
      <c r="A43" s="1">
        <v>1987</v>
      </c>
      <c r="B43" s="3">
        <v>0.92400000000000004</v>
      </c>
      <c r="C43" s="16">
        <v>0.628</v>
      </c>
      <c r="E43" s="1">
        <v>1987</v>
      </c>
      <c r="F43" s="3">
        <v>360098</v>
      </c>
      <c r="G43" s="3">
        <v>90214</v>
      </c>
      <c r="H43" s="19">
        <f t="shared" si="0"/>
        <v>0.25052624563313319</v>
      </c>
    </row>
    <row r="44" spans="1:8" x14ac:dyDescent="0.25">
      <c r="A44" s="1">
        <v>1988</v>
      </c>
      <c r="B44" s="3">
        <v>0.88</v>
      </c>
      <c r="C44" s="16">
        <v>0.50900000000000001</v>
      </c>
      <c r="E44" s="1">
        <v>1988</v>
      </c>
      <c r="F44" s="3">
        <v>335686</v>
      </c>
      <c r="G44" s="3">
        <v>38984</v>
      </c>
      <c r="H44" s="19">
        <f t="shared" si="0"/>
        <v>0.11613233795868759</v>
      </c>
    </row>
    <row r="45" spans="1:8" x14ac:dyDescent="0.25">
      <c r="A45" s="1">
        <v>1989</v>
      </c>
      <c r="B45" s="3">
        <v>0.66600000000000004</v>
      </c>
      <c r="C45" s="16">
        <v>0.372</v>
      </c>
      <c r="E45" s="1">
        <v>1989</v>
      </c>
      <c r="F45" s="3">
        <v>157733</v>
      </c>
      <c r="G45" s="3">
        <v>28853</v>
      </c>
      <c r="H45" s="19">
        <f t="shared" si="0"/>
        <v>0.18292304083482847</v>
      </c>
    </row>
    <row r="46" spans="1:8" x14ac:dyDescent="0.25">
      <c r="A46" s="1">
        <v>1990</v>
      </c>
      <c r="B46" s="3">
        <v>0.42599999999999999</v>
      </c>
      <c r="C46" s="16">
        <v>0.21099999999999999</v>
      </c>
      <c r="E46" s="1">
        <v>1990</v>
      </c>
      <c r="F46" s="3">
        <v>130259</v>
      </c>
      <c r="G46" s="3">
        <v>37125</v>
      </c>
      <c r="H46" s="19">
        <f t="shared" si="0"/>
        <v>0.28500909726007417</v>
      </c>
    </row>
    <row r="47" spans="1:8" x14ac:dyDescent="0.25">
      <c r="A47" s="1">
        <v>1991</v>
      </c>
      <c r="B47" s="3">
        <v>0.41</v>
      </c>
      <c r="C47" s="16">
        <v>0.23899999999999999</v>
      </c>
      <c r="E47" s="1">
        <v>1991</v>
      </c>
      <c r="F47" s="3">
        <v>296072</v>
      </c>
      <c r="G47" s="3">
        <v>111048</v>
      </c>
      <c r="H47" s="19">
        <f t="shared" si="0"/>
        <v>0.37507092869302061</v>
      </c>
    </row>
    <row r="48" spans="1:8" x14ac:dyDescent="0.25">
      <c r="A48" s="1">
        <v>1992</v>
      </c>
      <c r="B48" s="3">
        <v>0.48599999999999999</v>
      </c>
      <c r="C48" s="16">
        <v>0.29399999999999998</v>
      </c>
      <c r="E48" s="1">
        <v>1992</v>
      </c>
      <c r="F48" s="3">
        <v>716248</v>
      </c>
      <c r="G48" s="3">
        <v>328727</v>
      </c>
      <c r="H48" s="19">
        <f t="shared" si="0"/>
        <v>0.45895695345746168</v>
      </c>
    </row>
    <row r="49" spans="1:8" x14ac:dyDescent="0.25">
      <c r="A49" s="1">
        <v>1993</v>
      </c>
      <c r="B49" s="3">
        <v>0.58499999999999996</v>
      </c>
      <c r="C49" s="16">
        <v>0.316</v>
      </c>
      <c r="E49" s="1">
        <v>1993</v>
      </c>
      <c r="F49" s="3">
        <v>988663</v>
      </c>
      <c r="G49" s="3">
        <v>848769</v>
      </c>
      <c r="H49" s="19">
        <f t="shared" si="0"/>
        <v>0.85850183530687407</v>
      </c>
    </row>
    <row r="50" spans="1:8" x14ac:dyDescent="0.25">
      <c r="A50" s="1">
        <v>1994</v>
      </c>
      <c r="B50" s="3">
        <v>0.745</v>
      </c>
      <c r="C50" s="16">
        <v>0.371</v>
      </c>
      <c r="E50" s="1">
        <v>1994</v>
      </c>
      <c r="F50" s="3">
        <v>752644</v>
      </c>
      <c r="G50" s="3">
        <v>396614</v>
      </c>
      <c r="H50" s="19">
        <f t="shared" si="0"/>
        <v>0.52696095365139428</v>
      </c>
    </row>
    <row r="51" spans="1:8" x14ac:dyDescent="0.25">
      <c r="A51" s="1">
        <v>1995</v>
      </c>
      <c r="B51" s="3">
        <v>0.77</v>
      </c>
      <c r="C51" s="16">
        <v>0.29799999999999999</v>
      </c>
      <c r="E51" s="1">
        <v>1995</v>
      </c>
      <c r="F51" s="3">
        <v>539502</v>
      </c>
      <c r="G51" s="3">
        <v>100060</v>
      </c>
      <c r="H51" s="19">
        <f t="shared" si="0"/>
        <v>0.18546733839726265</v>
      </c>
    </row>
    <row r="52" spans="1:8" x14ac:dyDescent="0.25">
      <c r="A52" s="1">
        <v>1996</v>
      </c>
      <c r="B52" s="3">
        <v>0.79100000000000004</v>
      </c>
      <c r="C52" s="16">
        <v>0.36599999999999999</v>
      </c>
      <c r="E52" s="1">
        <v>1996</v>
      </c>
      <c r="F52" s="3">
        <v>407340</v>
      </c>
      <c r="G52" s="3">
        <v>99507</v>
      </c>
      <c r="H52" s="19">
        <f t="shared" si="0"/>
        <v>0.24428487258801002</v>
      </c>
    </row>
    <row r="53" spans="1:8" x14ac:dyDescent="0.25">
      <c r="A53" s="1">
        <v>1997</v>
      </c>
      <c r="B53" s="3">
        <v>0.93500000000000005</v>
      </c>
      <c r="C53" s="16">
        <v>0.44500000000000001</v>
      </c>
      <c r="E53" s="1">
        <v>1997</v>
      </c>
      <c r="F53" s="3">
        <v>785440</v>
      </c>
      <c r="G53" s="3">
        <v>119084</v>
      </c>
      <c r="H53" s="19">
        <f t="shared" si="0"/>
        <v>0.15161438174781014</v>
      </c>
    </row>
    <row r="54" spans="1:8" x14ac:dyDescent="0.25">
      <c r="A54" s="1">
        <v>1998</v>
      </c>
      <c r="B54" s="3">
        <v>0.93899999999999995</v>
      </c>
      <c r="C54" s="16">
        <v>0.45200000000000001</v>
      </c>
      <c r="E54" s="1">
        <v>1998</v>
      </c>
      <c r="F54" s="3">
        <v>1063525</v>
      </c>
      <c r="G54" s="3">
        <v>63240</v>
      </c>
      <c r="H54" s="19">
        <f t="shared" si="0"/>
        <v>5.946263604522696E-2</v>
      </c>
    </row>
    <row r="55" spans="1:8" x14ac:dyDescent="0.25">
      <c r="A55" s="1">
        <v>1999</v>
      </c>
      <c r="B55" s="3">
        <v>0.93600000000000005</v>
      </c>
      <c r="C55" s="16">
        <v>0.46200000000000002</v>
      </c>
      <c r="E55" s="1">
        <v>1999</v>
      </c>
      <c r="F55" s="3">
        <v>632242</v>
      </c>
      <c r="G55" s="3">
        <v>151245</v>
      </c>
      <c r="H55" s="19">
        <f t="shared" si="0"/>
        <v>0.2392201087558245</v>
      </c>
    </row>
    <row r="56" spans="1:8" x14ac:dyDescent="0.25">
      <c r="A56" s="1">
        <v>2000</v>
      </c>
      <c r="B56" s="3">
        <v>0.84599999999999997</v>
      </c>
      <c r="C56" s="16">
        <v>0.34100000000000003</v>
      </c>
      <c r="E56" s="1">
        <v>2000</v>
      </c>
      <c r="F56" s="3">
        <v>750091</v>
      </c>
      <c r="G56" s="3">
        <v>83258</v>
      </c>
      <c r="H56" s="19">
        <f t="shared" si="0"/>
        <v>0.11099719900652054</v>
      </c>
    </row>
    <row r="57" spans="1:8" x14ac:dyDescent="0.25">
      <c r="A57" s="1">
        <v>2001</v>
      </c>
      <c r="B57" s="3">
        <v>0.73799999999999999</v>
      </c>
      <c r="C57" s="16">
        <v>0.36599999999999999</v>
      </c>
      <c r="E57" s="1">
        <v>2001</v>
      </c>
      <c r="F57" s="3">
        <v>593491</v>
      </c>
      <c r="G57" s="3">
        <v>367666</v>
      </c>
      <c r="H57" s="19">
        <f t="shared" si="0"/>
        <v>0.61949717855873132</v>
      </c>
    </row>
    <row r="58" spans="1:8" x14ac:dyDescent="0.25">
      <c r="A58" s="1">
        <v>2002</v>
      </c>
      <c r="B58" s="3">
        <v>0.67700000000000005</v>
      </c>
      <c r="C58" s="16">
        <v>0.35099999999999998</v>
      </c>
      <c r="E58" s="1">
        <v>2002</v>
      </c>
      <c r="F58" s="3">
        <v>374323</v>
      </c>
      <c r="G58" s="3">
        <v>395448</v>
      </c>
      <c r="H58" s="19">
        <f t="shared" si="0"/>
        <v>1.0564352177130447</v>
      </c>
    </row>
    <row r="59" spans="1:8" x14ac:dyDescent="0.25">
      <c r="A59" s="1">
        <v>2003</v>
      </c>
      <c r="B59" s="3">
        <v>0.63100000000000001</v>
      </c>
      <c r="C59" s="16">
        <v>0.42399999999999999</v>
      </c>
      <c r="E59" s="1">
        <v>2003</v>
      </c>
      <c r="F59" s="3">
        <v>757065</v>
      </c>
      <c r="G59" s="3">
        <v>340113</v>
      </c>
      <c r="H59" s="19">
        <f t="shared" si="0"/>
        <v>0.44925204572923066</v>
      </c>
    </row>
    <row r="60" spans="1:8" x14ac:dyDescent="0.25">
      <c r="A60" s="1">
        <v>2004</v>
      </c>
      <c r="B60" s="3">
        <v>0.70099999999999996</v>
      </c>
      <c r="C60" s="16">
        <v>0.38700000000000001</v>
      </c>
      <c r="E60" s="1">
        <v>2004</v>
      </c>
      <c r="F60" s="3">
        <v>242114</v>
      </c>
      <c r="G60" s="3">
        <v>260359</v>
      </c>
      <c r="H60" s="19">
        <f t="shared" si="0"/>
        <v>1.0753570632016323</v>
      </c>
    </row>
    <row r="61" spans="1:8" x14ac:dyDescent="0.25">
      <c r="A61" s="1">
        <v>2005</v>
      </c>
      <c r="B61" s="3">
        <v>0.70299999999999996</v>
      </c>
      <c r="C61" s="16">
        <v>0.40400000000000003</v>
      </c>
      <c r="E61" s="1">
        <v>2005</v>
      </c>
      <c r="F61" s="3">
        <v>693555</v>
      </c>
      <c r="G61" s="3">
        <v>366492</v>
      </c>
      <c r="H61" s="19">
        <f t="shared" si="0"/>
        <v>0.52842528710772763</v>
      </c>
    </row>
    <row r="62" spans="1:8" x14ac:dyDescent="0.25">
      <c r="A62" s="1">
        <v>2006</v>
      </c>
      <c r="B62" s="3">
        <v>0.60199999999999998</v>
      </c>
      <c r="C62" s="16">
        <v>0.36899999999999999</v>
      </c>
      <c r="E62" s="1">
        <v>2006</v>
      </c>
      <c r="F62" s="3">
        <v>536915</v>
      </c>
      <c r="G62" s="3">
        <v>157564</v>
      </c>
      <c r="H62" s="19">
        <f t="shared" si="0"/>
        <v>0.29346172112904279</v>
      </c>
    </row>
    <row r="63" spans="1:8" x14ac:dyDescent="0.25">
      <c r="A63" s="1">
        <v>2007</v>
      </c>
      <c r="B63" s="3">
        <v>0.439</v>
      </c>
      <c r="C63" s="16">
        <v>0.38400000000000001</v>
      </c>
      <c r="E63" s="1">
        <v>2007</v>
      </c>
      <c r="F63" s="3">
        <v>1244698</v>
      </c>
      <c r="G63" s="3">
        <v>543223</v>
      </c>
      <c r="H63" s="19">
        <f t="shared" si="0"/>
        <v>0.43642955962008456</v>
      </c>
    </row>
    <row r="64" spans="1:8" x14ac:dyDescent="0.25">
      <c r="A64" s="1">
        <v>2008</v>
      </c>
      <c r="B64" s="3">
        <v>0.35799999999999998</v>
      </c>
      <c r="C64" s="16">
        <v>0.314</v>
      </c>
      <c r="E64" s="1">
        <v>2008</v>
      </c>
      <c r="F64" s="3">
        <v>1003692</v>
      </c>
      <c r="G64" s="3">
        <v>1112513</v>
      </c>
      <c r="H64" s="19">
        <f t="shared" si="0"/>
        <v>1.1084207107359629</v>
      </c>
    </row>
    <row r="65" spans="1:8" x14ac:dyDescent="0.25">
      <c r="A65" s="1">
        <v>2009</v>
      </c>
      <c r="B65" s="3">
        <v>0.30499999999999999</v>
      </c>
      <c r="C65" s="16">
        <v>0.26</v>
      </c>
      <c r="E65" s="1">
        <v>2009</v>
      </c>
      <c r="F65" s="3">
        <v>582481</v>
      </c>
      <c r="G65" s="3">
        <v>1025284</v>
      </c>
      <c r="H65" s="19">
        <f t="shared" si="0"/>
        <v>1.7602016203103621</v>
      </c>
    </row>
    <row r="66" spans="1:8" x14ac:dyDescent="0.25">
      <c r="A66" s="1">
        <v>2010</v>
      </c>
      <c r="B66" s="3">
        <v>0.28899999999999998</v>
      </c>
      <c r="C66" s="16">
        <v>0.24399999999999999</v>
      </c>
      <c r="E66" s="1">
        <v>2010</v>
      </c>
      <c r="F66" s="3">
        <v>202041</v>
      </c>
      <c r="G66" s="3">
        <v>240955</v>
      </c>
      <c r="H66" s="19">
        <f t="shared" si="0"/>
        <v>1.1926044713696724</v>
      </c>
    </row>
    <row r="67" spans="1:8" x14ac:dyDescent="0.25">
      <c r="A67" s="1">
        <v>2011</v>
      </c>
      <c r="B67" s="3">
        <v>0.30499999999999999</v>
      </c>
      <c r="C67" s="16">
        <v>0.255</v>
      </c>
      <c r="E67" s="1">
        <v>2011</v>
      </c>
      <c r="F67" s="3">
        <v>358414</v>
      </c>
      <c r="G67" s="3">
        <v>117224</v>
      </c>
      <c r="H67" s="19">
        <f t="shared" si="0"/>
        <v>0.32706311695413681</v>
      </c>
    </row>
    <row r="68" spans="1:8" x14ac:dyDescent="0.25">
      <c r="A68" s="1">
        <v>2012</v>
      </c>
      <c r="B68" s="3">
        <v>0.28799999999999998</v>
      </c>
      <c r="C68" s="16">
        <v>0.22</v>
      </c>
      <c r="E68" s="1">
        <v>2012</v>
      </c>
      <c r="F68" s="3">
        <v>503503</v>
      </c>
      <c r="G68" s="3">
        <v>340386</v>
      </c>
      <c r="H68" s="19">
        <f t="shared" si="0"/>
        <v>0.67603569392833807</v>
      </c>
    </row>
    <row r="69" spans="1:8" x14ac:dyDescent="0.25">
      <c r="A69" s="1">
        <v>2013</v>
      </c>
      <c r="B69" s="3">
        <v>0.313</v>
      </c>
      <c r="C69" s="16">
        <v>0.14799999999999999</v>
      </c>
      <c r="E69" s="1">
        <v>2013</v>
      </c>
      <c r="F69" s="3">
        <v>465036</v>
      </c>
      <c r="G69" s="3">
        <v>119057</v>
      </c>
      <c r="H69" s="19">
        <f t="shared" si="0"/>
        <v>0.2560167384890632</v>
      </c>
    </row>
    <row r="70" spans="1:8" x14ac:dyDescent="0.25">
      <c r="A70" s="1">
        <v>2014</v>
      </c>
      <c r="B70" s="3">
        <v>0.33</v>
      </c>
      <c r="C70" s="16">
        <v>0.154</v>
      </c>
      <c r="E70" s="1">
        <v>2014</v>
      </c>
      <c r="F70" s="3">
        <v>852367</v>
      </c>
      <c r="G70" s="3">
        <v>411335</v>
      </c>
      <c r="H70" s="19">
        <f t="shared" si="0"/>
        <v>0.48257968691889763</v>
      </c>
    </row>
    <row r="71" spans="1:8" x14ac:dyDescent="0.25">
      <c r="A71" s="1">
        <v>2015</v>
      </c>
      <c r="B71" s="3">
        <v>0.33</v>
      </c>
      <c r="C71" s="16">
        <v>0.19</v>
      </c>
      <c r="E71" s="1">
        <v>2015</v>
      </c>
      <c r="F71" s="3">
        <v>451911</v>
      </c>
      <c r="G71" s="3">
        <v>72464</v>
      </c>
      <c r="H71" s="19">
        <f t="shared" ref="H71:H77" si="1">G71/F71</f>
        <v>0.16035015744250528</v>
      </c>
    </row>
    <row r="72" spans="1:8" x14ac:dyDescent="0.25">
      <c r="A72" s="1">
        <v>2016</v>
      </c>
      <c r="B72" s="3">
        <v>0.34899999999999998</v>
      </c>
      <c r="C72" s="16">
        <v>0.26100000000000001</v>
      </c>
      <c r="E72" s="1">
        <v>2016</v>
      </c>
      <c r="F72" s="3">
        <v>286123</v>
      </c>
      <c r="G72" s="3">
        <v>212760</v>
      </c>
      <c r="H72" s="19">
        <f t="shared" si="1"/>
        <v>0.74359628551357282</v>
      </c>
    </row>
    <row r="73" spans="1:8" x14ac:dyDescent="0.25">
      <c r="A73" s="1">
        <v>2017</v>
      </c>
      <c r="B73" s="3">
        <v>0.38300000000000001</v>
      </c>
      <c r="C73" s="16">
        <v>0.35099999999999998</v>
      </c>
      <c r="E73" s="1">
        <v>2017</v>
      </c>
      <c r="F73" s="3">
        <v>782183</v>
      </c>
      <c r="G73" s="3">
        <v>194179</v>
      </c>
      <c r="H73" s="19">
        <f t="shared" si="1"/>
        <v>0.24825264675913436</v>
      </c>
    </row>
    <row r="74" spans="1:8" x14ac:dyDescent="0.25">
      <c r="A74" s="1">
        <v>2018</v>
      </c>
      <c r="B74" s="3">
        <v>0.39800000000000002</v>
      </c>
      <c r="C74" s="16">
        <v>0.40400000000000003</v>
      </c>
      <c r="E74" s="1">
        <v>2018</v>
      </c>
      <c r="F74" s="3">
        <v>507397</v>
      </c>
      <c r="G74" s="3">
        <v>367841</v>
      </c>
      <c r="H74" s="19">
        <f t="shared" si="1"/>
        <v>0.7249569863440265</v>
      </c>
    </row>
    <row r="75" spans="1:8" x14ac:dyDescent="0.25">
      <c r="A75" s="1">
        <v>2019</v>
      </c>
      <c r="B75" s="3">
        <v>0.40799999999999997</v>
      </c>
      <c r="C75" s="16">
        <v>0.433</v>
      </c>
      <c r="E75" s="1">
        <v>2019</v>
      </c>
      <c r="F75" s="3">
        <v>657814</v>
      </c>
      <c r="G75" s="3">
        <v>821773</v>
      </c>
      <c r="H75" s="19">
        <f t="shared" si="1"/>
        <v>1.2492482677474179</v>
      </c>
    </row>
    <row r="76" spans="1:8" x14ac:dyDescent="0.25">
      <c r="A76" s="1">
        <v>2020</v>
      </c>
      <c r="B76" s="3">
        <v>0.435</v>
      </c>
      <c r="C76" s="16">
        <v>0.438</v>
      </c>
      <c r="E76" s="1">
        <v>2020</v>
      </c>
      <c r="F76" s="3">
        <v>561552</v>
      </c>
      <c r="G76" s="3">
        <v>441844</v>
      </c>
      <c r="H76" s="19">
        <f t="shared" si="1"/>
        <v>0.78682650938826681</v>
      </c>
    </row>
    <row r="77" spans="1:8" x14ac:dyDescent="0.25">
      <c r="A77" s="1"/>
      <c r="B77" s="3"/>
      <c r="E77" s="1">
        <v>2021</v>
      </c>
      <c r="F77" s="3">
        <v>464690</v>
      </c>
      <c r="G77" s="3">
        <v>153680</v>
      </c>
      <c r="H77" s="19">
        <f t="shared" si="1"/>
        <v>0.33071510038950697</v>
      </c>
    </row>
    <row r="78" spans="1:8" x14ac:dyDescent="0.25">
      <c r="A78" s="20"/>
      <c r="B78" s="20"/>
    </row>
    <row r="79" spans="1:8" x14ac:dyDescent="0.25">
      <c r="A79" s="21"/>
      <c r="B79" s="21"/>
    </row>
  </sheetData>
  <mergeCells count="1">
    <mergeCell ref="A78:B7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Haddock</vt:lpstr>
      <vt:lpstr>catch to TSB</vt:lpstr>
      <vt:lpstr>Cod</vt:lpstr>
      <vt:lpstr>SSB had vs ssb cod</vt:lpstr>
      <vt:lpstr>f vs ssb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Johannesen, Edda</dc:creator>
  <cp:lastModifiedBy>Keith, David</cp:lastModifiedBy>
  <dcterms:created xsi:type="dcterms:W3CDTF">2015-06-05T18:17:20Z</dcterms:created>
  <dcterms:modified xsi:type="dcterms:W3CDTF">2021-11-15T12:53:02Z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2021-11-14T21:49:15Z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28445a29-4e20-4a90-816e-00005b533b26</vt:lpwstr>
  </property>
</Properties>
</file>