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CM\Data\"/>
    </mc:Choice>
  </mc:AlternateContent>
  <xr:revisionPtr revIDLastSave="0" documentId="13_ncr:1_{B3FDF0DB-5DB4-4A63-868E-F8D719A37747}" xr6:coauthVersionLast="47" xr6:coauthVersionMax="47" xr10:uidLastSave="{00000000-0000-0000-0000-000000000000}"/>
  <bookViews>
    <workbookView xWindow="-120" yWindow="-120" windowWidth="29040" windowHeight="15840" activeTab="3" xr2:uid="{3DBCC3EF-FEA8-4E66-94EA-E944D65E78C3}"/>
  </bookViews>
  <sheets>
    <sheet name="age_mat" sheetId="1" r:id="rId1"/>
    <sheet name="age_fecund" sheetId="2" r:id="rId2"/>
    <sheet name="age_length" sheetId="6" r:id="rId3"/>
    <sheet name="age_weight" sheetId="7" r:id="rId4"/>
    <sheet name="age_removals" sheetId="3" r:id="rId5"/>
    <sheet name="age_nat_mort" sheetId="4" r:id="rId6"/>
    <sheet name="max_ag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" i="3"/>
  <c r="C60" i="4"/>
  <c r="D60" i="4"/>
  <c r="E60" i="4"/>
  <c r="F60" i="4"/>
  <c r="G60" i="4"/>
  <c r="B60" i="4"/>
</calcChain>
</file>

<file path=xl/sharedStrings.xml><?xml version="1.0" encoding="utf-8"?>
<sst xmlns="http://schemas.openxmlformats.org/spreadsheetml/2006/main" count="193" uniqueCount="25">
  <si>
    <t>year</t>
  </si>
  <si>
    <t>total_catch</t>
  </si>
  <si>
    <t>6+</t>
  </si>
  <si>
    <t>Year</t>
  </si>
  <si>
    <t>Stock</t>
  </si>
  <si>
    <t>North Sea Cod</t>
  </si>
  <si>
    <t>average</t>
  </si>
  <si>
    <t>11+</t>
  </si>
  <si>
    <t>Age</t>
  </si>
  <si>
    <t>North Sea cod</t>
  </si>
  <si>
    <t>From Fishbase</t>
  </si>
  <si>
    <t>a</t>
  </si>
  <si>
    <t>b</t>
  </si>
  <si>
    <t>Fec_len</t>
  </si>
  <si>
    <t>Abs_fec</t>
  </si>
  <si>
    <t>min</t>
  </si>
  <si>
    <t>max</t>
  </si>
  <si>
    <t>Rel_fec</t>
  </si>
  <si>
    <t xml:space="preserve">min </t>
  </si>
  <si>
    <t>NA</t>
  </si>
  <si>
    <t>Relative fecundity = Number of mature oocytes in a female divided by the total weight of that female</t>
  </si>
  <si>
    <t>Absolute fecundity = Total number of eggs in a female.</t>
  </si>
  <si>
    <t>The fecundity length relationship</t>
  </si>
  <si>
    <t>f = aL^b</t>
  </si>
  <si>
    <t>L is in cm and f is number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</si>
</sst>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3" fillId="0" borderId="0" xfId="0" applyFont="1" applyBorder="1" applyAlignment="1"/>
    <xf numFmtId="1" fontId="2" fillId="0" borderId="0" xfId="0" applyNumberFormat="1" applyFont="1" applyBorder="1" applyAlignment="1">
      <alignment horizontal="left" vertical="top" shrinkToFit="1"/>
    </xf>
    <xf numFmtId="169" fontId="2" fillId="0" borderId="0" xfId="0" applyNumberFormat="1" applyFont="1" applyBorder="1" applyAlignment="1">
      <alignment vertical="top" shrinkToFit="1"/>
    </xf>
    <xf numFmtId="168" fontId="2" fillId="0" borderId="0" xfId="0" applyNumberFormat="1" applyFont="1" applyBorder="1" applyAlignment="1">
      <alignment horizontal="center" vertical="top" shrinkToFit="1"/>
    </xf>
    <xf numFmtId="169" fontId="2" fillId="0" borderId="0" xfId="0" applyNumberFormat="1" applyFont="1" applyBorder="1" applyAlignment="1">
      <alignment horizontal="center" vertical="top" shrinkToFit="1"/>
    </xf>
    <xf numFmtId="1" fontId="2" fillId="0" borderId="0" xfId="0" applyNumberFormat="1" applyFont="1" applyBorder="1" applyAlignment="1">
      <alignment horizontal="center" vertical="top" shrinkToFit="1"/>
    </xf>
    <xf numFmtId="0" fontId="2" fillId="0" borderId="0" xfId="0" applyFont="1" applyBorder="1" applyAlignment="1">
      <alignment horizontal="left" vertical="top"/>
    </xf>
    <xf numFmtId="168" fontId="3" fillId="0" borderId="0" xfId="0" applyNumberFormat="1" applyFont="1" applyBorder="1" applyAlignment="1"/>
    <xf numFmtId="0" fontId="4" fillId="0" borderId="0" xfId="0" applyFont="1" applyBorder="1" applyAlignment="1">
      <alignment horizontal="left" wrapText="1"/>
    </xf>
    <xf numFmtId="1" fontId="5" fillId="0" borderId="0" xfId="0" applyNumberFormat="1" applyFont="1" applyBorder="1" applyAlignment="1">
      <alignment horizontal="left" vertical="top" indent="3" shrinkToFit="1"/>
    </xf>
    <xf numFmtId="1" fontId="5" fillId="0" borderId="0" xfId="0" applyNumberFormat="1" applyFont="1" applyBorder="1" applyAlignment="1">
      <alignment horizontal="left" vertical="top" indent="1" shrinkToFit="1"/>
    </xf>
    <xf numFmtId="0" fontId="5" fillId="0" borderId="0" xfId="0" applyFont="1" applyBorder="1" applyAlignment="1">
      <alignment horizontal="left" vertical="top" wrapText="1" indent="1"/>
    </xf>
    <xf numFmtId="0" fontId="6" fillId="0" borderId="0" xfId="0" applyFont="1" applyBorder="1"/>
    <xf numFmtId="1" fontId="5" fillId="0" borderId="0" xfId="0" applyNumberFormat="1" applyFont="1" applyBorder="1" applyAlignment="1">
      <alignment horizontal="left" vertical="top" shrinkToFit="1"/>
    </xf>
    <xf numFmtId="168" fontId="5" fillId="0" borderId="0" xfId="0" applyNumberFormat="1" applyFont="1" applyBorder="1" applyAlignment="1">
      <alignment horizontal="left" vertical="top" indent="3" shrinkToFit="1"/>
    </xf>
    <xf numFmtId="168" fontId="5" fillId="0" borderId="0" xfId="0" applyNumberFormat="1" applyFont="1" applyBorder="1" applyAlignment="1">
      <alignment horizontal="left" vertical="top" indent="1" shrinkToFit="1"/>
    </xf>
    <xf numFmtId="168" fontId="5" fillId="0" borderId="0" xfId="0" applyNumberFormat="1" applyFont="1" applyBorder="1" applyAlignment="1">
      <alignment horizontal="right" vertical="top" shrinkToFi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3E6B-D7B0-4EC5-BEE8-E74542472A7C}">
  <dimension ref="A1:H45"/>
  <sheetViews>
    <sheetView topLeftCell="A16" workbookViewId="0">
      <selection activeCell="I17" sqref="I17"/>
    </sheetView>
  </sheetViews>
  <sheetFormatPr defaultRowHeight="15" x14ac:dyDescent="0.25"/>
  <cols>
    <col min="1" max="1" width="5" bestFit="1" customWidth="1"/>
    <col min="2" max="2" width="9.28515625" bestFit="1" customWidth="1"/>
    <col min="8" max="8" width="13.7109375" bestFit="1" customWidth="1"/>
  </cols>
  <sheetData>
    <row r="1" spans="1:8" x14ac:dyDescent="0.25">
      <c r="A1" s="11" t="s">
        <v>3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4">
        <v>6</v>
      </c>
      <c r="H1" s="15" t="s">
        <v>4</v>
      </c>
    </row>
    <row r="2" spans="1:8" x14ac:dyDescent="0.25">
      <c r="A2" s="16">
        <v>1978</v>
      </c>
      <c r="B2" s="17">
        <v>1.6E-2</v>
      </c>
      <c r="C2" s="18">
        <v>9.8000000000000004E-2</v>
      </c>
      <c r="D2" s="18">
        <v>0.14799999999999999</v>
      </c>
      <c r="E2" s="18">
        <v>0.48299999999999998</v>
      </c>
      <c r="F2" s="18">
        <v>0.68300000000000005</v>
      </c>
      <c r="G2" s="19">
        <v>1</v>
      </c>
      <c r="H2" s="15" t="s">
        <v>5</v>
      </c>
    </row>
    <row r="3" spans="1:8" x14ac:dyDescent="0.25">
      <c r="A3" s="16">
        <v>1979</v>
      </c>
      <c r="B3" s="17">
        <v>0</v>
      </c>
      <c r="C3" s="18">
        <v>4.7E-2</v>
      </c>
      <c r="D3" s="18">
        <v>0.217</v>
      </c>
      <c r="E3" s="18">
        <v>0.52400000000000002</v>
      </c>
      <c r="F3" s="18">
        <v>0.61499999999999999</v>
      </c>
      <c r="G3" s="19">
        <v>1</v>
      </c>
      <c r="H3" s="15" t="s">
        <v>5</v>
      </c>
    </row>
    <row r="4" spans="1:8" x14ac:dyDescent="0.25">
      <c r="A4" s="16">
        <v>1980</v>
      </c>
      <c r="B4" s="17">
        <v>3.0000000000000001E-3</v>
      </c>
      <c r="C4" s="18">
        <v>6.8000000000000005E-2</v>
      </c>
      <c r="D4" s="18">
        <v>0.11899999999999999</v>
      </c>
      <c r="E4" s="18">
        <v>0.255</v>
      </c>
      <c r="F4" s="18">
        <v>0.61899999999999999</v>
      </c>
      <c r="G4" s="19">
        <v>1</v>
      </c>
      <c r="H4" s="15" t="s">
        <v>5</v>
      </c>
    </row>
    <row r="5" spans="1:8" x14ac:dyDescent="0.25">
      <c r="A5" s="16">
        <v>1981</v>
      </c>
      <c r="B5" s="17">
        <v>3.0000000000000001E-3</v>
      </c>
      <c r="C5" s="18">
        <v>3.5000000000000003E-2</v>
      </c>
      <c r="D5" s="18">
        <v>0.16800000000000001</v>
      </c>
      <c r="E5" s="18">
        <v>0.41199999999999998</v>
      </c>
      <c r="F5" s="18">
        <v>0.50600000000000001</v>
      </c>
      <c r="G5" s="19">
        <v>1</v>
      </c>
      <c r="H5" s="15" t="s">
        <v>5</v>
      </c>
    </row>
    <row r="6" spans="1:8" x14ac:dyDescent="0.25">
      <c r="A6" s="16">
        <v>1982</v>
      </c>
      <c r="B6" s="17">
        <v>0</v>
      </c>
      <c r="C6" s="18">
        <v>3.5999999999999997E-2</v>
      </c>
      <c r="D6" s="18">
        <v>0.12</v>
      </c>
      <c r="E6" s="18">
        <v>0.434</v>
      </c>
      <c r="F6" s="18">
        <v>0.55300000000000005</v>
      </c>
      <c r="G6" s="19">
        <v>1</v>
      </c>
      <c r="H6" s="15" t="s">
        <v>5</v>
      </c>
    </row>
    <row r="7" spans="1:8" x14ac:dyDescent="0.25">
      <c r="A7" s="16">
        <v>1983</v>
      </c>
      <c r="B7" s="17">
        <v>0</v>
      </c>
      <c r="C7" s="18">
        <v>3.5000000000000003E-2</v>
      </c>
      <c r="D7" s="18">
        <v>0.17399999999999999</v>
      </c>
      <c r="E7" s="18">
        <v>0.39200000000000002</v>
      </c>
      <c r="F7" s="18">
        <v>0.76100000000000001</v>
      </c>
      <c r="G7" s="19">
        <v>1</v>
      </c>
      <c r="H7" s="15" t="s">
        <v>5</v>
      </c>
    </row>
    <row r="8" spans="1:8" x14ac:dyDescent="0.25">
      <c r="A8" s="16">
        <v>1984</v>
      </c>
      <c r="B8" s="17">
        <v>6.0000000000000001E-3</v>
      </c>
      <c r="C8" s="18">
        <v>3.1E-2</v>
      </c>
      <c r="D8" s="18">
        <v>0.254</v>
      </c>
      <c r="E8" s="18">
        <v>0.436</v>
      </c>
      <c r="F8" s="18">
        <v>0.67300000000000004</v>
      </c>
      <c r="G8" s="19">
        <v>1</v>
      </c>
      <c r="H8" s="15" t="s">
        <v>5</v>
      </c>
    </row>
    <row r="9" spans="1:8" x14ac:dyDescent="0.25">
      <c r="A9" s="16">
        <v>1985</v>
      </c>
      <c r="B9" s="17">
        <v>0</v>
      </c>
      <c r="C9" s="18">
        <v>2.5999999999999999E-2</v>
      </c>
      <c r="D9" s="18">
        <v>0.158</v>
      </c>
      <c r="E9" s="18">
        <v>0.50800000000000001</v>
      </c>
      <c r="F9" s="18">
        <v>0.68500000000000005</v>
      </c>
      <c r="G9" s="19">
        <v>1</v>
      </c>
      <c r="H9" s="15" t="s">
        <v>5</v>
      </c>
    </row>
    <row r="10" spans="1:8" x14ac:dyDescent="0.25">
      <c r="A10" s="16">
        <v>1986</v>
      </c>
      <c r="B10" s="17">
        <v>1E-3</v>
      </c>
      <c r="C10" s="18">
        <v>0.1</v>
      </c>
      <c r="D10" s="18">
        <v>0.151</v>
      </c>
      <c r="E10" s="18">
        <v>0.313</v>
      </c>
      <c r="F10" s="18">
        <v>0.58099999999999996</v>
      </c>
      <c r="G10" s="19">
        <v>1</v>
      </c>
      <c r="H10" s="15" t="s">
        <v>5</v>
      </c>
    </row>
    <row r="11" spans="1:8" x14ac:dyDescent="0.25">
      <c r="A11" s="16">
        <v>1987</v>
      </c>
      <c r="B11" s="17">
        <v>0</v>
      </c>
      <c r="C11" s="18">
        <v>2.8000000000000001E-2</v>
      </c>
      <c r="D11" s="18">
        <v>0.25800000000000001</v>
      </c>
      <c r="E11" s="18">
        <v>0.53700000000000003</v>
      </c>
      <c r="F11" s="18">
        <v>0.81499999999999995</v>
      </c>
      <c r="G11" s="19">
        <v>1</v>
      </c>
      <c r="H11" s="15" t="s">
        <v>5</v>
      </c>
    </row>
    <row r="12" spans="1:8" x14ac:dyDescent="0.25">
      <c r="A12" s="16">
        <v>1988</v>
      </c>
      <c r="B12" s="17">
        <v>3.0000000000000001E-3</v>
      </c>
      <c r="C12" s="18">
        <v>4.7E-2</v>
      </c>
      <c r="D12" s="18">
        <v>0.17599999999999999</v>
      </c>
      <c r="E12" s="18">
        <v>0.44500000000000001</v>
      </c>
      <c r="F12" s="18">
        <v>0.52800000000000002</v>
      </c>
      <c r="G12" s="19">
        <v>1</v>
      </c>
      <c r="H12" s="15" t="s">
        <v>5</v>
      </c>
    </row>
    <row r="13" spans="1:8" x14ac:dyDescent="0.25">
      <c r="A13" s="16">
        <v>1989</v>
      </c>
      <c r="B13" s="17">
        <v>0.23200000000000001</v>
      </c>
      <c r="C13" s="18">
        <v>0.17899999999999999</v>
      </c>
      <c r="D13" s="18">
        <v>0.27200000000000002</v>
      </c>
      <c r="E13" s="18">
        <v>0.52900000000000003</v>
      </c>
      <c r="F13" s="18">
        <v>0.77</v>
      </c>
      <c r="G13" s="19">
        <v>1</v>
      </c>
      <c r="H13" s="15" t="s">
        <v>5</v>
      </c>
    </row>
    <row r="14" spans="1:8" x14ac:dyDescent="0.25">
      <c r="A14" s="16">
        <v>1990</v>
      </c>
      <c r="B14" s="17">
        <v>4.0000000000000001E-3</v>
      </c>
      <c r="C14" s="18">
        <v>8.7999999999999995E-2</v>
      </c>
      <c r="D14" s="18">
        <v>0.255</v>
      </c>
      <c r="E14" s="18">
        <v>0.432</v>
      </c>
      <c r="F14" s="18">
        <v>0.70699999999999996</v>
      </c>
      <c r="G14" s="19">
        <v>1</v>
      </c>
      <c r="H14" s="15" t="s">
        <v>5</v>
      </c>
    </row>
    <row r="15" spans="1:8" x14ac:dyDescent="0.25">
      <c r="A15" s="16">
        <v>1991</v>
      </c>
      <c r="B15" s="17">
        <v>0</v>
      </c>
      <c r="C15" s="18">
        <v>6.8000000000000005E-2</v>
      </c>
      <c r="D15" s="18">
        <v>0.32200000000000001</v>
      </c>
      <c r="E15" s="18">
        <v>0.44500000000000001</v>
      </c>
      <c r="F15" s="18">
        <v>0.745</v>
      </c>
      <c r="G15" s="19">
        <v>1</v>
      </c>
      <c r="H15" s="15" t="s">
        <v>5</v>
      </c>
    </row>
    <row r="16" spans="1:8" x14ac:dyDescent="0.25">
      <c r="A16" s="16">
        <v>1992</v>
      </c>
      <c r="B16" s="17">
        <v>0</v>
      </c>
      <c r="C16" s="18">
        <v>0.19</v>
      </c>
      <c r="D16" s="18">
        <v>0.46</v>
      </c>
      <c r="E16" s="18">
        <v>0.82699999999999996</v>
      </c>
      <c r="F16" s="18">
        <v>0.67800000000000005</v>
      </c>
      <c r="G16" s="19">
        <v>1</v>
      </c>
      <c r="H16" s="15" t="s">
        <v>5</v>
      </c>
    </row>
    <row r="17" spans="1:8" x14ac:dyDescent="0.25">
      <c r="A17" s="16">
        <v>1993</v>
      </c>
      <c r="B17" s="17">
        <v>0</v>
      </c>
      <c r="C17" s="18">
        <v>7.4999999999999997E-2</v>
      </c>
      <c r="D17" s="18">
        <v>0.35599999999999998</v>
      </c>
      <c r="E17" s="18">
        <v>0.61799999999999999</v>
      </c>
      <c r="F17" s="18">
        <v>0.747</v>
      </c>
      <c r="G17" s="19">
        <v>1</v>
      </c>
      <c r="H17" s="15" t="s">
        <v>5</v>
      </c>
    </row>
    <row r="18" spans="1:8" x14ac:dyDescent="0.25">
      <c r="A18" s="16">
        <v>1994</v>
      </c>
      <c r="B18" s="17">
        <v>0</v>
      </c>
      <c r="C18" s="18">
        <v>0.14599999999999999</v>
      </c>
      <c r="D18" s="18">
        <v>0.47</v>
      </c>
      <c r="E18" s="18">
        <v>0.78300000000000003</v>
      </c>
      <c r="F18" s="18">
        <v>0.89700000000000002</v>
      </c>
      <c r="G18" s="19">
        <v>1</v>
      </c>
      <c r="H18" s="15" t="s">
        <v>5</v>
      </c>
    </row>
    <row r="19" spans="1:8" x14ac:dyDescent="0.25">
      <c r="A19" s="16">
        <v>1995</v>
      </c>
      <c r="B19" s="17">
        <v>4.0000000000000001E-3</v>
      </c>
      <c r="C19" s="18">
        <v>4.2000000000000003E-2</v>
      </c>
      <c r="D19" s="18">
        <v>0.34200000000000003</v>
      </c>
      <c r="E19" s="18">
        <v>0.73299999999999998</v>
      </c>
      <c r="F19" s="18">
        <v>0.874</v>
      </c>
      <c r="G19" s="19">
        <v>1</v>
      </c>
      <c r="H19" s="15" t="s">
        <v>5</v>
      </c>
    </row>
    <row r="20" spans="1:8" x14ac:dyDescent="0.25">
      <c r="A20" s="16">
        <v>1996</v>
      </c>
      <c r="B20" s="17">
        <v>0</v>
      </c>
      <c r="C20" s="18">
        <v>0.159</v>
      </c>
      <c r="D20" s="18">
        <v>0.46200000000000002</v>
      </c>
      <c r="E20" s="18">
        <v>0.82499999999999996</v>
      </c>
      <c r="F20" s="18">
        <v>0.88</v>
      </c>
      <c r="G20" s="19">
        <v>1</v>
      </c>
      <c r="H20" s="15" t="s">
        <v>5</v>
      </c>
    </row>
    <row r="21" spans="1:8" x14ac:dyDescent="0.25">
      <c r="A21" s="16">
        <v>1997</v>
      </c>
      <c r="B21" s="17">
        <v>0</v>
      </c>
      <c r="C21" s="18">
        <v>0.191</v>
      </c>
      <c r="D21" s="18">
        <v>0.59</v>
      </c>
      <c r="E21" s="18">
        <v>0.65900000000000003</v>
      </c>
      <c r="F21" s="18">
        <v>0.79200000000000004</v>
      </c>
      <c r="G21" s="19">
        <v>1</v>
      </c>
      <c r="H21" s="15" t="s">
        <v>5</v>
      </c>
    </row>
    <row r="22" spans="1:8" x14ac:dyDescent="0.25">
      <c r="A22" s="16">
        <v>1998</v>
      </c>
      <c r="B22" s="17">
        <v>2.3E-2</v>
      </c>
      <c r="C22" s="18">
        <v>0.12</v>
      </c>
      <c r="D22" s="18">
        <v>0.53</v>
      </c>
      <c r="E22" s="18">
        <v>0.81599999999999995</v>
      </c>
      <c r="F22" s="18">
        <v>0.94799999999999995</v>
      </c>
      <c r="G22" s="19">
        <v>1</v>
      </c>
      <c r="H22" s="15" t="s">
        <v>5</v>
      </c>
    </row>
    <row r="23" spans="1:8" x14ac:dyDescent="0.25">
      <c r="A23" s="16">
        <v>1999</v>
      </c>
      <c r="B23" s="17">
        <v>1.4E-2</v>
      </c>
      <c r="C23" s="18">
        <v>0.38500000000000001</v>
      </c>
      <c r="D23" s="18">
        <v>0.46700000000000003</v>
      </c>
      <c r="E23" s="18">
        <v>0.70899999999999996</v>
      </c>
      <c r="F23" s="18">
        <v>0.98099999999999998</v>
      </c>
      <c r="G23" s="19">
        <v>1</v>
      </c>
      <c r="H23" s="15" t="s">
        <v>5</v>
      </c>
    </row>
    <row r="24" spans="1:8" x14ac:dyDescent="0.25">
      <c r="A24" s="16">
        <v>2000</v>
      </c>
      <c r="B24" s="17">
        <v>8.9999999999999993E-3</v>
      </c>
      <c r="C24" s="18">
        <v>0.25</v>
      </c>
      <c r="D24" s="18">
        <v>0.67</v>
      </c>
      <c r="E24" s="18">
        <v>0.82499999999999996</v>
      </c>
      <c r="F24" s="18">
        <v>0.879</v>
      </c>
      <c r="G24" s="19">
        <v>1</v>
      </c>
      <c r="H24" s="15" t="s">
        <v>5</v>
      </c>
    </row>
    <row r="25" spans="1:8" x14ac:dyDescent="0.25">
      <c r="A25" s="16">
        <v>2001</v>
      </c>
      <c r="B25" s="17">
        <v>1.6E-2</v>
      </c>
      <c r="C25" s="18">
        <v>0.189</v>
      </c>
      <c r="D25" s="18">
        <v>0.45400000000000001</v>
      </c>
      <c r="E25" s="18">
        <v>0.77700000000000002</v>
      </c>
      <c r="F25" s="18">
        <v>0.97399999999999998</v>
      </c>
      <c r="G25" s="19">
        <v>1</v>
      </c>
      <c r="H25" s="15" t="s">
        <v>5</v>
      </c>
    </row>
    <row r="26" spans="1:8" x14ac:dyDescent="0.25">
      <c r="A26" s="16">
        <v>2002</v>
      </c>
      <c r="B26" s="17">
        <v>1.2E-2</v>
      </c>
      <c r="C26" s="18">
        <v>0.34499999999999997</v>
      </c>
      <c r="D26" s="18">
        <v>0.55300000000000005</v>
      </c>
      <c r="E26" s="18">
        <v>0.86499999999999999</v>
      </c>
      <c r="F26" s="18">
        <v>1</v>
      </c>
      <c r="G26" s="19">
        <v>1</v>
      </c>
      <c r="H26" s="15" t="s">
        <v>5</v>
      </c>
    </row>
    <row r="27" spans="1:8" x14ac:dyDescent="0.25">
      <c r="A27" s="16">
        <v>2003</v>
      </c>
      <c r="B27" s="17">
        <v>0</v>
      </c>
      <c r="C27" s="18">
        <v>0.19800000000000001</v>
      </c>
      <c r="D27" s="18">
        <v>0.45500000000000002</v>
      </c>
      <c r="E27" s="18">
        <v>0.70499999999999996</v>
      </c>
      <c r="F27" s="18">
        <v>0.96099999999999997</v>
      </c>
      <c r="G27" s="19">
        <v>1</v>
      </c>
      <c r="H27" s="15" t="s">
        <v>5</v>
      </c>
    </row>
    <row r="28" spans="1:8" x14ac:dyDescent="0.25">
      <c r="A28" s="16">
        <v>2004</v>
      </c>
      <c r="B28" s="17">
        <v>0</v>
      </c>
      <c r="C28" s="18">
        <v>0.224</v>
      </c>
      <c r="D28" s="18">
        <v>0.78800000000000003</v>
      </c>
      <c r="E28" s="18">
        <v>0.76100000000000001</v>
      </c>
      <c r="F28" s="18">
        <v>0.86899999999999999</v>
      </c>
      <c r="G28" s="19">
        <v>1</v>
      </c>
      <c r="H28" s="15" t="s">
        <v>5</v>
      </c>
    </row>
    <row r="29" spans="1:8" x14ac:dyDescent="0.25">
      <c r="A29" s="16">
        <v>2005</v>
      </c>
      <c r="B29" s="17">
        <v>5.0000000000000001E-3</v>
      </c>
      <c r="C29" s="18">
        <v>0.218</v>
      </c>
      <c r="D29" s="18">
        <v>0.626</v>
      </c>
      <c r="E29" s="18">
        <v>0.84299999999999997</v>
      </c>
      <c r="F29" s="18">
        <v>0.92800000000000005</v>
      </c>
      <c r="G29" s="19">
        <v>1</v>
      </c>
      <c r="H29" s="15" t="s">
        <v>5</v>
      </c>
    </row>
    <row r="30" spans="1:8" x14ac:dyDescent="0.25">
      <c r="A30" s="16">
        <v>2006</v>
      </c>
      <c r="B30" s="17">
        <v>1.2E-2</v>
      </c>
      <c r="C30" s="18">
        <v>0.224</v>
      </c>
      <c r="D30" s="18">
        <v>0.495</v>
      </c>
      <c r="E30" s="18">
        <v>0.79200000000000004</v>
      </c>
      <c r="F30" s="18">
        <v>0.84399999999999997</v>
      </c>
      <c r="G30" s="19">
        <v>1</v>
      </c>
      <c r="H30" s="15" t="s">
        <v>5</v>
      </c>
    </row>
    <row r="31" spans="1:8" x14ac:dyDescent="0.25">
      <c r="A31" s="16">
        <v>2007</v>
      </c>
      <c r="B31" s="17">
        <v>1.7000000000000001E-2</v>
      </c>
      <c r="C31" s="18">
        <v>0.188</v>
      </c>
      <c r="D31" s="18">
        <v>0.59399999999999997</v>
      </c>
      <c r="E31" s="18">
        <v>0.82299999999999995</v>
      </c>
      <c r="F31" s="18">
        <v>0.97899999999999998</v>
      </c>
      <c r="G31" s="19">
        <v>1</v>
      </c>
      <c r="H31" s="15" t="s">
        <v>5</v>
      </c>
    </row>
    <row r="32" spans="1:8" x14ac:dyDescent="0.25">
      <c r="A32" s="16">
        <v>2008</v>
      </c>
      <c r="B32" s="17">
        <v>3.4000000000000002E-2</v>
      </c>
      <c r="C32" s="18">
        <v>0.38500000000000001</v>
      </c>
      <c r="D32" s="18">
        <v>0.72499999999999998</v>
      </c>
      <c r="E32" s="18">
        <v>0.82499999999999996</v>
      </c>
      <c r="F32" s="18">
        <v>0.94599999999999995</v>
      </c>
      <c r="G32" s="19">
        <v>1</v>
      </c>
      <c r="H32" s="15" t="s">
        <v>5</v>
      </c>
    </row>
    <row r="33" spans="1:8" x14ac:dyDescent="0.25">
      <c r="A33" s="16">
        <v>2009</v>
      </c>
      <c r="B33" s="17">
        <v>1.6E-2</v>
      </c>
      <c r="C33" s="18">
        <v>0.246</v>
      </c>
      <c r="D33" s="18">
        <v>0.69599999999999995</v>
      </c>
      <c r="E33" s="18">
        <v>0.87</v>
      </c>
      <c r="F33" s="18">
        <v>0.91800000000000004</v>
      </c>
      <c r="G33" s="19">
        <v>1</v>
      </c>
      <c r="H33" s="15" t="s">
        <v>5</v>
      </c>
    </row>
    <row r="34" spans="1:8" x14ac:dyDescent="0.25">
      <c r="A34" s="16">
        <v>2010</v>
      </c>
      <c r="B34" s="17">
        <v>8.0000000000000002E-3</v>
      </c>
      <c r="C34" s="18">
        <v>0.182</v>
      </c>
      <c r="D34" s="18">
        <v>0.71</v>
      </c>
      <c r="E34" s="18">
        <v>0.82599999999999996</v>
      </c>
      <c r="F34" s="18">
        <v>0.96299999999999997</v>
      </c>
      <c r="G34" s="19">
        <v>1</v>
      </c>
      <c r="H34" s="15" t="s">
        <v>5</v>
      </c>
    </row>
    <row r="35" spans="1:8" x14ac:dyDescent="0.25">
      <c r="A35" s="16">
        <v>2011</v>
      </c>
      <c r="B35" s="17">
        <v>8.2000000000000003E-2</v>
      </c>
      <c r="C35" s="18">
        <v>0.157</v>
      </c>
      <c r="D35" s="18">
        <v>0.73099999999999998</v>
      </c>
      <c r="E35" s="18">
        <v>0.89800000000000002</v>
      </c>
      <c r="F35" s="18">
        <v>0.98499999999999999</v>
      </c>
      <c r="G35" s="19">
        <v>1</v>
      </c>
      <c r="H35" s="15" t="s">
        <v>5</v>
      </c>
    </row>
    <row r="36" spans="1:8" x14ac:dyDescent="0.25">
      <c r="A36" s="16">
        <v>2012</v>
      </c>
      <c r="B36" s="17">
        <v>4.0000000000000001E-3</v>
      </c>
      <c r="C36" s="18">
        <v>0.25</v>
      </c>
      <c r="D36" s="18">
        <v>0.52300000000000002</v>
      </c>
      <c r="E36" s="18">
        <v>0.80300000000000005</v>
      </c>
      <c r="F36" s="18">
        <v>0.94899999999999995</v>
      </c>
      <c r="G36" s="19">
        <v>1</v>
      </c>
      <c r="H36" s="15" t="s">
        <v>5</v>
      </c>
    </row>
    <row r="37" spans="1:8" x14ac:dyDescent="0.25">
      <c r="A37" s="16">
        <v>2013</v>
      </c>
      <c r="B37" s="17">
        <v>1.7999999999999999E-2</v>
      </c>
      <c r="C37" s="18">
        <v>9.6000000000000002E-2</v>
      </c>
      <c r="D37" s="18">
        <v>0.47399999999999998</v>
      </c>
      <c r="E37" s="18">
        <v>0.85499999999999998</v>
      </c>
      <c r="F37" s="18">
        <v>0.9</v>
      </c>
      <c r="G37" s="19">
        <v>1</v>
      </c>
      <c r="H37" s="15" t="s">
        <v>5</v>
      </c>
    </row>
    <row r="38" spans="1:8" x14ac:dyDescent="0.25">
      <c r="A38" s="16">
        <v>2014</v>
      </c>
      <c r="B38" s="17">
        <v>1.7000000000000001E-2</v>
      </c>
      <c r="C38" s="18">
        <v>0.15</v>
      </c>
      <c r="D38" s="18">
        <v>0.51100000000000001</v>
      </c>
      <c r="E38" s="18">
        <v>0.88200000000000001</v>
      </c>
      <c r="F38" s="18">
        <v>0.95099999999999996</v>
      </c>
      <c r="G38" s="19">
        <v>1</v>
      </c>
      <c r="H38" s="15" t="s">
        <v>5</v>
      </c>
    </row>
    <row r="39" spans="1:8" x14ac:dyDescent="0.25">
      <c r="A39" s="16">
        <v>2015</v>
      </c>
      <c r="B39" s="17">
        <v>1.7999999999999999E-2</v>
      </c>
      <c r="C39" s="18">
        <v>0.27900000000000003</v>
      </c>
      <c r="D39" s="18">
        <v>0.441</v>
      </c>
      <c r="E39" s="18">
        <v>0.78600000000000003</v>
      </c>
      <c r="F39" s="18">
        <v>0.86499999999999999</v>
      </c>
      <c r="G39" s="19">
        <v>1</v>
      </c>
      <c r="H39" s="15" t="s">
        <v>5</v>
      </c>
    </row>
    <row r="40" spans="1:8" x14ac:dyDescent="0.25">
      <c r="A40" s="16">
        <v>2016</v>
      </c>
      <c r="B40" s="17">
        <v>3.3000000000000002E-2</v>
      </c>
      <c r="C40" s="18">
        <v>0.14399999999999999</v>
      </c>
      <c r="D40" s="18">
        <v>0.28999999999999998</v>
      </c>
      <c r="E40" s="18">
        <v>0.68799999999999994</v>
      </c>
      <c r="F40" s="18">
        <v>0.81699999999999995</v>
      </c>
      <c r="G40" s="19">
        <v>1</v>
      </c>
      <c r="H40" s="15" t="s">
        <v>5</v>
      </c>
    </row>
    <row r="41" spans="1:8" x14ac:dyDescent="0.25">
      <c r="A41" s="16">
        <v>2017</v>
      </c>
      <c r="B41" s="17">
        <v>1.2999999999999999E-2</v>
      </c>
      <c r="C41" s="18">
        <v>0.14399999999999999</v>
      </c>
      <c r="D41" s="18">
        <v>0.496</v>
      </c>
      <c r="E41" s="18">
        <v>0.747</v>
      </c>
      <c r="F41" s="18">
        <v>0.85899999999999999</v>
      </c>
      <c r="G41" s="19">
        <v>1</v>
      </c>
      <c r="H41" s="15" t="s">
        <v>5</v>
      </c>
    </row>
    <row r="42" spans="1:8" x14ac:dyDescent="0.25">
      <c r="A42" s="16">
        <v>2018</v>
      </c>
      <c r="B42" s="17">
        <v>0</v>
      </c>
      <c r="C42" s="18">
        <v>0.14499999999999999</v>
      </c>
      <c r="D42" s="18">
        <v>0.441</v>
      </c>
      <c r="E42" s="18">
        <v>0.76100000000000001</v>
      </c>
      <c r="F42" s="18">
        <v>0.97799999999999998</v>
      </c>
      <c r="G42" s="19">
        <v>1</v>
      </c>
      <c r="H42" s="15" t="s">
        <v>5</v>
      </c>
    </row>
    <row r="43" spans="1:8" x14ac:dyDescent="0.25">
      <c r="A43" s="16">
        <v>2019</v>
      </c>
      <c r="B43" s="17">
        <v>0</v>
      </c>
      <c r="C43" s="18">
        <v>0.312</v>
      </c>
      <c r="D43" s="18">
        <v>0.60699999999999998</v>
      </c>
      <c r="E43" s="18">
        <v>0.77900000000000003</v>
      </c>
      <c r="F43" s="18">
        <v>0.97099999999999997</v>
      </c>
      <c r="G43" s="19">
        <v>1</v>
      </c>
      <c r="H43" s="15" t="s">
        <v>5</v>
      </c>
    </row>
    <row r="44" spans="1:8" x14ac:dyDescent="0.25">
      <c r="A44" s="16">
        <v>2020</v>
      </c>
      <c r="B44" s="17">
        <v>0.01</v>
      </c>
      <c r="C44" s="18">
        <v>0.16800000000000001</v>
      </c>
      <c r="D44" s="18">
        <v>0.68400000000000005</v>
      </c>
      <c r="E44" s="18">
        <v>0.86199999999999999</v>
      </c>
      <c r="F44" s="18">
        <v>0.91700000000000004</v>
      </c>
      <c r="G44" s="19">
        <v>1</v>
      </c>
      <c r="H44" s="15" t="s">
        <v>5</v>
      </c>
    </row>
    <row r="45" spans="1:8" x14ac:dyDescent="0.25">
      <c r="A45" s="16">
        <v>2021</v>
      </c>
      <c r="B45" s="17">
        <v>0</v>
      </c>
      <c r="C45" s="18">
        <v>8.8999999999999996E-2</v>
      </c>
      <c r="D45" s="18">
        <v>0.33100000000000002</v>
      </c>
      <c r="E45" s="18">
        <v>0.60199999999999998</v>
      </c>
      <c r="F45" s="18">
        <v>0.83699999999999997</v>
      </c>
      <c r="G45" s="19">
        <v>1</v>
      </c>
      <c r="H45" s="1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242A-42FA-4C11-855D-6961A13AF2BA}">
  <dimension ref="A1:P5"/>
  <sheetViews>
    <sheetView workbookViewId="0">
      <selection activeCell="O6" sqref="O6"/>
    </sheetView>
  </sheetViews>
  <sheetFormatPr defaultRowHeight="15" x14ac:dyDescent="0.25"/>
  <sheetData>
    <row r="1" spans="1:16" x14ac:dyDescent="0.25">
      <c r="A1" t="s">
        <v>13</v>
      </c>
      <c r="B1" t="s">
        <v>11</v>
      </c>
      <c r="C1" t="s">
        <v>12</v>
      </c>
      <c r="D1" t="s">
        <v>4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16</v>
      </c>
      <c r="O1" t="s">
        <v>10</v>
      </c>
    </row>
    <row r="2" spans="1:16" x14ac:dyDescent="0.25">
      <c r="B2">
        <v>0.27</v>
      </c>
      <c r="C2">
        <v>3.74</v>
      </c>
      <c r="D2" t="s">
        <v>5</v>
      </c>
      <c r="G2" t="s">
        <v>19</v>
      </c>
      <c r="H2" t="s">
        <v>19</v>
      </c>
      <c r="J2">
        <v>213</v>
      </c>
      <c r="K2">
        <v>1188</v>
      </c>
      <c r="O2" t="s">
        <v>20</v>
      </c>
    </row>
    <row r="3" spans="1:16" x14ac:dyDescent="0.25">
      <c r="O3" t="s">
        <v>21</v>
      </c>
    </row>
    <row r="4" spans="1:16" x14ac:dyDescent="0.25">
      <c r="O4" t="s">
        <v>22</v>
      </c>
    </row>
    <row r="5" spans="1:16" x14ac:dyDescent="0.25">
      <c r="O5" t="s">
        <v>23</v>
      </c>
      <c r="P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EE2B-5374-46C0-9D57-81F15653C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5AD4-44C5-4517-988C-FD74FF94EF0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B25C-5045-45D4-B53B-2B498479289B}">
  <dimension ref="A1:BL59"/>
  <sheetViews>
    <sheetView workbookViewId="0">
      <selection activeCell="O2" sqref="O2"/>
    </sheetView>
  </sheetViews>
  <sheetFormatPr defaultRowHeight="12.75" x14ac:dyDescent="0.25"/>
  <cols>
    <col min="1" max="16384" width="9.140625" style="21"/>
  </cols>
  <sheetData>
    <row r="1" spans="1:64" x14ac:dyDescent="0.25">
      <c r="A1" s="21" t="s">
        <v>3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0" t="s">
        <v>7</v>
      </c>
      <c r="M1" s="21" t="s">
        <v>1</v>
      </c>
      <c r="N1" s="22" t="s">
        <v>4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x14ac:dyDescent="0.25">
      <c r="A2" s="21">
        <v>1963</v>
      </c>
      <c r="B2" s="22">
        <v>19347</v>
      </c>
      <c r="C2" s="22">
        <v>62280</v>
      </c>
      <c r="D2" s="22">
        <v>7028</v>
      </c>
      <c r="E2" s="22">
        <v>3519</v>
      </c>
      <c r="F2" s="22">
        <v>2774</v>
      </c>
      <c r="G2" s="22">
        <v>1207</v>
      </c>
      <c r="H2" s="22">
        <v>81</v>
      </c>
      <c r="I2" s="22">
        <v>489</v>
      </c>
      <c r="J2" s="22">
        <v>13</v>
      </c>
      <c r="K2" s="22">
        <v>6</v>
      </c>
      <c r="L2" s="22">
        <v>0</v>
      </c>
      <c r="M2" s="22">
        <f>SUM(B2:L2)</f>
        <v>96744</v>
      </c>
      <c r="N2" s="22" t="s">
        <v>5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x14ac:dyDescent="0.25">
      <c r="A3" s="21">
        <v>1964</v>
      </c>
      <c r="B3" s="22">
        <v>13052</v>
      </c>
      <c r="C3" s="22">
        <v>28541</v>
      </c>
      <c r="D3" s="22">
        <v>20118</v>
      </c>
      <c r="E3" s="22">
        <v>4285</v>
      </c>
      <c r="F3" s="22">
        <v>1908</v>
      </c>
      <c r="G3" s="22">
        <v>1809</v>
      </c>
      <c r="H3" s="22">
        <v>596</v>
      </c>
      <c r="I3" s="22">
        <v>117</v>
      </c>
      <c r="J3" s="22">
        <v>93</v>
      </c>
      <c r="K3" s="22">
        <v>11</v>
      </c>
      <c r="L3" s="22">
        <v>4</v>
      </c>
      <c r="M3" s="22">
        <f t="shared" ref="M3:M59" si="0">SUM(B3:L3)</f>
        <v>70534</v>
      </c>
      <c r="N3" s="22" t="s">
        <v>5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x14ac:dyDescent="0.25">
      <c r="A4" s="21">
        <v>1965</v>
      </c>
      <c r="B4" s="22">
        <v>113655</v>
      </c>
      <c r="C4" s="22">
        <v>58227</v>
      </c>
      <c r="D4" s="22">
        <v>17646</v>
      </c>
      <c r="E4" s="22">
        <v>9135</v>
      </c>
      <c r="F4" s="22">
        <v>2375</v>
      </c>
      <c r="G4" s="22">
        <v>946</v>
      </c>
      <c r="H4" s="22">
        <v>655</v>
      </c>
      <c r="I4" s="22">
        <v>297</v>
      </c>
      <c r="J4" s="22">
        <v>51</v>
      </c>
      <c r="K4" s="22">
        <v>75</v>
      </c>
      <c r="L4" s="22">
        <v>8</v>
      </c>
      <c r="M4" s="22">
        <f t="shared" si="0"/>
        <v>203070</v>
      </c>
      <c r="N4" s="22" t="s">
        <v>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x14ac:dyDescent="0.25">
      <c r="A5" s="21">
        <v>1966</v>
      </c>
      <c r="B5" s="22">
        <v>126508</v>
      </c>
      <c r="C5" s="22">
        <v>84327</v>
      </c>
      <c r="D5" s="22">
        <v>29766</v>
      </c>
      <c r="E5" s="22">
        <v>6153</v>
      </c>
      <c r="F5" s="22">
        <v>3362</v>
      </c>
      <c r="G5" s="22">
        <v>1272</v>
      </c>
      <c r="H5" s="22">
        <v>475</v>
      </c>
      <c r="I5" s="22">
        <v>368</v>
      </c>
      <c r="J5" s="22">
        <v>125</v>
      </c>
      <c r="K5" s="22">
        <v>56</v>
      </c>
      <c r="L5" s="22">
        <v>83</v>
      </c>
      <c r="M5" s="22">
        <f t="shared" si="0"/>
        <v>252495</v>
      </c>
      <c r="N5" s="22" t="s">
        <v>5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x14ac:dyDescent="0.25">
      <c r="A6" s="21">
        <v>1967</v>
      </c>
      <c r="B6" s="22">
        <v>60962</v>
      </c>
      <c r="C6" s="22">
        <v>95275</v>
      </c>
      <c r="D6" s="22">
        <v>32689</v>
      </c>
      <c r="E6" s="22">
        <v>11205</v>
      </c>
      <c r="F6" s="22">
        <v>3255</v>
      </c>
      <c r="G6" s="22">
        <v>1964</v>
      </c>
      <c r="H6" s="22">
        <v>884</v>
      </c>
      <c r="I6" s="22">
        <v>353</v>
      </c>
      <c r="J6" s="22">
        <v>137</v>
      </c>
      <c r="K6" s="22">
        <v>40</v>
      </c>
      <c r="L6" s="22">
        <v>17</v>
      </c>
      <c r="M6" s="22">
        <f t="shared" si="0"/>
        <v>206781</v>
      </c>
      <c r="N6" s="22" t="s">
        <v>5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x14ac:dyDescent="0.25">
      <c r="A7" s="21">
        <v>1968</v>
      </c>
      <c r="B7" s="22">
        <v>36915</v>
      </c>
      <c r="C7" s="22">
        <v>106373</v>
      </c>
      <c r="D7" s="22">
        <v>42569</v>
      </c>
      <c r="E7" s="22">
        <v>12330</v>
      </c>
      <c r="F7" s="22">
        <v>6046</v>
      </c>
      <c r="G7" s="22">
        <v>1407</v>
      </c>
      <c r="H7" s="22">
        <v>866</v>
      </c>
      <c r="I7" s="22">
        <v>307</v>
      </c>
      <c r="J7" s="22">
        <v>150</v>
      </c>
      <c r="K7" s="22">
        <v>111</v>
      </c>
      <c r="L7" s="22">
        <v>24</v>
      </c>
      <c r="M7" s="22">
        <f t="shared" si="0"/>
        <v>207098</v>
      </c>
      <c r="N7" s="22" t="s">
        <v>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</row>
    <row r="8" spans="1:64" x14ac:dyDescent="0.25">
      <c r="A8" s="21">
        <v>1969</v>
      </c>
      <c r="B8" s="22">
        <v>5434</v>
      </c>
      <c r="C8" s="22">
        <v>32840</v>
      </c>
      <c r="D8" s="22">
        <v>31532</v>
      </c>
      <c r="E8" s="22">
        <v>13641</v>
      </c>
      <c r="F8" s="22">
        <v>4542</v>
      </c>
      <c r="G8" s="22">
        <v>2881</v>
      </c>
      <c r="H8" s="22">
        <v>585</v>
      </c>
      <c r="I8" s="22">
        <v>420</v>
      </c>
      <c r="J8" s="22">
        <v>147</v>
      </c>
      <c r="K8" s="22">
        <v>46</v>
      </c>
      <c r="L8" s="22">
        <v>77</v>
      </c>
      <c r="M8" s="22">
        <f t="shared" si="0"/>
        <v>92145</v>
      </c>
      <c r="N8" s="22" t="s">
        <v>5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</row>
    <row r="9" spans="1:64" x14ac:dyDescent="0.25">
      <c r="A9" s="21">
        <v>1970</v>
      </c>
      <c r="B9" s="22">
        <v>107177</v>
      </c>
      <c r="C9" s="22">
        <v>42403</v>
      </c>
      <c r="D9" s="22">
        <v>18547</v>
      </c>
      <c r="E9" s="22">
        <v>13272</v>
      </c>
      <c r="F9" s="22">
        <v>6266</v>
      </c>
      <c r="G9" s="22">
        <v>1754</v>
      </c>
      <c r="H9" s="22">
        <v>956</v>
      </c>
      <c r="I9" s="22">
        <v>208</v>
      </c>
      <c r="J9" s="22">
        <v>185</v>
      </c>
      <c r="K9" s="22">
        <v>97</v>
      </c>
      <c r="L9" s="22">
        <v>40</v>
      </c>
      <c r="M9" s="22">
        <f t="shared" si="0"/>
        <v>190905</v>
      </c>
      <c r="N9" s="22" t="s">
        <v>5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</row>
    <row r="10" spans="1:64" x14ac:dyDescent="0.25">
      <c r="A10" s="21">
        <v>1971</v>
      </c>
      <c r="B10" s="22">
        <v>303519</v>
      </c>
      <c r="C10" s="22">
        <v>191789</v>
      </c>
      <c r="D10" s="22">
        <v>17179</v>
      </c>
      <c r="E10" s="22">
        <v>6720</v>
      </c>
      <c r="F10" s="22">
        <v>7065</v>
      </c>
      <c r="G10" s="22">
        <v>2686</v>
      </c>
      <c r="H10" s="22">
        <v>888</v>
      </c>
      <c r="I10" s="22">
        <v>455</v>
      </c>
      <c r="J10" s="22">
        <v>227</v>
      </c>
      <c r="K10" s="22">
        <v>77</v>
      </c>
      <c r="L10" s="22">
        <v>93</v>
      </c>
      <c r="M10" s="22">
        <f t="shared" si="0"/>
        <v>530698</v>
      </c>
      <c r="N10" s="22" t="s">
        <v>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</row>
    <row r="11" spans="1:64" x14ac:dyDescent="0.25">
      <c r="A11" s="21">
        <v>1972</v>
      </c>
      <c r="B11" s="22">
        <v>42062</v>
      </c>
      <c r="C11" s="22">
        <v>246086</v>
      </c>
      <c r="D11" s="22">
        <v>48062</v>
      </c>
      <c r="E11" s="22">
        <v>5653</v>
      </c>
      <c r="F11" s="22">
        <v>2713</v>
      </c>
      <c r="G11" s="22">
        <v>3184</v>
      </c>
      <c r="H11" s="22">
        <v>1671</v>
      </c>
      <c r="I11" s="22">
        <v>609</v>
      </c>
      <c r="J11" s="22">
        <v>388</v>
      </c>
      <c r="K11" s="22">
        <v>112</v>
      </c>
      <c r="L11" s="22">
        <v>17</v>
      </c>
      <c r="M11" s="22">
        <f t="shared" si="0"/>
        <v>350557</v>
      </c>
      <c r="N11" s="22" t="s">
        <v>5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</row>
    <row r="12" spans="1:64" x14ac:dyDescent="0.25">
      <c r="A12" s="21">
        <v>1973</v>
      </c>
      <c r="B12" s="22">
        <v>111751</v>
      </c>
      <c r="C12" s="22">
        <v>48983</v>
      </c>
      <c r="D12" s="22">
        <v>54901</v>
      </c>
      <c r="E12" s="22">
        <v>14002</v>
      </c>
      <c r="F12" s="22">
        <v>2195</v>
      </c>
      <c r="G12" s="22">
        <v>1103</v>
      </c>
      <c r="H12" s="22">
        <v>1055</v>
      </c>
      <c r="I12" s="22">
        <v>487</v>
      </c>
      <c r="J12" s="22">
        <v>79</v>
      </c>
      <c r="K12" s="22">
        <v>57</v>
      </c>
      <c r="L12" s="22">
        <v>161</v>
      </c>
      <c r="M12" s="22">
        <f t="shared" si="0"/>
        <v>234774</v>
      </c>
      <c r="N12" s="22" t="s">
        <v>5</v>
      </c>
    </row>
    <row r="13" spans="1:64" x14ac:dyDescent="0.25">
      <c r="A13" s="21">
        <v>1974</v>
      </c>
      <c r="B13" s="22">
        <v>139635</v>
      </c>
      <c r="C13" s="22">
        <v>74502</v>
      </c>
      <c r="D13" s="22">
        <v>11418</v>
      </c>
      <c r="E13" s="22">
        <v>15745</v>
      </c>
      <c r="F13" s="22">
        <v>4601</v>
      </c>
      <c r="G13" s="22">
        <v>956</v>
      </c>
      <c r="H13" s="22">
        <v>436</v>
      </c>
      <c r="I13" s="22">
        <v>393</v>
      </c>
      <c r="J13" s="22">
        <v>330</v>
      </c>
      <c r="K13" s="22">
        <v>80</v>
      </c>
      <c r="L13" s="22">
        <v>188</v>
      </c>
      <c r="M13" s="22">
        <f t="shared" si="0"/>
        <v>248284</v>
      </c>
      <c r="N13" s="22" t="s">
        <v>5</v>
      </c>
    </row>
    <row r="14" spans="1:64" x14ac:dyDescent="0.25">
      <c r="A14" s="21">
        <v>1975</v>
      </c>
      <c r="B14" s="22">
        <v>169862</v>
      </c>
      <c r="C14" s="22">
        <v>63121</v>
      </c>
      <c r="D14" s="22">
        <v>18849</v>
      </c>
      <c r="E14" s="22">
        <v>4640</v>
      </c>
      <c r="F14" s="22">
        <v>7525</v>
      </c>
      <c r="G14" s="22">
        <v>2057</v>
      </c>
      <c r="H14" s="22">
        <v>447</v>
      </c>
      <c r="I14" s="22">
        <v>195</v>
      </c>
      <c r="J14" s="22">
        <v>228</v>
      </c>
      <c r="K14" s="22">
        <v>95</v>
      </c>
      <c r="L14" s="22">
        <v>63</v>
      </c>
      <c r="M14" s="22">
        <f t="shared" si="0"/>
        <v>267082</v>
      </c>
      <c r="N14" s="22" t="s">
        <v>5</v>
      </c>
    </row>
    <row r="15" spans="1:64" x14ac:dyDescent="0.25">
      <c r="A15" s="21">
        <v>1976</v>
      </c>
      <c r="B15" s="22">
        <v>232476</v>
      </c>
      <c r="C15" s="22">
        <v>182989</v>
      </c>
      <c r="D15" s="22">
        <v>18672</v>
      </c>
      <c r="E15" s="22">
        <v>6707</v>
      </c>
      <c r="F15" s="22">
        <v>1732</v>
      </c>
      <c r="G15" s="22">
        <v>3056</v>
      </c>
      <c r="H15" s="22">
        <v>920</v>
      </c>
      <c r="I15" s="22">
        <v>130</v>
      </c>
      <c r="J15" s="22">
        <v>67</v>
      </c>
      <c r="K15" s="22">
        <v>63</v>
      </c>
      <c r="L15" s="22">
        <v>43</v>
      </c>
      <c r="M15" s="22">
        <f t="shared" si="0"/>
        <v>446855</v>
      </c>
      <c r="N15" s="22" t="s">
        <v>5</v>
      </c>
    </row>
    <row r="16" spans="1:64" x14ac:dyDescent="0.25">
      <c r="A16" s="21">
        <v>1977</v>
      </c>
      <c r="B16" s="22">
        <v>547729</v>
      </c>
      <c r="C16" s="22">
        <v>98935</v>
      </c>
      <c r="D16" s="22">
        <v>25989</v>
      </c>
      <c r="E16" s="22">
        <v>4597</v>
      </c>
      <c r="F16" s="22">
        <v>2286</v>
      </c>
      <c r="G16" s="22">
        <v>833</v>
      </c>
      <c r="H16" s="22">
        <v>1140</v>
      </c>
      <c r="I16" s="22">
        <v>370</v>
      </c>
      <c r="J16" s="22">
        <v>262</v>
      </c>
      <c r="K16" s="22">
        <v>26</v>
      </c>
      <c r="L16" s="22">
        <v>96</v>
      </c>
      <c r="M16" s="22">
        <f t="shared" si="0"/>
        <v>682263</v>
      </c>
      <c r="N16" s="22" t="s">
        <v>5</v>
      </c>
    </row>
    <row r="17" spans="1:14" x14ac:dyDescent="0.25">
      <c r="A17" s="21">
        <v>1978</v>
      </c>
      <c r="B17" s="22">
        <v>58501</v>
      </c>
      <c r="C17" s="22">
        <v>253025</v>
      </c>
      <c r="D17" s="22">
        <v>17178</v>
      </c>
      <c r="E17" s="22">
        <v>9396</v>
      </c>
      <c r="F17" s="22">
        <v>2989</v>
      </c>
      <c r="G17" s="22">
        <v>1103</v>
      </c>
      <c r="H17" s="22">
        <v>408</v>
      </c>
      <c r="I17" s="22">
        <v>403</v>
      </c>
      <c r="J17" s="22">
        <v>152</v>
      </c>
      <c r="K17" s="22">
        <v>36</v>
      </c>
      <c r="L17" s="22">
        <v>44</v>
      </c>
      <c r="M17" s="22">
        <f t="shared" si="0"/>
        <v>343235</v>
      </c>
      <c r="N17" s="22" t="s">
        <v>5</v>
      </c>
    </row>
    <row r="18" spans="1:14" x14ac:dyDescent="0.25">
      <c r="A18" s="21">
        <v>1979</v>
      </c>
      <c r="B18" s="22">
        <v>615698</v>
      </c>
      <c r="C18" s="22">
        <v>96413</v>
      </c>
      <c r="D18" s="22">
        <v>44384</v>
      </c>
      <c r="E18" s="22">
        <v>4011</v>
      </c>
      <c r="F18" s="22">
        <v>3375</v>
      </c>
      <c r="G18" s="22">
        <v>708</v>
      </c>
      <c r="H18" s="22">
        <v>396</v>
      </c>
      <c r="I18" s="22">
        <v>139</v>
      </c>
      <c r="J18" s="22">
        <v>157</v>
      </c>
      <c r="K18" s="22">
        <v>42</v>
      </c>
      <c r="L18" s="22">
        <v>17</v>
      </c>
      <c r="M18" s="22">
        <f t="shared" si="0"/>
        <v>765340</v>
      </c>
      <c r="N18" s="22" t="s">
        <v>5</v>
      </c>
    </row>
    <row r="19" spans="1:14" x14ac:dyDescent="0.25">
      <c r="A19" s="21">
        <v>1980</v>
      </c>
      <c r="B19" s="22">
        <v>1248084</v>
      </c>
      <c r="C19" s="22">
        <v>122048</v>
      </c>
      <c r="D19" s="22">
        <v>34938</v>
      </c>
      <c r="E19" s="22">
        <v>12274</v>
      </c>
      <c r="F19" s="22">
        <v>1958</v>
      </c>
      <c r="G19" s="22">
        <v>1269</v>
      </c>
      <c r="H19" s="22">
        <v>494</v>
      </c>
      <c r="I19" s="22">
        <v>197</v>
      </c>
      <c r="J19" s="22">
        <v>73</v>
      </c>
      <c r="K19" s="22">
        <v>55</v>
      </c>
      <c r="L19" s="22">
        <v>25</v>
      </c>
      <c r="M19" s="22">
        <f t="shared" si="0"/>
        <v>1421415</v>
      </c>
      <c r="N19" s="22" t="s">
        <v>5</v>
      </c>
    </row>
    <row r="20" spans="1:14" x14ac:dyDescent="0.25">
      <c r="A20" s="21">
        <v>1981</v>
      </c>
      <c r="B20" s="22">
        <v>175863</v>
      </c>
      <c r="C20" s="22">
        <v>221933</v>
      </c>
      <c r="D20" s="22">
        <v>34646</v>
      </c>
      <c r="E20" s="22">
        <v>8953</v>
      </c>
      <c r="F20" s="22">
        <v>4088</v>
      </c>
      <c r="G20" s="22">
        <v>779</v>
      </c>
      <c r="H20" s="22">
        <v>599</v>
      </c>
      <c r="I20" s="22">
        <v>133</v>
      </c>
      <c r="J20" s="22">
        <v>64</v>
      </c>
      <c r="K20" s="22">
        <v>36</v>
      </c>
      <c r="L20" s="22">
        <v>21</v>
      </c>
      <c r="M20" s="22">
        <f t="shared" si="0"/>
        <v>447115</v>
      </c>
      <c r="N20" s="22" t="s">
        <v>5</v>
      </c>
    </row>
    <row r="21" spans="1:14" x14ac:dyDescent="0.25">
      <c r="A21" s="21">
        <v>1982</v>
      </c>
      <c r="B21" s="22">
        <v>248166</v>
      </c>
      <c r="C21" s="22">
        <v>73132</v>
      </c>
      <c r="D21" s="22">
        <v>60005</v>
      </c>
      <c r="E21" s="22">
        <v>9487</v>
      </c>
      <c r="F21" s="22">
        <v>3447</v>
      </c>
      <c r="G21" s="22">
        <v>2048</v>
      </c>
      <c r="H21" s="22">
        <v>425</v>
      </c>
      <c r="I21" s="22">
        <v>234</v>
      </c>
      <c r="J21" s="22">
        <v>77</v>
      </c>
      <c r="K21" s="22">
        <v>27</v>
      </c>
      <c r="L21" s="22">
        <v>16</v>
      </c>
      <c r="M21" s="22">
        <f t="shared" si="0"/>
        <v>397064</v>
      </c>
      <c r="N21" s="22" t="s">
        <v>5</v>
      </c>
    </row>
    <row r="22" spans="1:14" x14ac:dyDescent="0.25">
      <c r="A22" s="21">
        <v>1983</v>
      </c>
      <c r="B22" s="22">
        <v>80437</v>
      </c>
      <c r="C22" s="22">
        <v>139526</v>
      </c>
      <c r="D22" s="22">
        <v>21480</v>
      </c>
      <c r="E22" s="22">
        <v>11787</v>
      </c>
      <c r="F22" s="22">
        <v>2803</v>
      </c>
      <c r="G22" s="22">
        <v>1246</v>
      </c>
      <c r="H22" s="22">
        <v>589</v>
      </c>
      <c r="I22" s="22">
        <v>179</v>
      </c>
      <c r="J22" s="22">
        <v>89</v>
      </c>
      <c r="K22" s="22">
        <v>28</v>
      </c>
      <c r="L22" s="22">
        <v>23</v>
      </c>
      <c r="M22" s="22">
        <f t="shared" si="0"/>
        <v>258187</v>
      </c>
      <c r="N22" s="22" t="s">
        <v>5</v>
      </c>
    </row>
    <row r="23" spans="1:14" x14ac:dyDescent="0.25">
      <c r="A23" s="21">
        <v>1984</v>
      </c>
      <c r="B23" s="22">
        <v>601879</v>
      </c>
      <c r="C23" s="22">
        <v>78543</v>
      </c>
      <c r="D23" s="22">
        <v>31092</v>
      </c>
      <c r="E23" s="22">
        <v>4238</v>
      </c>
      <c r="F23" s="22">
        <v>3415</v>
      </c>
      <c r="G23" s="22">
        <v>1013</v>
      </c>
      <c r="H23" s="22">
        <v>434</v>
      </c>
      <c r="I23" s="22">
        <v>243</v>
      </c>
      <c r="J23" s="22">
        <v>59</v>
      </c>
      <c r="K23" s="22">
        <v>44</v>
      </c>
      <c r="L23" s="22">
        <v>19</v>
      </c>
      <c r="M23" s="22">
        <f t="shared" si="0"/>
        <v>720979</v>
      </c>
      <c r="N23" s="22" t="s">
        <v>5</v>
      </c>
    </row>
    <row r="24" spans="1:14" x14ac:dyDescent="0.25">
      <c r="A24" s="21">
        <v>1985</v>
      </c>
      <c r="B24" s="22">
        <v>72096</v>
      </c>
      <c r="C24" s="22">
        <v>153957</v>
      </c>
      <c r="D24" s="22">
        <v>19003</v>
      </c>
      <c r="E24" s="22">
        <v>7779</v>
      </c>
      <c r="F24" s="22">
        <v>1369</v>
      </c>
      <c r="G24" s="22">
        <v>1257</v>
      </c>
      <c r="H24" s="22">
        <v>371</v>
      </c>
      <c r="I24" s="22">
        <v>172</v>
      </c>
      <c r="J24" s="22">
        <v>78</v>
      </c>
      <c r="K24" s="22">
        <v>16</v>
      </c>
      <c r="L24" s="22">
        <v>31</v>
      </c>
      <c r="M24" s="22">
        <f t="shared" si="0"/>
        <v>256129</v>
      </c>
      <c r="N24" s="22" t="s">
        <v>5</v>
      </c>
    </row>
    <row r="25" spans="1:14" x14ac:dyDescent="0.25">
      <c r="A25" s="21">
        <v>1986</v>
      </c>
      <c r="B25" s="22">
        <v>663347</v>
      </c>
      <c r="C25" s="22">
        <v>38069</v>
      </c>
      <c r="D25" s="22">
        <v>34277</v>
      </c>
      <c r="E25" s="22">
        <v>5791</v>
      </c>
      <c r="F25" s="22">
        <v>2981</v>
      </c>
      <c r="G25" s="22">
        <v>602</v>
      </c>
      <c r="H25" s="22">
        <v>554</v>
      </c>
      <c r="I25" s="22">
        <v>170</v>
      </c>
      <c r="J25" s="22">
        <v>69</v>
      </c>
      <c r="K25" s="22">
        <v>44</v>
      </c>
      <c r="L25" s="22">
        <v>23</v>
      </c>
      <c r="M25" s="22">
        <f t="shared" si="0"/>
        <v>745927</v>
      </c>
      <c r="N25" s="22" t="s">
        <v>5</v>
      </c>
    </row>
    <row r="26" spans="1:14" x14ac:dyDescent="0.25">
      <c r="A26" s="21">
        <v>1987</v>
      </c>
      <c r="B26" s="22">
        <v>49451</v>
      </c>
      <c r="C26" s="22">
        <v>189722</v>
      </c>
      <c r="D26" s="22">
        <v>9761</v>
      </c>
      <c r="E26" s="22">
        <v>8689</v>
      </c>
      <c r="F26" s="22">
        <v>1528</v>
      </c>
      <c r="G26" s="22">
        <v>1071</v>
      </c>
      <c r="H26" s="22">
        <v>234</v>
      </c>
      <c r="I26" s="22">
        <v>215</v>
      </c>
      <c r="J26" s="22">
        <v>55</v>
      </c>
      <c r="K26" s="22">
        <v>48</v>
      </c>
      <c r="L26" s="22">
        <v>12</v>
      </c>
      <c r="M26" s="22">
        <f t="shared" si="0"/>
        <v>260786</v>
      </c>
      <c r="N26" s="22" t="s">
        <v>5</v>
      </c>
    </row>
    <row r="27" spans="1:14" x14ac:dyDescent="0.25">
      <c r="A27" s="21">
        <v>1988</v>
      </c>
      <c r="B27" s="22">
        <v>36738</v>
      </c>
      <c r="C27" s="22">
        <v>72109</v>
      </c>
      <c r="D27" s="22">
        <v>43929</v>
      </c>
      <c r="E27" s="22">
        <v>3117</v>
      </c>
      <c r="F27" s="22">
        <v>2543</v>
      </c>
      <c r="G27" s="22">
        <v>652</v>
      </c>
      <c r="H27" s="22">
        <v>293</v>
      </c>
      <c r="I27" s="22">
        <v>66</v>
      </c>
      <c r="J27" s="22">
        <v>63</v>
      </c>
      <c r="K27" s="22">
        <v>23</v>
      </c>
      <c r="L27" s="22">
        <v>18</v>
      </c>
      <c r="M27" s="22">
        <f t="shared" si="0"/>
        <v>159551</v>
      </c>
      <c r="N27" s="22" t="s">
        <v>5</v>
      </c>
    </row>
    <row r="28" spans="1:14" x14ac:dyDescent="0.25">
      <c r="A28" s="21">
        <v>1989</v>
      </c>
      <c r="B28" s="22">
        <v>198992</v>
      </c>
      <c r="C28" s="22">
        <v>44768</v>
      </c>
      <c r="D28" s="22">
        <v>18544</v>
      </c>
      <c r="E28" s="22">
        <v>9791</v>
      </c>
      <c r="F28" s="22">
        <v>994</v>
      </c>
      <c r="G28" s="22">
        <v>1028</v>
      </c>
      <c r="H28" s="22">
        <v>249</v>
      </c>
      <c r="I28" s="22">
        <v>139</v>
      </c>
      <c r="J28" s="22">
        <v>27</v>
      </c>
      <c r="K28" s="22">
        <v>31</v>
      </c>
      <c r="L28" s="22">
        <v>10</v>
      </c>
      <c r="M28" s="22">
        <f t="shared" si="0"/>
        <v>274573</v>
      </c>
      <c r="N28" s="22" t="s">
        <v>5</v>
      </c>
    </row>
    <row r="29" spans="1:14" x14ac:dyDescent="0.25">
      <c r="A29" s="21">
        <v>1990</v>
      </c>
      <c r="B29" s="22">
        <v>45504</v>
      </c>
      <c r="C29" s="22">
        <v>102027</v>
      </c>
      <c r="D29" s="22">
        <v>11873</v>
      </c>
      <c r="E29" s="22">
        <v>4299</v>
      </c>
      <c r="F29" s="22">
        <v>2445</v>
      </c>
      <c r="G29" s="22">
        <v>307</v>
      </c>
      <c r="H29" s="22">
        <v>307</v>
      </c>
      <c r="I29" s="22">
        <v>54</v>
      </c>
      <c r="J29" s="22">
        <v>60</v>
      </c>
      <c r="K29" s="22">
        <v>12</v>
      </c>
      <c r="L29" s="22">
        <v>9</v>
      </c>
      <c r="M29" s="22">
        <f t="shared" si="0"/>
        <v>166897</v>
      </c>
      <c r="N29" s="22" t="s">
        <v>5</v>
      </c>
    </row>
    <row r="30" spans="1:14" x14ac:dyDescent="0.25">
      <c r="A30" s="21">
        <v>1991</v>
      </c>
      <c r="B30" s="22">
        <v>60761</v>
      </c>
      <c r="C30" s="22">
        <v>31528</v>
      </c>
      <c r="D30" s="22">
        <v>17002</v>
      </c>
      <c r="E30" s="22">
        <v>3267</v>
      </c>
      <c r="F30" s="22">
        <v>1372</v>
      </c>
      <c r="G30" s="22">
        <v>1039</v>
      </c>
      <c r="H30" s="22">
        <v>222</v>
      </c>
      <c r="I30" s="22">
        <v>137</v>
      </c>
      <c r="J30" s="22">
        <v>27</v>
      </c>
      <c r="K30" s="22">
        <v>4</v>
      </c>
      <c r="L30" s="22">
        <v>9</v>
      </c>
      <c r="M30" s="22">
        <f t="shared" si="0"/>
        <v>115368</v>
      </c>
      <c r="N30" s="22" t="s">
        <v>5</v>
      </c>
    </row>
    <row r="31" spans="1:14" x14ac:dyDescent="0.25">
      <c r="A31" s="21">
        <v>1992</v>
      </c>
      <c r="B31" s="22">
        <v>129572</v>
      </c>
      <c r="C31" s="22">
        <v>41353</v>
      </c>
      <c r="D31" s="22">
        <v>8525</v>
      </c>
      <c r="E31" s="22">
        <v>4916</v>
      </c>
      <c r="F31" s="22">
        <v>1041</v>
      </c>
      <c r="G31" s="22">
        <v>482</v>
      </c>
      <c r="H31" s="22">
        <v>323</v>
      </c>
      <c r="I31" s="22">
        <v>51</v>
      </c>
      <c r="J31" s="22">
        <v>39</v>
      </c>
      <c r="K31" s="22">
        <v>17</v>
      </c>
      <c r="L31" s="22">
        <v>9</v>
      </c>
      <c r="M31" s="22">
        <f t="shared" si="0"/>
        <v>186328</v>
      </c>
      <c r="N31" s="22" t="s">
        <v>5</v>
      </c>
    </row>
    <row r="32" spans="1:14" x14ac:dyDescent="0.25">
      <c r="A32" s="21">
        <v>1993</v>
      </c>
      <c r="B32" s="22">
        <v>38121</v>
      </c>
      <c r="C32" s="22">
        <v>82709</v>
      </c>
      <c r="D32" s="22">
        <v>11145</v>
      </c>
      <c r="E32" s="22">
        <v>3126</v>
      </c>
      <c r="F32" s="22">
        <v>1546</v>
      </c>
      <c r="G32" s="22">
        <v>426</v>
      </c>
      <c r="H32" s="22">
        <v>200</v>
      </c>
      <c r="I32" s="22">
        <v>106</v>
      </c>
      <c r="J32" s="22">
        <v>17</v>
      </c>
      <c r="K32" s="22">
        <v>10</v>
      </c>
      <c r="L32" s="22">
        <v>13</v>
      </c>
      <c r="M32" s="22">
        <f t="shared" si="0"/>
        <v>137419</v>
      </c>
      <c r="N32" s="22" t="s">
        <v>5</v>
      </c>
    </row>
    <row r="33" spans="1:14" x14ac:dyDescent="0.25">
      <c r="A33" s="21">
        <v>1994</v>
      </c>
      <c r="B33" s="22">
        <v>336092</v>
      </c>
      <c r="C33" s="22">
        <v>41773</v>
      </c>
      <c r="D33" s="22">
        <v>21045</v>
      </c>
      <c r="E33" s="22">
        <v>3045</v>
      </c>
      <c r="F33" s="22">
        <v>859</v>
      </c>
      <c r="G33" s="22">
        <v>513</v>
      </c>
      <c r="H33" s="22">
        <v>140</v>
      </c>
      <c r="I33" s="22">
        <v>57</v>
      </c>
      <c r="J33" s="22">
        <v>32</v>
      </c>
      <c r="K33" s="22">
        <v>7</v>
      </c>
      <c r="L33" s="22">
        <v>16</v>
      </c>
      <c r="M33" s="22">
        <f t="shared" si="0"/>
        <v>403579</v>
      </c>
      <c r="N33" s="22" t="s">
        <v>5</v>
      </c>
    </row>
    <row r="34" spans="1:14" x14ac:dyDescent="0.25">
      <c r="A34" s="21">
        <v>1995</v>
      </c>
      <c r="B34" s="22">
        <v>60242</v>
      </c>
      <c r="C34" s="22">
        <v>106084</v>
      </c>
      <c r="D34" s="22">
        <v>12783</v>
      </c>
      <c r="E34" s="22">
        <v>5223</v>
      </c>
      <c r="F34" s="22">
        <v>790</v>
      </c>
      <c r="G34" s="22">
        <v>282</v>
      </c>
      <c r="H34" s="22">
        <v>148</v>
      </c>
      <c r="I34" s="22">
        <v>41</v>
      </c>
      <c r="J34" s="22">
        <v>14</v>
      </c>
      <c r="K34" s="22">
        <v>13</v>
      </c>
      <c r="L34" s="22">
        <v>5</v>
      </c>
      <c r="M34" s="22">
        <f t="shared" si="0"/>
        <v>185625</v>
      </c>
      <c r="N34" s="22" t="s">
        <v>5</v>
      </c>
    </row>
    <row r="35" spans="1:14" x14ac:dyDescent="0.25">
      <c r="A35" s="21">
        <v>1996</v>
      </c>
      <c r="B35" s="22">
        <v>19124</v>
      </c>
      <c r="C35" s="22">
        <v>59360</v>
      </c>
      <c r="D35" s="22">
        <v>23809</v>
      </c>
      <c r="E35" s="22">
        <v>3125</v>
      </c>
      <c r="F35" s="22">
        <v>1834</v>
      </c>
      <c r="G35" s="22">
        <v>393</v>
      </c>
      <c r="H35" s="22">
        <v>159</v>
      </c>
      <c r="I35" s="22">
        <v>87</v>
      </c>
      <c r="J35" s="22">
        <v>42</v>
      </c>
      <c r="K35" s="22">
        <v>4</v>
      </c>
      <c r="L35" s="22">
        <v>8</v>
      </c>
      <c r="M35" s="22">
        <f t="shared" si="0"/>
        <v>107945</v>
      </c>
      <c r="N35" s="22" t="s">
        <v>5</v>
      </c>
    </row>
    <row r="36" spans="1:14" x14ac:dyDescent="0.25">
      <c r="A36" s="21">
        <v>1997</v>
      </c>
      <c r="B36" s="22">
        <v>109552</v>
      </c>
      <c r="C36" s="22">
        <v>42494</v>
      </c>
      <c r="D36" s="22">
        <v>18430</v>
      </c>
      <c r="E36" s="22">
        <v>6409</v>
      </c>
      <c r="F36" s="22">
        <v>1221</v>
      </c>
      <c r="G36" s="22">
        <v>690</v>
      </c>
      <c r="H36" s="22">
        <v>151</v>
      </c>
      <c r="I36" s="22">
        <v>47</v>
      </c>
      <c r="J36" s="22">
        <v>14</v>
      </c>
      <c r="K36" s="22">
        <v>15</v>
      </c>
      <c r="L36" s="22">
        <v>10</v>
      </c>
      <c r="M36" s="22">
        <f t="shared" si="0"/>
        <v>179033</v>
      </c>
      <c r="N36" s="22" t="s">
        <v>5</v>
      </c>
    </row>
    <row r="37" spans="1:14" x14ac:dyDescent="0.25">
      <c r="A37" s="21">
        <v>1998</v>
      </c>
      <c r="B37" s="22">
        <v>16701</v>
      </c>
      <c r="C37" s="22">
        <v>171206</v>
      </c>
      <c r="D37" s="22">
        <v>18293</v>
      </c>
      <c r="E37" s="22">
        <v>5909</v>
      </c>
      <c r="F37" s="22">
        <v>2379</v>
      </c>
      <c r="G37" s="22">
        <v>504</v>
      </c>
      <c r="H37" s="22">
        <v>233</v>
      </c>
      <c r="I37" s="22">
        <v>41</v>
      </c>
      <c r="J37" s="22">
        <v>16</v>
      </c>
      <c r="K37" s="22">
        <v>4</v>
      </c>
      <c r="L37" s="22">
        <v>12</v>
      </c>
      <c r="M37" s="22">
        <f t="shared" si="0"/>
        <v>215298</v>
      </c>
      <c r="N37" s="22" t="s">
        <v>5</v>
      </c>
    </row>
    <row r="38" spans="1:14" x14ac:dyDescent="0.25">
      <c r="A38" s="21">
        <v>1999</v>
      </c>
      <c r="B38" s="22">
        <v>36793</v>
      </c>
      <c r="C38" s="22">
        <v>15180</v>
      </c>
      <c r="D38" s="22">
        <v>39904</v>
      </c>
      <c r="E38" s="22">
        <v>3959</v>
      </c>
      <c r="F38" s="22">
        <v>1419</v>
      </c>
      <c r="G38" s="22">
        <v>614</v>
      </c>
      <c r="H38" s="22">
        <v>219</v>
      </c>
      <c r="I38" s="22">
        <v>89</v>
      </c>
      <c r="J38" s="22">
        <v>14</v>
      </c>
      <c r="K38" s="22">
        <v>10</v>
      </c>
      <c r="L38" s="22">
        <v>2</v>
      </c>
      <c r="M38" s="22">
        <f t="shared" si="0"/>
        <v>98203</v>
      </c>
      <c r="N38" s="22" t="s">
        <v>5</v>
      </c>
    </row>
    <row r="39" spans="1:14" x14ac:dyDescent="0.25">
      <c r="A39" s="21">
        <v>2000</v>
      </c>
      <c r="B39" s="22">
        <v>45118</v>
      </c>
      <c r="C39" s="22">
        <v>27965</v>
      </c>
      <c r="D39" s="22">
        <v>6310</v>
      </c>
      <c r="E39" s="22">
        <v>6529</v>
      </c>
      <c r="F39" s="22">
        <v>996</v>
      </c>
      <c r="G39" s="22">
        <v>375</v>
      </c>
      <c r="H39" s="22">
        <v>135</v>
      </c>
      <c r="I39" s="22">
        <v>39</v>
      </c>
      <c r="J39" s="22">
        <v>18</v>
      </c>
      <c r="K39" s="22">
        <v>5</v>
      </c>
      <c r="L39" s="22">
        <v>1</v>
      </c>
      <c r="M39" s="22">
        <f t="shared" si="0"/>
        <v>87491</v>
      </c>
      <c r="N39" s="22" t="s">
        <v>5</v>
      </c>
    </row>
    <row r="40" spans="1:14" x14ac:dyDescent="0.25">
      <c r="A40" s="21">
        <v>2001</v>
      </c>
      <c r="B40" s="22">
        <v>7624</v>
      </c>
      <c r="C40" s="22">
        <v>53403</v>
      </c>
      <c r="D40" s="22">
        <v>6797</v>
      </c>
      <c r="E40" s="22">
        <v>1114</v>
      </c>
      <c r="F40" s="22">
        <v>1053</v>
      </c>
      <c r="G40" s="22">
        <v>140</v>
      </c>
      <c r="H40" s="22">
        <v>82</v>
      </c>
      <c r="I40" s="22">
        <v>27</v>
      </c>
      <c r="J40" s="22">
        <v>13</v>
      </c>
      <c r="K40" s="22">
        <v>6</v>
      </c>
      <c r="L40" s="22">
        <v>1</v>
      </c>
      <c r="M40" s="22">
        <f t="shared" si="0"/>
        <v>70260</v>
      </c>
      <c r="N40" s="22" t="s">
        <v>5</v>
      </c>
    </row>
    <row r="41" spans="1:14" x14ac:dyDescent="0.25">
      <c r="A41" s="21">
        <v>2002</v>
      </c>
      <c r="B41" s="22">
        <v>30692</v>
      </c>
      <c r="C41" s="22">
        <v>21265</v>
      </c>
      <c r="D41" s="22">
        <v>17012</v>
      </c>
      <c r="E41" s="22">
        <v>2805</v>
      </c>
      <c r="F41" s="22">
        <v>395</v>
      </c>
      <c r="G41" s="22">
        <v>384</v>
      </c>
      <c r="H41" s="22">
        <v>58</v>
      </c>
      <c r="I41" s="22">
        <v>38</v>
      </c>
      <c r="J41" s="22">
        <v>18</v>
      </c>
      <c r="K41" s="22">
        <v>4</v>
      </c>
      <c r="L41" s="22">
        <v>1</v>
      </c>
      <c r="M41" s="22">
        <f t="shared" si="0"/>
        <v>72672</v>
      </c>
      <c r="N41" s="22" t="s">
        <v>5</v>
      </c>
    </row>
    <row r="42" spans="1:14" x14ac:dyDescent="0.25">
      <c r="A42" s="21">
        <v>2003</v>
      </c>
      <c r="B42" s="22">
        <v>6135</v>
      </c>
      <c r="C42" s="22">
        <v>14975</v>
      </c>
      <c r="D42" s="22">
        <v>4328</v>
      </c>
      <c r="E42" s="22">
        <v>3127</v>
      </c>
      <c r="F42" s="22">
        <v>397</v>
      </c>
      <c r="G42" s="22">
        <v>68</v>
      </c>
      <c r="H42" s="22">
        <v>61</v>
      </c>
      <c r="I42" s="22">
        <v>15</v>
      </c>
      <c r="J42" s="22">
        <v>5</v>
      </c>
      <c r="K42" s="22">
        <v>2</v>
      </c>
      <c r="L42" s="22">
        <v>0</v>
      </c>
      <c r="M42" s="22">
        <f t="shared" si="0"/>
        <v>29113</v>
      </c>
      <c r="N42" s="22" t="s">
        <v>5</v>
      </c>
    </row>
    <row r="43" spans="1:14" x14ac:dyDescent="0.25">
      <c r="A43" s="21">
        <v>2004</v>
      </c>
      <c r="B43" s="22">
        <v>21807</v>
      </c>
      <c r="C43" s="22">
        <v>12452</v>
      </c>
      <c r="D43" s="22">
        <v>7460</v>
      </c>
      <c r="E43" s="22">
        <v>1650</v>
      </c>
      <c r="F43" s="22">
        <v>944</v>
      </c>
      <c r="G43" s="22">
        <v>155</v>
      </c>
      <c r="H43" s="22">
        <v>29</v>
      </c>
      <c r="I43" s="22">
        <v>19</v>
      </c>
      <c r="J43" s="22">
        <v>6</v>
      </c>
      <c r="K43" s="22">
        <v>2</v>
      </c>
      <c r="L43" s="22">
        <v>0</v>
      </c>
      <c r="M43" s="22">
        <f t="shared" si="0"/>
        <v>44524</v>
      </c>
      <c r="N43" s="22" t="s">
        <v>5</v>
      </c>
    </row>
    <row r="44" spans="1:14" x14ac:dyDescent="0.25">
      <c r="A44" s="21">
        <v>2005</v>
      </c>
      <c r="B44" s="22">
        <v>11222</v>
      </c>
      <c r="C44" s="22">
        <v>16478</v>
      </c>
      <c r="D44" s="22">
        <v>4831</v>
      </c>
      <c r="E44" s="22">
        <v>1863</v>
      </c>
      <c r="F44" s="22">
        <v>546</v>
      </c>
      <c r="G44" s="22">
        <v>351</v>
      </c>
      <c r="H44" s="22">
        <v>52</v>
      </c>
      <c r="I44" s="22">
        <v>13</v>
      </c>
      <c r="J44" s="22">
        <v>11</v>
      </c>
      <c r="K44" s="22">
        <v>1</v>
      </c>
      <c r="L44" s="22">
        <v>1</v>
      </c>
      <c r="M44" s="22">
        <f t="shared" si="0"/>
        <v>35369</v>
      </c>
      <c r="N44" s="22" t="s">
        <v>5</v>
      </c>
    </row>
    <row r="45" spans="1:14" x14ac:dyDescent="0.25">
      <c r="A45" s="21">
        <v>2006</v>
      </c>
      <c r="B45" s="22">
        <v>28177</v>
      </c>
      <c r="C45" s="22">
        <v>39743</v>
      </c>
      <c r="D45" s="22">
        <v>6375</v>
      </c>
      <c r="E45" s="22">
        <v>1020</v>
      </c>
      <c r="F45" s="22">
        <v>524</v>
      </c>
      <c r="G45" s="22">
        <v>187</v>
      </c>
      <c r="H45" s="22">
        <v>121</v>
      </c>
      <c r="I45" s="22">
        <v>23</v>
      </c>
      <c r="J45" s="22">
        <v>4</v>
      </c>
      <c r="K45" s="22">
        <v>1</v>
      </c>
      <c r="L45" s="22">
        <v>0</v>
      </c>
      <c r="M45" s="22">
        <f t="shared" si="0"/>
        <v>76175</v>
      </c>
      <c r="N45" s="22" t="s">
        <v>5</v>
      </c>
    </row>
    <row r="46" spans="1:14" x14ac:dyDescent="0.25">
      <c r="A46" s="21">
        <v>2007</v>
      </c>
      <c r="B46" s="22">
        <v>16947</v>
      </c>
      <c r="C46" s="22">
        <v>29381</v>
      </c>
      <c r="D46" s="22">
        <v>4921</v>
      </c>
      <c r="E46" s="22">
        <v>2043</v>
      </c>
      <c r="F46" s="22">
        <v>451</v>
      </c>
      <c r="G46" s="22">
        <v>161</v>
      </c>
      <c r="H46" s="22">
        <v>40</v>
      </c>
      <c r="I46" s="22">
        <v>41</v>
      </c>
      <c r="J46" s="22">
        <v>6</v>
      </c>
      <c r="K46" s="22">
        <v>1</v>
      </c>
      <c r="L46" s="22">
        <v>1</v>
      </c>
      <c r="M46" s="22">
        <f t="shared" si="0"/>
        <v>53993</v>
      </c>
      <c r="N46" s="22" t="s">
        <v>5</v>
      </c>
    </row>
    <row r="47" spans="1:14" x14ac:dyDescent="0.25">
      <c r="A47" s="21">
        <v>2008</v>
      </c>
      <c r="B47" s="22">
        <v>11185</v>
      </c>
      <c r="C47" s="22">
        <v>12599</v>
      </c>
      <c r="D47" s="22">
        <v>11721</v>
      </c>
      <c r="E47" s="22">
        <v>1369</v>
      </c>
      <c r="F47" s="22">
        <v>720</v>
      </c>
      <c r="G47" s="22">
        <v>224</v>
      </c>
      <c r="H47" s="22">
        <v>70</v>
      </c>
      <c r="I47" s="22">
        <v>26</v>
      </c>
      <c r="J47" s="22">
        <v>13</v>
      </c>
      <c r="K47" s="22">
        <v>1</v>
      </c>
      <c r="L47" s="22">
        <v>1</v>
      </c>
      <c r="M47" s="22">
        <f t="shared" si="0"/>
        <v>37929</v>
      </c>
      <c r="N47" s="22" t="s">
        <v>5</v>
      </c>
    </row>
    <row r="48" spans="1:14" x14ac:dyDescent="0.25">
      <c r="A48" s="21">
        <v>2009</v>
      </c>
      <c r="B48" s="22">
        <v>10127</v>
      </c>
      <c r="C48" s="22">
        <v>13887</v>
      </c>
      <c r="D48" s="22">
        <v>5494</v>
      </c>
      <c r="E48" s="22">
        <v>3539</v>
      </c>
      <c r="F48" s="22">
        <v>646</v>
      </c>
      <c r="G48" s="22">
        <v>254</v>
      </c>
      <c r="H48" s="22">
        <v>53</v>
      </c>
      <c r="I48" s="22">
        <v>19</v>
      </c>
      <c r="J48" s="22">
        <v>17</v>
      </c>
      <c r="K48" s="22">
        <v>10</v>
      </c>
      <c r="L48" s="22">
        <v>3</v>
      </c>
      <c r="M48" s="22">
        <f t="shared" si="0"/>
        <v>34049</v>
      </c>
      <c r="N48" s="22" t="s">
        <v>5</v>
      </c>
    </row>
    <row r="49" spans="1:14" x14ac:dyDescent="0.25">
      <c r="A49" s="21">
        <v>2010</v>
      </c>
      <c r="B49" s="22">
        <v>10987</v>
      </c>
      <c r="C49" s="22">
        <v>14188</v>
      </c>
      <c r="D49" s="22">
        <v>5831</v>
      </c>
      <c r="E49" s="22">
        <v>1646</v>
      </c>
      <c r="F49" s="22">
        <v>1344</v>
      </c>
      <c r="G49" s="22">
        <v>199</v>
      </c>
      <c r="H49" s="22">
        <v>65</v>
      </c>
      <c r="I49" s="22">
        <v>16</v>
      </c>
      <c r="J49" s="22">
        <v>6</v>
      </c>
      <c r="K49" s="22">
        <v>4</v>
      </c>
      <c r="L49" s="22">
        <v>2</v>
      </c>
      <c r="M49" s="22">
        <f t="shared" si="0"/>
        <v>34288</v>
      </c>
      <c r="N49" s="22" t="s">
        <v>5</v>
      </c>
    </row>
    <row r="50" spans="1:14" x14ac:dyDescent="0.25">
      <c r="A50" s="21">
        <v>2011</v>
      </c>
      <c r="B50" s="22">
        <v>5035</v>
      </c>
      <c r="C50" s="22">
        <v>12391</v>
      </c>
      <c r="D50" s="22">
        <v>4970</v>
      </c>
      <c r="E50" s="22">
        <v>1489</v>
      </c>
      <c r="F50" s="22">
        <v>616</v>
      </c>
      <c r="G50" s="22">
        <v>455</v>
      </c>
      <c r="H50" s="22">
        <v>49</v>
      </c>
      <c r="I50" s="22">
        <v>28</v>
      </c>
      <c r="J50" s="22">
        <v>5</v>
      </c>
      <c r="K50" s="22">
        <v>2</v>
      </c>
      <c r="L50" s="22">
        <v>2</v>
      </c>
      <c r="M50" s="22">
        <f t="shared" si="0"/>
        <v>25042</v>
      </c>
      <c r="N50" s="22" t="s">
        <v>5</v>
      </c>
    </row>
    <row r="51" spans="1:14" x14ac:dyDescent="0.25">
      <c r="A51" s="21">
        <v>2012</v>
      </c>
      <c r="B51" s="22">
        <v>11815</v>
      </c>
      <c r="C51" s="22">
        <v>7420</v>
      </c>
      <c r="D51" s="22">
        <v>6789</v>
      </c>
      <c r="E51" s="22">
        <v>2077</v>
      </c>
      <c r="F51" s="22">
        <v>638</v>
      </c>
      <c r="G51" s="22">
        <v>249</v>
      </c>
      <c r="H51" s="22">
        <v>139</v>
      </c>
      <c r="I51" s="22">
        <v>15</v>
      </c>
      <c r="J51" s="22">
        <v>4</v>
      </c>
      <c r="K51" s="22">
        <v>4</v>
      </c>
      <c r="L51" s="22">
        <v>1</v>
      </c>
      <c r="M51" s="22">
        <f t="shared" si="0"/>
        <v>29151</v>
      </c>
      <c r="N51" s="22" t="s">
        <v>5</v>
      </c>
    </row>
    <row r="52" spans="1:14" x14ac:dyDescent="0.25">
      <c r="A52" s="21">
        <v>2013</v>
      </c>
      <c r="B52" s="22">
        <v>6871</v>
      </c>
      <c r="C52" s="22">
        <v>8743</v>
      </c>
      <c r="D52" s="22">
        <v>3919</v>
      </c>
      <c r="E52" s="22">
        <v>2989</v>
      </c>
      <c r="F52" s="22">
        <v>949</v>
      </c>
      <c r="G52" s="22">
        <v>229</v>
      </c>
      <c r="H52" s="22">
        <v>100</v>
      </c>
      <c r="I52" s="22">
        <v>38</v>
      </c>
      <c r="J52" s="22">
        <v>5</v>
      </c>
      <c r="K52" s="22">
        <v>2</v>
      </c>
      <c r="L52" s="22">
        <v>1</v>
      </c>
      <c r="M52" s="22">
        <f t="shared" si="0"/>
        <v>23846</v>
      </c>
      <c r="N52" s="22" t="s">
        <v>5</v>
      </c>
    </row>
    <row r="53" spans="1:14" x14ac:dyDescent="0.25">
      <c r="A53" s="21">
        <v>2014</v>
      </c>
      <c r="B53" s="22">
        <v>9995</v>
      </c>
      <c r="C53" s="22">
        <v>10711</v>
      </c>
      <c r="D53" s="22">
        <v>5810</v>
      </c>
      <c r="E53" s="22">
        <v>1768</v>
      </c>
      <c r="F53" s="22">
        <v>1345</v>
      </c>
      <c r="G53" s="22">
        <v>337</v>
      </c>
      <c r="H53" s="22">
        <v>64</v>
      </c>
      <c r="I53" s="22">
        <v>38</v>
      </c>
      <c r="J53" s="22">
        <v>6</v>
      </c>
      <c r="K53" s="22">
        <v>2</v>
      </c>
      <c r="L53" s="22">
        <v>0</v>
      </c>
      <c r="M53" s="22">
        <f t="shared" si="0"/>
        <v>30076</v>
      </c>
      <c r="N53" s="22" t="s">
        <v>5</v>
      </c>
    </row>
    <row r="54" spans="1:14" x14ac:dyDescent="0.25">
      <c r="A54" s="21">
        <v>2015</v>
      </c>
      <c r="B54" s="22">
        <v>4666</v>
      </c>
      <c r="C54" s="22">
        <v>15319</v>
      </c>
      <c r="D54" s="22">
        <v>6869</v>
      </c>
      <c r="E54" s="22">
        <v>2113</v>
      </c>
      <c r="F54" s="22">
        <v>800</v>
      </c>
      <c r="G54" s="22">
        <v>648</v>
      </c>
      <c r="H54" s="22">
        <v>159</v>
      </c>
      <c r="I54" s="22">
        <v>27</v>
      </c>
      <c r="J54" s="22">
        <v>9</v>
      </c>
      <c r="K54" s="22">
        <v>1</v>
      </c>
      <c r="L54" s="22">
        <v>2</v>
      </c>
      <c r="M54" s="22">
        <f t="shared" si="0"/>
        <v>30613</v>
      </c>
      <c r="N54" s="22" t="s">
        <v>5</v>
      </c>
    </row>
    <row r="55" spans="1:14" x14ac:dyDescent="0.25">
      <c r="A55" s="21">
        <v>2016</v>
      </c>
      <c r="B55" s="22">
        <v>3234</v>
      </c>
      <c r="C55" s="22">
        <v>6977</v>
      </c>
      <c r="D55" s="22">
        <v>8754</v>
      </c>
      <c r="E55" s="22">
        <v>3408</v>
      </c>
      <c r="F55" s="22">
        <v>1044</v>
      </c>
      <c r="G55" s="22">
        <v>279</v>
      </c>
      <c r="H55" s="22">
        <v>188</v>
      </c>
      <c r="I55" s="22">
        <v>44</v>
      </c>
      <c r="J55" s="22">
        <v>9</v>
      </c>
      <c r="K55" s="22">
        <v>5</v>
      </c>
      <c r="L55" s="22">
        <v>2</v>
      </c>
      <c r="M55" s="22">
        <f t="shared" si="0"/>
        <v>23944</v>
      </c>
      <c r="N55" s="22" t="s">
        <v>5</v>
      </c>
    </row>
    <row r="56" spans="1:14" x14ac:dyDescent="0.25">
      <c r="A56" s="21">
        <v>2017</v>
      </c>
      <c r="B56" s="22">
        <v>10118</v>
      </c>
      <c r="C56" s="22">
        <v>5054</v>
      </c>
      <c r="D56" s="22">
        <v>4504</v>
      </c>
      <c r="E56" s="22">
        <v>3987</v>
      </c>
      <c r="F56" s="22">
        <v>1756</v>
      </c>
      <c r="G56" s="22">
        <v>395</v>
      </c>
      <c r="H56" s="22">
        <v>95</v>
      </c>
      <c r="I56" s="22">
        <v>79</v>
      </c>
      <c r="J56" s="22">
        <v>24</v>
      </c>
      <c r="K56" s="22">
        <v>9</v>
      </c>
      <c r="L56" s="22">
        <v>2</v>
      </c>
      <c r="M56" s="22">
        <f t="shared" si="0"/>
        <v>26023</v>
      </c>
      <c r="N56" s="22" t="s">
        <v>5</v>
      </c>
    </row>
    <row r="57" spans="1:14" x14ac:dyDescent="0.25">
      <c r="A57" s="21">
        <v>2018</v>
      </c>
      <c r="B57" s="22">
        <v>2942</v>
      </c>
      <c r="C57" s="22">
        <v>15043</v>
      </c>
      <c r="D57" s="22">
        <v>4337</v>
      </c>
      <c r="E57" s="22">
        <v>2186</v>
      </c>
      <c r="F57" s="22">
        <v>1784</v>
      </c>
      <c r="G57" s="22">
        <v>780</v>
      </c>
      <c r="H57" s="22">
        <v>282</v>
      </c>
      <c r="I57" s="22">
        <v>67</v>
      </c>
      <c r="J57" s="22">
        <v>47</v>
      </c>
      <c r="K57" s="22">
        <v>15</v>
      </c>
      <c r="L57" s="22">
        <v>9</v>
      </c>
      <c r="M57" s="22">
        <f t="shared" si="0"/>
        <v>27492</v>
      </c>
      <c r="N57" s="22" t="s">
        <v>5</v>
      </c>
    </row>
    <row r="58" spans="1:14" x14ac:dyDescent="0.25">
      <c r="A58" s="21">
        <v>2019</v>
      </c>
      <c r="B58" s="22">
        <v>4986</v>
      </c>
      <c r="C58" s="22">
        <v>3470</v>
      </c>
      <c r="D58" s="22">
        <v>6935</v>
      </c>
      <c r="E58" s="22">
        <v>1113</v>
      </c>
      <c r="F58" s="22">
        <v>932</v>
      </c>
      <c r="G58" s="22">
        <v>496</v>
      </c>
      <c r="H58" s="22">
        <v>338</v>
      </c>
      <c r="I58" s="22">
        <v>82</v>
      </c>
      <c r="J58" s="22">
        <v>62</v>
      </c>
      <c r="K58" s="22">
        <v>4</v>
      </c>
      <c r="L58" s="22">
        <v>6</v>
      </c>
      <c r="M58" s="22">
        <f t="shared" si="0"/>
        <v>18424</v>
      </c>
      <c r="N58" s="22" t="s">
        <v>5</v>
      </c>
    </row>
    <row r="59" spans="1:14" x14ac:dyDescent="0.25">
      <c r="A59" s="21">
        <v>2020</v>
      </c>
      <c r="B59" s="22">
        <v>11953</v>
      </c>
      <c r="C59" s="22">
        <v>7192</v>
      </c>
      <c r="D59" s="22">
        <v>1962</v>
      </c>
      <c r="E59" s="22">
        <v>1492</v>
      </c>
      <c r="F59" s="22">
        <v>440</v>
      </c>
      <c r="G59" s="22">
        <v>279</v>
      </c>
      <c r="H59" s="22">
        <v>115</v>
      </c>
      <c r="I59" s="22">
        <v>47</v>
      </c>
      <c r="J59" s="22">
        <v>11</v>
      </c>
      <c r="K59" s="22">
        <v>11</v>
      </c>
      <c r="L59" s="22">
        <v>0</v>
      </c>
      <c r="M59" s="22">
        <f t="shared" si="0"/>
        <v>23502</v>
      </c>
      <c r="N59" s="22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F22B-88BE-4EB7-992E-A5A5D9A178D8}">
  <dimension ref="A1:L60"/>
  <sheetViews>
    <sheetView topLeftCell="A25" workbookViewId="0">
      <selection activeCell="A60" sqref="A60"/>
    </sheetView>
  </sheetViews>
  <sheetFormatPr defaultColWidth="9" defaultRowHeight="12.75" x14ac:dyDescent="0.2"/>
  <cols>
    <col min="1" max="1" width="5.85546875" style="3" bestFit="1" customWidth="1"/>
    <col min="2" max="7" width="5.42578125" style="3" bestFit="1" customWidth="1"/>
    <col min="8" max="8" width="11.7109375" style="3" bestFit="1" customWidth="1"/>
    <col min="9" max="16384" width="9" style="3"/>
  </cols>
  <sheetData>
    <row r="1" spans="1:12" x14ac:dyDescent="0.2">
      <c r="A1" s="1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9" t="s">
        <v>2</v>
      </c>
      <c r="H1" s="2" t="s">
        <v>4</v>
      </c>
      <c r="I1" s="2"/>
      <c r="J1" s="2"/>
      <c r="K1" s="2"/>
      <c r="L1" s="2"/>
    </row>
    <row r="2" spans="1:12" x14ac:dyDescent="0.2">
      <c r="A2" s="4">
        <v>1963</v>
      </c>
      <c r="B2" s="6">
        <v>1.1759999999999999</v>
      </c>
      <c r="C2" s="6">
        <v>0.71099999999999997</v>
      </c>
      <c r="D2" s="6">
        <v>0.216</v>
      </c>
      <c r="E2" s="7">
        <v>0.2</v>
      </c>
      <c r="F2" s="7">
        <v>0.2</v>
      </c>
      <c r="G2" s="5">
        <v>0.2</v>
      </c>
      <c r="H2" s="5" t="s">
        <v>5</v>
      </c>
      <c r="I2" s="1"/>
      <c r="J2" s="1"/>
      <c r="K2" s="1"/>
      <c r="L2" s="1"/>
    </row>
    <row r="3" spans="1:12" x14ac:dyDescent="0.2">
      <c r="A3" s="4">
        <v>1964</v>
      </c>
      <c r="B3" s="6">
        <v>1.1759999999999999</v>
      </c>
      <c r="C3" s="6">
        <v>0.71099999999999997</v>
      </c>
      <c r="D3" s="6">
        <v>0.216</v>
      </c>
      <c r="E3" s="7">
        <v>0.2</v>
      </c>
      <c r="F3" s="7">
        <v>0.2</v>
      </c>
      <c r="G3" s="5">
        <v>0.2</v>
      </c>
      <c r="H3" s="5" t="s">
        <v>5</v>
      </c>
      <c r="I3" s="1"/>
      <c r="J3" s="1"/>
      <c r="K3" s="1"/>
      <c r="L3" s="1"/>
    </row>
    <row r="4" spans="1:12" x14ac:dyDescent="0.2">
      <c r="A4" s="4">
        <v>1965</v>
      </c>
      <c r="B4" s="6">
        <v>1.1759999999999999</v>
      </c>
      <c r="C4" s="6">
        <v>0.71099999999999997</v>
      </c>
      <c r="D4" s="6">
        <v>0.216</v>
      </c>
      <c r="E4" s="7">
        <v>0.2</v>
      </c>
      <c r="F4" s="7">
        <v>0.2</v>
      </c>
      <c r="G4" s="5">
        <v>0.2</v>
      </c>
      <c r="H4" s="5" t="s">
        <v>5</v>
      </c>
      <c r="I4" s="1"/>
      <c r="J4" s="1"/>
      <c r="K4" s="1"/>
      <c r="L4" s="1"/>
    </row>
    <row r="5" spans="1:12" x14ac:dyDescent="0.2">
      <c r="A5" s="4">
        <v>1966</v>
      </c>
      <c r="B5" s="6">
        <v>1.1759999999999999</v>
      </c>
      <c r="C5" s="6">
        <v>0.71099999999999997</v>
      </c>
      <c r="D5" s="6">
        <v>0.216</v>
      </c>
      <c r="E5" s="7">
        <v>0.2</v>
      </c>
      <c r="F5" s="7">
        <v>0.2</v>
      </c>
      <c r="G5" s="5">
        <v>0.2</v>
      </c>
      <c r="H5" s="5" t="s">
        <v>5</v>
      </c>
      <c r="I5" s="1"/>
      <c r="J5" s="1"/>
      <c r="K5" s="1"/>
      <c r="L5" s="1"/>
    </row>
    <row r="6" spans="1:12" x14ac:dyDescent="0.2">
      <c r="A6" s="4">
        <v>1967</v>
      </c>
      <c r="B6" s="6">
        <v>1.1759999999999999</v>
      </c>
      <c r="C6" s="6">
        <v>0.71099999999999997</v>
      </c>
      <c r="D6" s="6">
        <v>0.216</v>
      </c>
      <c r="E6" s="7">
        <v>0.2</v>
      </c>
      <c r="F6" s="7">
        <v>0.2</v>
      </c>
      <c r="G6" s="5">
        <v>0.2</v>
      </c>
      <c r="H6" s="5" t="s">
        <v>5</v>
      </c>
      <c r="I6" s="1"/>
      <c r="J6" s="1"/>
      <c r="K6" s="1"/>
      <c r="L6" s="1"/>
    </row>
    <row r="7" spans="1:12" x14ac:dyDescent="0.2">
      <c r="A7" s="4">
        <v>1968</v>
      </c>
      <c r="B7" s="6">
        <v>1.1759999999999999</v>
      </c>
      <c r="C7" s="6">
        <v>0.71099999999999997</v>
      </c>
      <c r="D7" s="6">
        <v>0.216</v>
      </c>
      <c r="E7" s="7">
        <v>0.2</v>
      </c>
      <c r="F7" s="7">
        <v>0.2</v>
      </c>
      <c r="G7" s="5">
        <v>0.2</v>
      </c>
      <c r="H7" s="5" t="s">
        <v>5</v>
      </c>
      <c r="I7" s="1"/>
      <c r="J7" s="1"/>
      <c r="K7" s="1"/>
      <c r="L7" s="1"/>
    </row>
    <row r="8" spans="1:12" x14ac:dyDescent="0.2">
      <c r="A8" s="4">
        <v>1969</v>
      </c>
      <c r="B8" s="6">
        <v>1.1759999999999999</v>
      </c>
      <c r="C8" s="6">
        <v>0.71099999999999997</v>
      </c>
      <c r="D8" s="6">
        <v>0.216</v>
      </c>
      <c r="E8" s="7">
        <v>0.2</v>
      </c>
      <c r="F8" s="7">
        <v>0.2</v>
      </c>
      <c r="G8" s="5">
        <v>0.2</v>
      </c>
      <c r="H8" s="5" t="s">
        <v>5</v>
      </c>
      <c r="I8" s="1"/>
      <c r="J8" s="1"/>
      <c r="K8" s="1"/>
      <c r="L8" s="1"/>
    </row>
    <row r="9" spans="1:12" x14ac:dyDescent="0.2">
      <c r="A9" s="4">
        <v>1970</v>
      </c>
      <c r="B9" s="6">
        <v>1.1759999999999999</v>
      </c>
      <c r="C9" s="6">
        <v>0.71099999999999997</v>
      </c>
      <c r="D9" s="6">
        <v>0.216</v>
      </c>
      <c r="E9" s="7">
        <v>0.2</v>
      </c>
      <c r="F9" s="7">
        <v>0.2</v>
      </c>
      <c r="G9" s="5">
        <v>0.2</v>
      </c>
      <c r="H9" s="5" t="s">
        <v>5</v>
      </c>
      <c r="I9" s="1"/>
      <c r="J9" s="1"/>
      <c r="K9" s="1"/>
      <c r="L9" s="1"/>
    </row>
    <row r="10" spans="1:12" x14ac:dyDescent="0.2">
      <c r="A10" s="4">
        <v>1971</v>
      </c>
      <c r="B10" s="6">
        <v>1.1759999999999999</v>
      </c>
      <c r="C10" s="6">
        <v>0.71099999999999997</v>
      </c>
      <c r="D10" s="6">
        <v>0.216</v>
      </c>
      <c r="E10" s="7">
        <v>0.2</v>
      </c>
      <c r="F10" s="7">
        <v>0.2</v>
      </c>
      <c r="G10" s="5">
        <v>0.2</v>
      </c>
      <c r="H10" s="5" t="s">
        <v>5</v>
      </c>
      <c r="I10" s="1"/>
      <c r="J10" s="1"/>
      <c r="K10" s="1"/>
      <c r="L10" s="1"/>
    </row>
    <row r="11" spans="1:12" x14ac:dyDescent="0.2">
      <c r="A11" s="4">
        <v>1972</v>
      </c>
      <c r="B11" s="6">
        <v>1.1759999999999999</v>
      </c>
      <c r="C11" s="6">
        <v>0.71099999999999997</v>
      </c>
      <c r="D11" s="6">
        <v>0.216</v>
      </c>
      <c r="E11" s="7">
        <v>0.2</v>
      </c>
      <c r="F11" s="7">
        <v>0.2</v>
      </c>
      <c r="G11" s="5">
        <v>0.2</v>
      </c>
      <c r="H11" s="5" t="s">
        <v>5</v>
      </c>
      <c r="I11" s="1"/>
      <c r="J11" s="1"/>
      <c r="K11" s="1"/>
      <c r="L11" s="1"/>
    </row>
    <row r="12" spans="1:12" x14ac:dyDescent="0.2">
      <c r="A12" s="4">
        <v>1973</v>
      </c>
      <c r="B12" s="6">
        <v>1.1759999999999999</v>
      </c>
      <c r="C12" s="6">
        <v>0.71099999999999997</v>
      </c>
      <c r="D12" s="6">
        <v>0.216</v>
      </c>
      <c r="E12" s="7">
        <v>0.2</v>
      </c>
      <c r="F12" s="7">
        <v>0.2</v>
      </c>
      <c r="G12" s="5">
        <v>0.2</v>
      </c>
      <c r="H12" s="5" t="s">
        <v>5</v>
      </c>
      <c r="I12" s="1"/>
      <c r="J12" s="1"/>
      <c r="K12" s="1"/>
      <c r="L12" s="1"/>
    </row>
    <row r="13" spans="1:12" x14ac:dyDescent="0.2">
      <c r="A13" s="4">
        <v>1974</v>
      </c>
      <c r="B13" s="6">
        <v>1.1759999999999999</v>
      </c>
      <c r="C13" s="6">
        <v>0.71099999999999997</v>
      </c>
      <c r="D13" s="6">
        <v>0.216</v>
      </c>
      <c r="E13" s="7">
        <v>0.2</v>
      </c>
      <c r="F13" s="7">
        <v>0.2</v>
      </c>
      <c r="G13" s="5">
        <v>0.2</v>
      </c>
      <c r="H13" s="5" t="s">
        <v>5</v>
      </c>
      <c r="I13" s="1"/>
      <c r="J13" s="1"/>
      <c r="K13" s="1"/>
      <c r="L13" s="1"/>
    </row>
    <row r="14" spans="1:12" x14ac:dyDescent="0.2">
      <c r="A14" s="4">
        <v>1975</v>
      </c>
      <c r="B14" s="6">
        <v>1.1850000000000001</v>
      </c>
      <c r="C14" s="6">
        <v>0.70599999999999996</v>
      </c>
      <c r="D14" s="6">
        <v>0.218</v>
      </c>
      <c r="E14" s="7">
        <v>0.2</v>
      </c>
      <c r="F14" s="7">
        <v>0.2</v>
      </c>
      <c r="G14" s="5">
        <v>0.2</v>
      </c>
      <c r="H14" s="5" t="s">
        <v>5</v>
      </c>
      <c r="I14" s="1"/>
      <c r="J14" s="1"/>
      <c r="K14" s="1"/>
      <c r="L14" s="1"/>
    </row>
    <row r="15" spans="1:12" x14ac:dyDescent="0.2">
      <c r="A15" s="4">
        <v>1976</v>
      </c>
      <c r="B15" s="6">
        <v>1.1950000000000001</v>
      </c>
      <c r="C15" s="6">
        <v>0.70099999999999996</v>
      </c>
      <c r="D15" s="6">
        <v>0.221</v>
      </c>
      <c r="E15" s="7">
        <v>0.2</v>
      </c>
      <c r="F15" s="7">
        <v>0.2</v>
      </c>
      <c r="G15" s="5">
        <v>0.2</v>
      </c>
      <c r="H15" s="5" t="s">
        <v>5</v>
      </c>
      <c r="I15" s="1"/>
      <c r="J15" s="1"/>
      <c r="K15" s="1"/>
      <c r="L15" s="1"/>
    </row>
    <row r="16" spans="1:12" x14ac:dyDescent="0.2">
      <c r="A16" s="4">
        <v>1977</v>
      </c>
      <c r="B16" s="6">
        <v>1.204</v>
      </c>
      <c r="C16" s="6">
        <v>0.69699999999999995</v>
      </c>
      <c r="D16" s="6">
        <v>0.223</v>
      </c>
      <c r="E16" s="7">
        <v>0.2</v>
      </c>
      <c r="F16" s="7">
        <v>0.2</v>
      </c>
      <c r="G16" s="5">
        <v>0.2</v>
      </c>
      <c r="H16" s="5" t="s">
        <v>5</v>
      </c>
      <c r="I16" s="1"/>
      <c r="J16" s="1"/>
      <c r="K16" s="1"/>
      <c r="L16" s="1"/>
    </row>
    <row r="17" spans="1:12" x14ac:dyDescent="0.2">
      <c r="A17" s="4">
        <v>1978</v>
      </c>
      <c r="B17" s="6">
        <v>1.2130000000000001</v>
      </c>
      <c r="C17" s="6">
        <v>0.69399999999999995</v>
      </c>
      <c r="D17" s="6">
        <v>0.22600000000000001</v>
      </c>
      <c r="E17" s="7">
        <v>0.2</v>
      </c>
      <c r="F17" s="7">
        <v>0.2</v>
      </c>
      <c r="G17" s="5">
        <v>0.2</v>
      </c>
      <c r="H17" s="5" t="s">
        <v>5</v>
      </c>
      <c r="I17" s="1"/>
      <c r="J17" s="1"/>
      <c r="K17" s="1"/>
      <c r="L17" s="1"/>
    </row>
    <row r="18" spans="1:12" x14ac:dyDescent="0.2">
      <c r="A18" s="4">
        <v>1979</v>
      </c>
      <c r="B18" s="6">
        <v>1.22</v>
      </c>
      <c r="C18" s="6">
        <v>0.69299999999999995</v>
      </c>
      <c r="D18" s="6">
        <v>0.22800000000000001</v>
      </c>
      <c r="E18" s="7">
        <v>0.2</v>
      </c>
      <c r="F18" s="7">
        <v>0.2</v>
      </c>
      <c r="G18" s="5">
        <v>0.2</v>
      </c>
      <c r="H18" s="5" t="s">
        <v>5</v>
      </c>
      <c r="I18" s="1"/>
      <c r="J18" s="1"/>
      <c r="K18" s="1"/>
      <c r="L18" s="1"/>
    </row>
    <row r="19" spans="1:12" x14ac:dyDescent="0.2">
      <c r="A19" s="4">
        <v>1980</v>
      </c>
      <c r="B19" s="6">
        <v>1.226</v>
      </c>
      <c r="C19" s="6">
        <v>0.69399999999999995</v>
      </c>
      <c r="D19" s="6">
        <v>0.23100000000000001</v>
      </c>
      <c r="E19" s="7">
        <v>0.2</v>
      </c>
      <c r="F19" s="7">
        <v>0.2</v>
      </c>
      <c r="G19" s="5">
        <v>0.2</v>
      </c>
      <c r="H19" s="5" t="s">
        <v>5</v>
      </c>
      <c r="I19" s="1"/>
      <c r="J19" s="1"/>
      <c r="K19" s="1"/>
      <c r="L19" s="1"/>
    </row>
    <row r="20" spans="1:12" x14ac:dyDescent="0.2">
      <c r="A20" s="4">
        <v>1981</v>
      </c>
      <c r="B20" s="6">
        <v>1.228</v>
      </c>
      <c r="C20" s="6">
        <v>0.69599999999999995</v>
      </c>
      <c r="D20" s="6">
        <v>0.23300000000000001</v>
      </c>
      <c r="E20" s="7">
        <v>0.2</v>
      </c>
      <c r="F20" s="7">
        <v>0.2</v>
      </c>
      <c r="G20" s="5">
        <v>0.2</v>
      </c>
      <c r="H20" s="5" t="s">
        <v>5</v>
      </c>
      <c r="I20" s="1"/>
      <c r="J20" s="1"/>
      <c r="K20" s="1"/>
      <c r="L20" s="1"/>
    </row>
    <row r="21" spans="1:12" x14ac:dyDescent="0.2">
      <c r="A21" s="4">
        <v>1982</v>
      </c>
      <c r="B21" s="6">
        <v>1.228</v>
      </c>
      <c r="C21" s="6">
        <v>0.7</v>
      </c>
      <c r="D21" s="6">
        <v>0.23499999999999999</v>
      </c>
      <c r="E21" s="7">
        <v>0.2</v>
      </c>
      <c r="F21" s="7">
        <v>0.2</v>
      </c>
      <c r="G21" s="5">
        <v>0.2</v>
      </c>
      <c r="H21" s="5" t="s">
        <v>5</v>
      </c>
      <c r="I21" s="1"/>
      <c r="J21" s="1"/>
      <c r="K21" s="1"/>
      <c r="L21" s="1"/>
    </row>
    <row r="22" spans="1:12" x14ac:dyDescent="0.2">
      <c r="A22" s="4">
        <v>1983</v>
      </c>
      <c r="B22" s="6">
        <v>1.2230000000000001</v>
      </c>
      <c r="C22" s="6">
        <v>0.70499999999999996</v>
      </c>
      <c r="D22" s="6">
        <v>0.23699999999999999</v>
      </c>
      <c r="E22" s="7">
        <v>0.2</v>
      </c>
      <c r="F22" s="7">
        <v>0.2</v>
      </c>
      <c r="G22" s="5">
        <v>0.2</v>
      </c>
      <c r="H22" s="5" t="s">
        <v>5</v>
      </c>
      <c r="I22" s="1"/>
      <c r="J22" s="1"/>
      <c r="K22" s="1"/>
      <c r="L22" s="1"/>
    </row>
    <row r="23" spans="1:12" x14ac:dyDescent="0.2">
      <c r="A23" s="4">
        <v>1984</v>
      </c>
      <c r="B23" s="6">
        <v>1.216</v>
      </c>
      <c r="C23" s="6">
        <v>0.70899999999999996</v>
      </c>
      <c r="D23" s="6">
        <v>0.24</v>
      </c>
      <c r="E23" s="7">
        <v>0.2</v>
      </c>
      <c r="F23" s="7">
        <v>0.2</v>
      </c>
      <c r="G23" s="5">
        <v>0.2</v>
      </c>
      <c r="H23" s="5" t="s">
        <v>5</v>
      </c>
      <c r="I23" s="1"/>
      <c r="J23" s="1"/>
      <c r="K23" s="1"/>
      <c r="L23" s="1"/>
    </row>
    <row r="24" spans="1:12" x14ac:dyDescent="0.2">
      <c r="A24" s="4">
        <v>1985</v>
      </c>
      <c r="B24" s="6">
        <v>1.2070000000000001</v>
      </c>
      <c r="C24" s="6">
        <v>0.71499999999999997</v>
      </c>
      <c r="D24" s="6">
        <v>0.24199999999999999</v>
      </c>
      <c r="E24" s="7">
        <v>0.2</v>
      </c>
      <c r="F24" s="7">
        <v>0.2</v>
      </c>
      <c r="G24" s="5">
        <v>0.2</v>
      </c>
      <c r="H24" s="5" t="s">
        <v>5</v>
      </c>
      <c r="I24" s="1"/>
      <c r="J24" s="1"/>
      <c r="K24" s="1"/>
      <c r="L24" s="1"/>
    </row>
    <row r="25" spans="1:12" x14ac:dyDescent="0.2">
      <c r="A25" s="4">
        <v>1986</v>
      </c>
      <c r="B25" s="6">
        <v>1.1970000000000001</v>
      </c>
      <c r="C25" s="6">
        <v>0.72099999999999997</v>
      </c>
      <c r="D25" s="6">
        <v>0.24399999999999999</v>
      </c>
      <c r="E25" s="7">
        <v>0.2</v>
      </c>
      <c r="F25" s="7">
        <v>0.2</v>
      </c>
      <c r="G25" s="5">
        <v>0.2</v>
      </c>
      <c r="H25" s="5" t="s">
        <v>5</v>
      </c>
      <c r="I25" s="1"/>
      <c r="J25" s="1"/>
      <c r="K25" s="1"/>
      <c r="L25" s="1"/>
    </row>
    <row r="26" spans="1:12" x14ac:dyDescent="0.2">
      <c r="A26" s="4">
        <v>1987</v>
      </c>
      <c r="B26" s="6">
        <v>1.1859999999999999</v>
      </c>
      <c r="C26" s="6">
        <v>0.72799999999999998</v>
      </c>
      <c r="D26" s="6">
        <v>0.246</v>
      </c>
      <c r="E26" s="7">
        <v>0.2</v>
      </c>
      <c r="F26" s="7">
        <v>0.2</v>
      </c>
      <c r="G26" s="5">
        <v>0.2</v>
      </c>
      <c r="H26" s="5" t="s">
        <v>5</v>
      </c>
      <c r="I26" s="1"/>
      <c r="J26" s="1"/>
      <c r="K26" s="1"/>
      <c r="L26" s="1"/>
    </row>
    <row r="27" spans="1:12" x14ac:dyDescent="0.2">
      <c r="A27" s="4">
        <v>1988</v>
      </c>
      <c r="B27" s="6">
        <v>1.1759999999999999</v>
      </c>
      <c r="C27" s="6">
        <v>0.73599999999999999</v>
      </c>
      <c r="D27" s="6">
        <v>0.249</v>
      </c>
      <c r="E27" s="7">
        <v>0.2</v>
      </c>
      <c r="F27" s="7">
        <v>0.2</v>
      </c>
      <c r="G27" s="5">
        <v>0.2</v>
      </c>
      <c r="H27" s="5" t="s">
        <v>5</v>
      </c>
      <c r="I27" s="1"/>
      <c r="J27" s="1"/>
      <c r="K27" s="1"/>
      <c r="L27" s="1"/>
    </row>
    <row r="28" spans="1:12" x14ac:dyDescent="0.2">
      <c r="A28" s="4">
        <v>1989</v>
      </c>
      <c r="B28" s="6">
        <v>1.167</v>
      </c>
      <c r="C28" s="6">
        <v>0.745</v>
      </c>
      <c r="D28" s="6">
        <v>0.251</v>
      </c>
      <c r="E28" s="7">
        <v>0.2</v>
      </c>
      <c r="F28" s="7">
        <v>0.2</v>
      </c>
      <c r="G28" s="5">
        <v>0.2</v>
      </c>
      <c r="H28" s="5" t="s">
        <v>5</v>
      </c>
      <c r="I28" s="1"/>
      <c r="J28" s="1"/>
      <c r="K28" s="1"/>
      <c r="L28" s="1"/>
    </row>
    <row r="29" spans="1:12" x14ac:dyDescent="0.2">
      <c r="A29" s="4">
        <v>1990</v>
      </c>
      <c r="B29" s="6">
        <v>1.1579999999999999</v>
      </c>
      <c r="C29" s="6">
        <v>0.754</v>
      </c>
      <c r="D29" s="6">
        <v>0.253</v>
      </c>
      <c r="E29" s="7">
        <v>0.2</v>
      </c>
      <c r="F29" s="7">
        <v>0.2</v>
      </c>
      <c r="G29" s="5">
        <v>0.2</v>
      </c>
      <c r="H29" s="5" t="s">
        <v>5</v>
      </c>
      <c r="I29" s="1"/>
      <c r="J29" s="1"/>
      <c r="K29" s="1"/>
      <c r="L29" s="1"/>
    </row>
    <row r="30" spans="1:12" x14ac:dyDescent="0.2">
      <c r="A30" s="4">
        <v>1991</v>
      </c>
      <c r="B30" s="6">
        <v>1.151</v>
      </c>
      <c r="C30" s="6">
        <v>0.76300000000000001</v>
      </c>
      <c r="D30" s="6">
        <v>0.25600000000000001</v>
      </c>
      <c r="E30" s="7">
        <v>0.2</v>
      </c>
      <c r="F30" s="7">
        <v>0.2</v>
      </c>
      <c r="G30" s="5">
        <v>0.2</v>
      </c>
      <c r="H30" s="5" t="s">
        <v>5</v>
      </c>
      <c r="I30" s="1"/>
      <c r="J30" s="1"/>
      <c r="K30" s="1"/>
      <c r="L30" s="1"/>
    </row>
    <row r="31" spans="1:12" x14ac:dyDescent="0.2">
      <c r="A31" s="4">
        <v>1992</v>
      </c>
      <c r="B31" s="6">
        <v>1.1439999999999999</v>
      </c>
      <c r="C31" s="6">
        <v>0.77100000000000002</v>
      </c>
      <c r="D31" s="6">
        <v>0.25900000000000001</v>
      </c>
      <c r="E31" s="7">
        <v>0.2</v>
      </c>
      <c r="F31" s="7">
        <v>0.2</v>
      </c>
      <c r="G31" s="5">
        <v>0.2</v>
      </c>
      <c r="H31" s="5" t="s">
        <v>5</v>
      </c>
      <c r="I31" s="1"/>
      <c r="J31" s="1"/>
      <c r="K31" s="1"/>
      <c r="L31" s="1"/>
    </row>
    <row r="32" spans="1:12" x14ac:dyDescent="0.2">
      <c r="A32" s="4">
        <v>1993</v>
      </c>
      <c r="B32" s="6">
        <v>1.139</v>
      </c>
      <c r="C32" s="6">
        <v>0.77900000000000003</v>
      </c>
      <c r="D32" s="6">
        <v>0.26300000000000001</v>
      </c>
      <c r="E32" s="7">
        <v>0.2</v>
      </c>
      <c r="F32" s="7">
        <v>0.2</v>
      </c>
      <c r="G32" s="5">
        <v>0.2</v>
      </c>
      <c r="H32" s="5" t="s">
        <v>5</v>
      </c>
      <c r="I32" s="1"/>
      <c r="J32" s="1"/>
      <c r="K32" s="1"/>
      <c r="L32" s="1"/>
    </row>
    <row r="33" spans="1:12" x14ac:dyDescent="0.2">
      <c r="A33" s="4">
        <v>1994</v>
      </c>
      <c r="B33" s="6">
        <v>1.135</v>
      </c>
      <c r="C33" s="6">
        <v>0.78700000000000003</v>
      </c>
      <c r="D33" s="6">
        <v>0.26800000000000002</v>
      </c>
      <c r="E33" s="7">
        <v>0.2</v>
      </c>
      <c r="F33" s="7">
        <v>0.2</v>
      </c>
      <c r="G33" s="5">
        <v>0.2</v>
      </c>
      <c r="H33" s="5" t="s">
        <v>5</v>
      </c>
      <c r="I33" s="1"/>
      <c r="J33" s="1"/>
      <c r="K33" s="1"/>
      <c r="L33" s="1"/>
    </row>
    <row r="34" spans="1:12" x14ac:dyDescent="0.2">
      <c r="A34" s="4">
        <v>1995</v>
      </c>
      <c r="B34" s="6">
        <v>1.131</v>
      </c>
      <c r="C34" s="6">
        <v>0.79600000000000004</v>
      </c>
      <c r="D34" s="6">
        <v>0.27500000000000002</v>
      </c>
      <c r="E34" s="7">
        <v>0.2</v>
      </c>
      <c r="F34" s="7">
        <v>0.2</v>
      </c>
      <c r="G34" s="5">
        <v>0.2</v>
      </c>
      <c r="H34" s="5" t="s">
        <v>5</v>
      </c>
      <c r="I34" s="1"/>
      <c r="J34" s="1"/>
      <c r="K34" s="1"/>
      <c r="L34" s="1"/>
    </row>
    <row r="35" spans="1:12" x14ac:dyDescent="0.2">
      <c r="A35" s="4">
        <v>1996</v>
      </c>
      <c r="B35" s="6">
        <v>1.1279999999999999</v>
      </c>
      <c r="C35" s="6">
        <v>0.80600000000000005</v>
      </c>
      <c r="D35" s="6">
        <v>0.28299999999999997</v>
      </c>
      <c r="E35" s="7">
        <v>0.2</v>
      </c>
      <c r="F35" s="7">
        <v>0.2</v>
      </c>
      <c r="G35" s="5">
        <v>0.2</v>
      </c>
      <c r="H35" s="5" t="s">
        <v>5</v>
      </c>
      <c r="I35" s="1"/>
      <c r="J35" s="1"/>
      <c r="K35" s="1"/>
      <c r="L35" s="1"/>
    </row>
    <row r="36" spans="1:12" x14ac:dyDescent="0.2">
      <c r="A36" s="4">
        <v>1997</v>
      </c>
      <c r="B36" s="6">
        <v>1.1240000000000001</v>
      </c>
      <c r="C36" s="6">
        <v>0.81799999999999995</v>
      </c>
      <c r="D36" s="6">
        <v>0.29299999999999998</v>
      </c>
      <c r="E36" s="7">
        <v>0.2</v>
      </c>
      <c r="F36" s="7">
        <v>0.2</v>
      </c>
      <c r="G36" s="5">
        <v>0.2</v>
      </c>
      <c r="H36" s="5" t="s">
        <v>5</v>
      </c>
      <c r="I36" s="1"/>
      <c r="J36" s="1"/>
      <c r="K36" s="1"/>
      <c r="L36" s="1"/>
    </row>
    <row r="37" spans="1:12" x14ac:dyDescent="0.2">
      <c r="A37" s="4">
        <v>1998</v>
      </c>
      <c r="B37" s="6">
        <v>1.1220000000000001</v>
      </c>
      <c r="C37" s="6">
        <v>0.83299999999999996</v>
      </c>
      <c r="D37" s="6">
        <v>0.30499999999999999</v>
      </c>
      <c r="E37" s="7">
        <v>0.2</v>
      </c>
      <c r="F37" s="7">
        <v>0.2</v>
      </c>
      <c r="G37" s="5">
        <v>0.2</v>
      </c>
      <c r="H37" s="5" t="s">
        <v>5</v>
      </c>
      <c r="I37" s="1"/>
      <c r="J37" s="1"/>
      <c r="K37" s="1"/>
      <c r="L37" s="1"/>
    </row>
    <row r="38" spans="1:12" x14ac:dyDescent="0.2">
      <c r="A38" s="4">
        <v>1999</v>
      </c>
      <c r="B38" s="6">
        <v>1.121</v>
      </c>
      <c r="C38" s="6">
        <v>0.84899999999999998</v>
      </c>
      <c r="D38" s="6">
        <v>0.317</v>
      </c>
      <c r="E38" s="7">
        <v>0.2</v>
      </c>
      <c r="F38" s="7">
        <v>0.2</v>
      </c>
      <c r="G38" s="5">
        <v>0.2</v>
      </c>
      <c r="H38" s="5" t="s">
        <v>5</v>
      </c>
      <c r="I38" s="1"/>
      <c r="J38" s="1"/>
      <c r="K38" s="1"/>
      <c r="L38" s="1"/>
    </row>
    <row r="39" spans="1:12" x14ac:dyDescent="0.2">
      <c r="A39" s="4">
        <v>2000</v>
      </c>
      <c r="B39" s="6">
        <v>1.121</v>
      </c>
      <c r="C39" s="6">
        <v>0.86599999999999999</v>
      </c>
      <c r="D39" s="6">
        <v>0.33</v>
      </c>
      <c r="E39" s="7">
        <v>0.2</v>
      </c>
      <c r="F39" s="7">
        <v>0.2</v>
      </c>
      <c r="G39" s="5">
        <v>0.2</v>
      </c>
      <c r="H39" s="5" t="s">
        <v>5</v>
      </c>
      <c r="I39" s="1"/>
      <c r="J39" s="1"/>
      <c r="K39" s="1"/>
      <c r="L39" s="1"/>
    </row>
    <row r="40" spans="1:12" x14ac:dyDescent="0.2">
      <c r="A40" s="4">
        <v>2001</v>
      </c>
      <c r="B40" s="6">
        <v>1.125</v>
      </c>
      <c r="C40" s="6">
        <v>0.88600000000000001</v>
      </c>
      <c r="D40" s="6">
        <v>0.34300000000000003</v>
      </c>
      <c r="E40" s="7">
        <v>0.2</v>
      </c>
      <c r="F40" s="7">
        <v>0.2</v>
      </c>
      <c r="G40" s="5">
        <v>0.2</v>
      </c>
      <c r="H40" s="5" t="s">
        <v>5</v>
      </c>
      <c r="I40" s="1"/>
      <c r="J40" s="1"/>
      <c r="K40" s="1"/>
      <c r="L40" s="1"/>
    </row>
    <row r="41" spans="1:12" x14ac:dyDescent="0.2">
      <c r="A41" s="4">
        <v>2002</v>
      </c>
      <c r="B41" s="6">
        <v>1.133</v>
      </c>
      <c r="C41" s="6">
        <v>0.90600000000000003</v>
      </c>
      <c r="D41" s="6">
        <v>0.35499999999999998</v>
      </c>
      <c r="E41" s="7">
        <v>0.2</v>
      </c>
      <c r="F41" s="7">
        <v>0.2</v>
      </c>
      <c r="G41" s="5">
        <v>0.2</v>
      </c>
      <c r="H41" s="5" t="s">
        <v>5</v>
      </c>
      <c r="I41" s="1"/>
      <c r="J41" s="1"/>
      <c r="K41" s="1"/>
      <c r="L41" s="1"/>
    </row>
    <row r="42" spans="1:12" x14ac:dyDescent="0.2">
      <c r="A42" s="4">
        <v>2003</v>
      </c>
      <c r="B42" s="6">
        <v>1.1439999999999999</v>
      </c>
      <c r="C42" s="6">
        <v>0.92600000000000005</v>
      </c>
      <c r="D42" s="6">
        <v>0.36499999999999999</v>
      </c>
      <c r="E42" s="7">
        <v>0.2</v>
      </c>
      <c r="F42" s="7">
        <v>0.2</v>
      </c>
      <c r="G42" s="5">
        <v>0.2</v>
      </c>
      <c r="H42" s="5" t="s">
        <v>5</v>
      </c>
      <c r="I42" s="1"/>
      <c r="J42" s="1"/>
      <c r="K42" s="1"/>
      <c r="L42" s="1"/>
    </row>
    <row r="43" spans="1:12" x14ac:dyDescent="0.2">
      <c r="A43" s="4">
        <v>2004</v>
      </c>
      <c r="B43" s="6">
        <v>1.157</v>
      </c>
      <c r="C43" s="6">
        <v>0.94499999999999995</v>
      </c>
      <c r="D43" s="6">
        <v>0.371</v>
      </c>
      <c r="E43" s="7">
        <v>0.2</v>
      </c>
      <c r="F43" s="7">
        <v>0.2</v>
      </c>
      <c r="G43" s="5">
        <v>0.2</v>
      </c>
      <c r="H43" s="5" t="s">
        <v>5</v>
      </c>
      <c r="I43" s="1"/>
      <c r="J43" s="1"/>
      <c r="K43" s="1"/>
      <c r="L43" s="1"/>
    </row>
    <row r="44" spans="1:12" x14ac:dyDescent="0.2">
      <c r="A44" s="4">
        <v>2005</v>
      </c>
      <c r="B44" s="6">
        <v>1.17</v>
      </c>
      <c r="C44" s="6">
        <v>0.96099999999999997</v>
      </c>
      <c r="D44" s="6">
        <v>0.374</v>
      </c>
      <c r="E44" s="7">
        <v>0.2</v>
      </c>
      <c r="F44" s="7">
        <v>0.2</v>
      </c>
      <c r="G44" s="5">
        <v>0.2</v>
      </c>
      <c r="H44" s="5" t="s">
        <v>5</v>
      </c>
      <c r="I44" s="1"/>
      <c r="J44" s="1"/>
      <c r="K44" s="1"/>
      <c r="L44" s="1"/>
    </row>
    <row r="45" spans="1:12" x14ac:dyDescent="0.2">
      <c r="A45" s="4">
        <v>2006</v>
      </c>
      <c r="B45" s="6">
        <v>1.1830000000000001</v>
      </c>
      <c r="C45" s="6">
        <v>0.97299999999999998</v>
      </c>
      <c r="D45" s="6">
        <v>0.373</v>
      </c>
      <c r="E45" s="7">
        <v>0.2</v>
      </c>
      <c r="F45" s="7">
        <v>0.2</v>
      </c>
      <c r="G45" s="5">
        <v>0.2</v>
      </c>
      <c r="H45" s="5" t="s">
        <v>5</v>
      </c>
      <c r="I45" s="1"/>
      <c r="J45" s="1"/>
      <c r="K45" s="1"/>
      <c r="L45" s="1"/>
    </row>
    <row r="46" spans="1:12" x14ac:dyDescent="0.2">
      <c r="A46" s="4">
        <v>2007</v>
      </c>
      <c r="B46" s="6">
        <v>1.194</v>
      </c>
      <c r="C46" s="6">
        <v>0.98099999999999998</v>
      </c>
      <c r="D46" s="6">
        <v>0.36799999999999999</v>
      </c>
      <c r="E46" s="7">
        <v>0.2</v>
      </c>
      <c r="F46" s="7">
        <v>0.2</v>
      </c>
      <c r="G46" s="5">
        <v>0.2</v>
      </c>
      <c r="H46" s="5" t="s">
        <v>5</v>
      </c>
      <c r="I46" s="1"/>
      <c r="J46" s="1"/>
      <c r="K46" s="1"/>
      <c r="L46" s="1"/>
    </row>
    <row r="47" spans="1:12" x14ac:dyDescent="0.2">
      <c r="A47" s="4">
        <v>2008</v>
      </c>
      <c r="B47" s="6">
        <v>1.202</v>
      </c>
      <c r="C47" s="6">
        <v>0.98399999999999999</v>
      </c>
      <c r="D47" s="6">
        <v>0.36199999999999999</v>
      </c>
      <c r="E47" s="7">
        <v>0.2</v>
      </c>
      <c r="F47" s="7">
        <v>0.2</v>
      </c>
      <c r="G47" s="5">
        <v>0.2</v>
      </c>
      <c r="H47" s="5" t="s">
        <v>5</v>
      </c>
      <c r="I47" s="1"/>
      <c r="J47" s="1"/>
      <c r="K47" s="1"/>
      <c r="L47" s="1"/>
    </row>
    <row r="48" spans="1:12" x14ac:dyDescent="0.2">
      <c r="A48" s="4">
        <v>2009</v>
      </c>
      <c r="B48" s="6">
        <v>1.2090000000000001</v>
      </c>
      <c r="C48" s="6">
        <v>0.98499999999999999</v>
      </c>
      <c r="D48" s="6">
        <v>0.35399999999999998</v>
      </c>
      <c r="E48" s="7">
        <v>0.2</v>
      </c>
      <c r="F48" s="7">
        <v>0.2</v>
      </c>
      <c r="G48" s="5">
        <v>0.2</v>
      </c>
      <c r="H48" s="5" t="s">
        <v>5</v>
      </c>
      <c r="I48" s="1"/>
      <c r="J48" s="1"/>
      <c r="K48" s="1"/>
      <c r="L48" s="1"/>
    </row>
    <row r="49" spans="1:8" x14ac:dyDescent="0.2">
      <c r="A49" s="4">
        <v>2010</v>
      </c>
      <c r="B49" s="6">
        <v>1.2130000000000001</v>
      </c>
      <c r="C49" s="6">
        <v>0.98199999999999998</v>
      </c>
      <c r="D49" s="6">
        <v>0.34599999999999997</v>
      </c>
      <c r="E49" s="7">
        <v>0.2</v>
      </c>
      <c r="F49" s="7">
        <v>0.2</v>
      </c>
      <c r="G49" s="5">
        <v>0.2</v>
      </c>
      <c r="H49" s="5" t="s">
        <v>5</v>
      </c>
    </row>
    <row r="50" spans="1:8" x14ac:dyDescent="0.2">
      <c r="A50" s="4">
        <v>2011</v>
      </c>
      <c r="B50" s="6">
        <v>1.2150000000000001</v>
      </c>
      <c r="C50" s="6">
        <v>0.97799999999999998</v>
      </c>
      <c r="D50" s="6">
        <v>0.33900000000000002</v>
      </c>
      <c r="E50" s="7">
        <v>0.2</v>
      </c>
      <c r="F50" s="7">
        <v>0.2</v>
      </c>
      <c r="G50" s="5">
        <v>0.2</v>
      </c>
      <c r="H50" s="5" t="s">
        <v>5</v>
      </c>
    </row>
    <row r="51" spans="1:8" x14ac:dyDescent="0.2">
      <c r="A51" s="4">
        <v>2012</v>
      </c>
      <c r="B51" s="6">
        <v>1.2150000000000001</v>
      </c>
      <c r="C51" s="6">
        <v>0.97199999999999998</v>
      </c>
      <c r="D51" s="6">
        <v>0.33200000000000002</v>
      </c>
      <c r="E51" s="7">
        <v>0.2</v>
      </c>
      <c r="F51" s="7">
        <v>0.2</v>
      </c>
      <c r="G51" s="5">
        <v>0.2</v>
      </c>
      <c r="H51" s="5" t="s">
        <v>5</v>
      </c>
    </row>
    <row r="52" spans="1:8" x14ac:dyDescent="0.2">
      <c r="A52" s="4">
        <v>2013</v>
      </c>
      <c r="B52" s="6">
        <v>1.212</v>
      </c>
      <c r="C52" s="6">
        <v>0.96499999999999997</v>
      </c>
      <c r="D52" s="6">
        <v>0.32700000000000001</v>
      </c>
      <c r="E52" s="7">
        <v>0.2</v>
      </c>
      <c r="F52" s="7">
        <v>0.2</v>
      </c>
      <c r="G52" s="5">
        <v>0.2</v>
      </c>
      <c r="H52" s="5" t="s">
        <v>5</v>
      </c>
    </row>
    <row r="53" spans="1:8" x14ac:dyDescent="0.2">
      <c r="A53" s="4">
        <v>2014</v>
      </c>
      <c r="B53" s="6">
        <v>1.208</v>
      </c>
      <c r="C53" s="6">
        <v>0.95799999999999996</v>
      </c>
      <c r="D53" s="6">
        <v>0.32200000000000001</v>
      </c>
      <c r="E53" s="7">
        <v>0.2</v>
      </c>
      <c r="F53" s="7">
        <v>0.2</v>
      </c>
      <c r="G53" s="5">
        <v>0.2</v>
      </c>
      <c r="H53" s="5" t="s">
        <v>5</v>
      </c>
    </row>
    <row r="54" spans="1:8" x14ac:dyDescent="0.2">
      <c r="A54" s="4">
        <v>2015</v>
      </c>
      <c r="B54" s="6">
        <v>1.2010000000000001</v>
      </c>
      <c r="C54" s="6">
        <v>0.95099999999999996</v>
      </c>
      <c r="D54" s="6">
        <v>0.318</v>
      </c>
      <c r="E54" s="7">
        <v>0.2</v>
      </c>
      <c r="F54" s="7">
        <v>0.2</v>
      </c>
      <c r="G54" s="5">
        <v>0.2</v>
      </c>
      <c r="H54" s="5" t="s">
        <v>5</v>
      </c>
    </row>
    <row r="55" spans="1:8" x14ac:dyDescent="0.2">
      <c r="A55" s="4">
        <v>2016</v>
      </c>
      <c r="B55" s="6">
        <v>1.1919999999999999</v>
      </c>
      <c r="C55" s="6">
        <v>0.94299999999999995</v>
      </c>
      <c r="D55" s="6">
        <v>0.314</v>
      </c>
      <c r="E55" s="7">
        <v>0.2</v>
      </c>
      <c r="F55" s="7">
        <v>0.2</v>
      </c>
      <c r="G55" s="5">
        <v>0.2</v>
      </c>
      <c r="H55" s="5" t="s">
        <v>5</v>
      </c>
    </row>
    <row r="56" spans="1:8" x14ac:dyDescent="0.2">
      <c r="A56" s="4">
        <v>2017</v>
      </c>
      <c r="B56" s="6">
        <v>1.181</v>
      </c>
      <c r="C56" s="6">
        <v>0.93500000000000005</v>
      </c>
      <c r="D56" s="6">
        <v>0.31</v>
      </c>
      <c r="E56" s="7">
        <v>0.2</v>
      </c>
      <c r="F56" s="7">
        <v>0.2</v>
      </c>
      <c r="G56" s="5">
        <v>0.2</v>
      </c>
      <c r="H56" s="5" t="s">
        <v>5</v>
      </c>
    </row>
    <row r="57" spans="1:8" x14ac:dyDescent="0.2">
      <c r="A57" s="4">
        <v>2018</v>
      </c>
      <c r="B57" s="6">
        <v>1.1679999999999999</v>
      </c>
      <c r="C57" s="6">
        <v>0.92800000000000005</v>
      </c>
      <c r="D57" s="6">
        <v>0.30499999999999999</v>
      </c>
      <c r="E57" s="7">
        <v>0.2</v>
      </c>
      <c r="F57" s="7">
        <v>0.2</v>
      </c>
      <c r="G57" s="5">
        <v>0.2</v>
      </c>
      <c r="H57" s="5" t="s">
        <v>5</v>
      </c>
    </row>
    <row r="58" spans="1:8" x14ac:dyDescent="0.2">
      <c r="A58" s="4">
        <v>2019</v>
      </c>
      <c r="B58" s="6">
        <v>1.1539999999999999</v>
      </c>
      <c r="C58" s="6">
        <v>0.92</v>
      </c>
      <c r="D58" s="6">
        <v>0.30099999999999999</v>
      </c>
      <c r="E58" s="7">
        <v>0.2</v>
      </c>
      <c r="F58" s="7">
        <v>0.2</v>
      </c>
      <c r="G58" s="5">
        <v>0.2</v>
      </c>
      <c r="H58" s="5" t="s">
        <v>5</v>
      </c>
    </row>
    <row r="59" spans="1:8" x14ac:dyDescent="0.2">
      <c r="A59" s="9">
        <v>2020</v>
      </c>
      <c r="B59" s="6">
        <v>1.1539999999999999</v>
      </c>
      <c r="C59" s="6">
        <v>0.92</v>
      </c>
      <c r="D59" s="6">
        <v>0.30099999999999999</v>
      </c>
      <c r="E59" s="7">
        <v>0.2</v>
      </c>
      <c r="F59" s="7">
        <v>0.2</v>
      </c>
      <c r="G59" s="5">
        <v>0.2</v>
      </c>
      <c r="H59" s="5" t="s">
        <v>5</v>
      </c>
    </row>
    <row r="60" spans="1:8" x14ac:dyDescent="0.2">
      <c r="A60" s="3" t="s">
        <v>6</v>
      </c>
      <c r="B60" s="10">
        <f>AVERAGE(B2:B59)</f>
        <v>1.1773620689655175</v>
      </c>
      <c r="C60" s="10">
        <f t="shared" ref="C60:G60" si="0">AVERAGE(C2:C59)</f>
        <v>0.81022413793103465</v>
      </c>
      <c r="D60" s="10">
        <f t="shared" si="0"/>
        <v>0.27582758620689662</v>
      </c>
      <c r="E60" s="10">
        <f t="shared" si="0"/>
        <v>0.19999999999999984</v>
      </c>
      <c r="F60" s="10">
        <f t="shared" si="0"/>
        <v>0.19999999999999984</v>
      </c>
      <c r="G60" s="10">
        <f t="shared" si="0"/>
        <v>0.19999999999999984</v>
      </c>
      <c r="H60" s="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2495-8E7E-4CDE-B4D7-D767CCC7DB16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>
        <v>25</v>
      </c>
      <c r="B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age_mat</vt:lpstr>
      <vt:lpstr>age_fecund</vt:lpstr>
      <vt:lpstr>age_length</vt:lpstr>
      <vt:lpstr>age_weight</vt:lpstr>
      <vt:lpstr>age_removals</vt:lpstr>
      <vt:lpstr>age_nat_mort</vt:lpstr>
      <vt:lpstr>max_age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Keith, David</dc:creator>
  <cp:lastModifiedBy>Keith, David</cp:lastModifiedBy>
  <dcterms:created xsi:type="dcterms:W3CDTF">2022-06-01T11:38:07Z</dcterms:created>
  <dcterms:modified xsi:type="dcterms:W3CDTF">2022-06-01T20:12:11Z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2022-06-01T11:38:07Z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9354a004-45de-42b8-b858-6202b986b622</vt:lpwstr>
  </property>
  <property fmtid="{D5CDD505-2E9C-101B-9397-08002B2CF9AE}" pid="8" name="MSIP_Label_1bfb733f-faef-464c-9b6d-731b56f94973_ContentBits">
    <vt:lpwstr>0</vt:lpwstr>
  </property>
</Properties>
</file>