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MATH 361\Homework\"/>
    </mc:Choice>
  </mc:AlternateContent>
  <xr:revisionPtr revIDLastSave="0" documentId="13_ncr:1_{F95A90B0-D2E4-4F99-A690-DCB97D180C41}" xr6:coauthVersionLast="47" xr6:coauthVersionMax="47" xr10:uidLastSave="{00000000-0000-0000-0000-000000000000}"/>
  <bookViews>
    <workbookView xWindow="-108" yWindow="-108" windowWidth="23256" windowHeight="13896" firstSheet="9" activeTab="12" xr2:uid="{00000000-000D-0000-FFFF-FFFF00000000}"/>
  </bookViews>
  <sheets>
    <sheet name="pivot" sheetId="4" r:id="rId1"/>
    <sheet name="1 Pie" sheetId="7" r:id="rId2"/>
    <sheet name="2 Pie" sheetId="9" r:id="rId3"/>
    <sheet name="3 Bar" sheetId="10" r:id="rId4"/>
    <sheet name="4 Bar" sheetId="11" r:id="rId5"/>
    <sheet name="5a Pie" sheetId="12" r:id="rId6"/>
    <sheet name="5b Pie" sheetId="13" r:id="rId7"/>
    <sheet name="6 Stacked Bar" sheetId="42" r:id="rId8"/>
    <sheet name="7a Hist Data" sheetId="18" r:id="rId9"/>
    <sheet name="8a Hist" sheetId="19" r:id="rId10"/>
    <sheet name="9a Hist" sheetId="16" r:id="rId11"/>
    <sheet name="10a Hist" sheetId="32" r:id="rId12"/>
    <sheet name="10b Hist" sheetId="43" r:id="rId13"/>
    <sheet name="11 Side by Side" sheetId="36" r:id="rId14"/>
    <sheet name="12 time series 1" sheetId="2" r:id="rId15"/>
    <sheet name="16 Time series 2" sheetId="5" r:id="rId16"/>
  </sheets>
  <calcPr calcId="191029"/>
  <pivotCaches>
    <pivotCache cacheId="7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6" l="1"/>
  <c r="E2" i="18"/>
  <c r="E4" i="19"/>
  <c r="C14" i="10"/>
  <c r="C15" i="10"/>
  <c r="C13" i="10"/>
  <c r="C16" i="10"/>
  <c r="C17" i="10"/>
</calcChain>
</file>

<file path=xl/sharedStrings.xml><?xml version="1.0" encoding="utf-8"?>
<sst xmlns="http://schemas.openxmlformats.org/spreadsheetml/2006/main" count="3802" uniqueCount="111">
  <si>
    <t>Years</t>
  </si>
  <si>
    <t>gender</t>
  </si>
  <si>
    <t>grade</t>
  </si>
  <si>
    <t>has car?</t>
  </si>
  <si>
    <t>Going to prom?</t>
  </si>
  <si>
    <t>lives with parent (s)</t>
  </si>
  <si>
    <t>male</t>
  </si>
  <si>
    <t>female</t>
  </si>
  <si>
    <t>algebra 2</t>
  </si>
  <si>
    <t>pre calculus</t>
  </si>
  <si>
    <t>no</t>
  </si>
  <si>
    <t>yes</t>
  </si>
  <si>
    <t>mom</t>
  </si>
  <si>
    <t>dad</t>
  </si>
  <si>
    <t>both</t>
  </si>
  <si>
    <t>other</t>
  </si>
  <si>
    <t>state of birth</t>
  </si>
  <si>
    <t>Texas</t>
  </si>
  <si>
    <t>Maine</t>
  </si>
  <si>
    <t>Arizona</t>
  </si>
  <si>
    <t>Louisiana</t>
  </si>
  <si>
    <t>Kansas</t>
  </si>
  <si>
    <t>Oklahoma</t>
  </si>
  <si>
    <t>New Mexico</t>
  </si>
  <si>
    <t>Florida</t>
  </si>
  <si>
    <t>calculus</t>
  </si>
  <si>
    <t>statistics</t>
  </si>
  <si>
    <t>describe the population of the town</t>
  </si>
  <si>
    <t>population</t>
  </si>
  <si>
    <t>favorite veggie</t>
  </si>
  <si>
    <t>brocoli</t>
  </si>
  <si>
    <t>beans</t>
  </si>
  <si>
    <t>potatoes</t>
  </si>
  <si>
    <t>beets</t>
  </si>
  <si>
    <t>peas</t>
  </si>
  <si>
    <t>corn</t>
  </si>
  <si>
    <t>Ice cream</t>
  </si>
  <si>
    <t>feeling about running</t>
  </si>
  <si>
    <t>strawberry</t>
  </si>
  <si>
    <t>it ok</t>
  </si>
  <si>
    <t>hate it</t>
  </si>
  <si>
    <t>chocolate</t>
  </si>
  <si>
    <t>rocky road</t>
  </si>
  <si>
    <t>vanilla</t>
  </si>
  <si>
    <t>fun</t>
  </si>
  <si>
    <t>maple nut</t>
  </si>
  <si>
    <t>licks to center of tootsie pop</t>
  </si>
  <si>
    <t>weight of dogs</t>
  </si>
  <si>
    <t>height</t>
  </si>
  <si>
    <t>Brand of Car</t>
  </si>
  <si>
    <t>color of car</t>
  </si>
  <si>
    <t>hair color</t>
  </si>
  <si>
    <t>BMW</t>
  </si>
  <si>
    <t>white</t>
  </si>
  <si>
    <t>blonde</t>
  </si>
  <si>
    <t>silver</t>
  </si>
  <si>
    <t>black</t>
  </si>
  <si>
    <t>green</t>
  </si>
  <si>
    <t xml:space="preserve"> blue</t>
  </si>
  <si>
    <t>gray/bald</t>
  </si>
  <si>
    <t>brown</t>
  </si>
  <si>
    <t>red</t>
  </si>
  <si>
    <t>Chevy</t>
  </si>
  <si>
    <t>Dodge</t>
  </si>
  <si>
    <t>Ford</t>
  </si>
  <si>
    <t>Hyundai</t>
  </si>
  <si>
    <t>Kia</t>
  </si>
  <si>
    <t>number of toothbrushes</t>
  </si>
  <si>
    <t>pounds of meat per week</t>
  </si>
  <si>
    <t xml:space="preserve">age </t>
  </si>
  <si>
    <t>donuts consumed</t>
  </si>
  <si>
    <t>minute</t>
  </si>
  <si>
    <t>population of germs</t>
  </si>
  <si>
    <t>Row Labels</t>
  </si>
  <si>
    <t>Grand Total</t>
  </si>
  <si>
    <t>Math Class Subject</t>
  </si>
  <si>
    <t>Count of Math Class Subject</t>
  </si>
  <si>
    <t>Percent  of Class</t>
  </si>
  <si>
    <t>Column Labels</t>
  </si>
  <si>
    <t>Count of color of car</t>
  </si>
  <si>
    <t>Car Color</t>
  </si>
  <si>
    <t>Count</t>
  </si>
  <si>
    <t>Count of hair color</t>
  </si>
  <si>
    <t>Count of gender</t>
  </si>
  <si>
    <t>Percent</t>
  </si>
  <si>
    <t>Count of lives with parent (s)</t>
  </si>
  <si>
    <t>Count of number of toothbrushes</t>
  </si>
  <si>
    <t>Count of donuts consumed</t>
  </si>
  <si>
    <t>=(23-4)/5</t>
  </si>
  <si>
    <t>3.5-7.5</t>
  </si>
  <si>
    <t>7.5-11.5</t>
  </si>
  <si>
    <t>11.5-15.5</t>
  </si>
  <si>
    <t>15.5-19.5</t>
  </si>
  <si>
    <t>19.5-23.5</t>
  </si>
  <si>
    <t>=(24-7)/7</t>
  </si>
  <si>
    <t>7-9.5</t>
  </si>
  <si>
    <t>9.5-12</t>
  </si>
  <si>
    <t>12-14.5</t>
  </si>
  <si>
    <t>14.5-17</t>
  </si>
  <si>
    <t>17-19.5</t>
  </si>
  <si>
    <t>19.5-22</t>
  </si>
  <si>
    <t>22-24.5</t>
  </si>
  <si>
    <t>Count of pounds of meat per week</t>
  </si>
  <si>
    <t>=(8.53-0.43)/7</t>
  </si>
  <si>
    <t>0.4-1.6</t>
  </si>
  <si>
    <t>1.6-2.8</t>
  </si>
  <si>
    <t>2.8-4</t>
  </si>
  <si>
    <t>4-5.2</t>
  </si>
  <si>
    <t>5.2-6.4</t>
  </si>
  <si>
    <t>6.4-7.6</t>
  </si>
  <si>
    <t>7.6-8.8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</si>
</sst>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8371"/>
      <color rgb="FFE2E0B8"/>
      <color rgb="FFDAD6C0"/>
      <color rgb="FF7666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[ch2 graphing homework data - Answers.xlsx]1 Pie!PivotTable3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Math Classes Attended by All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'1 Pie'!$B$3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81-4CA1-BF23-79B9582AA2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81-4CA1-BF23-79B9582AA2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481-4CA1-BF23-79B9582AA2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481-4CA1-BF23-79B9582AA2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 Pie'!$A$4:$A$8</c:f>
              <c:strCache>
                <c:ptCount val="4"/>
                <c:pt idx="0">
                  <c:v>algebra 2</c:v>
                </c:pt>
                <c:pt idx="1">
                  <c:v>calculus</c:v>
                </c:pt>
                <c:pt idx="2">
                  <c:v>pre calculus</c:v>
                </c:pt>
                <c:pt idx="3">
                  <c:v>statistics</c:v>
                </c:pt>
              </c:strCache>
            </c:strRef>
          </c:cat>
          <c:val>
            <c:numRef>
              <c:f>'1 Pie'!$B$4:$B$8</c:f>
              <c:numCache>
                <c:formatCode>General</c:formatCode>
                <c:ptCount val="4"/>
                <c:pt idx="0">
                  <c:v>68</c:v>
                </c:pt>
                <c:pt idx="1">
                  <c:v>116</c:v>
                </c:pt>
                <c:pt idx="2">
                  <c:v>54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9-48F4-AE36-5EE719EFFD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[ch2 graphing homework data - Answers.xlsx]9a Hist!PivotTable2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Meat Consumption</a:t>
            </a:r>
          </a:p>
        </c:rich>
      </c:tx>
      <c:layout>
        <c:manualLayout>
          <c:xMode val="edge"/>
          <c:yMode val="edge"/>
          <c:x val="0.33636111111111111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15048118985127"/>
          <c:y val="0.14291447944006999"/>
          <c:w val="0.83129396325459315"/>
          <c:h val="0.67105387868183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'9a Hist'!$B$3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'9a Hist'!$A$4:$A$11</c:f>
              <c:strCache>
                <c:ptCount val="7"/>
                <c:pt idx="0">
                  <c:v>0.4-1.6</c:v>
                </c:pt>
                <c:pt idx="1">
                  <c:v>1.6-2.8</c:v>
                </c:pt>
                <c:pt idx="2">
                  <c:v>2.8-4</c:v>
                </c:pt>
                <c:pt idx="3">
                  <c:v>4-5.2</c:v>
                </c:pt>
                <c:pt idx="4">
                  <c:v>5.2-6.4</c:v>
                </c:pt>
                <c:pt idx="5">
                  <c:v>6.4-7.6</c:v>
                </c:pt>
                <c:pt idx="6">
                  <c:v>7.6-8.8</c:v>
                </c:pt>
              </c:strCache>
            </c:strRef>
          </c:cat>
          <c:val>
            <c:numRef>
              <c:f>'9a Hist'!$B$4:$B$11</c:f>
              <c:numCache>
                <c:formatCode>General</c:formatCode>
                <c:ptCount val="7"/>
                <c:pt idx="0">
                  <c:v>13</c:v>
                </c:pt>
                <c:pt idx="1">
                  <c:v>46</c:v>
                </c:pt>
                <c:pt idx="2">
                  <c:v>73</c:v>
                </c:pt>
                <c:pt idx="3">
                  <c:v>83</c:v>
                </c:pt>
                <c:pt idx="4">
                  <c:v>59</c:v>
                </c:pt>
                <c:pt idx="5">
                  <c:v>21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6-4E35-88B8-D3EBA9F3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97930688"/>
        <c:axId val="497931104"/>
      </c:barChart>
      <c:catAx>
        <c:axId val="49793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Weight Grouping</a:t>
                </a:r>
                <a:r>
                  <a:rPr lang="en-US" b="1" baseline="0">
                    <a:solidFill>
                      <a:schemeClr val="tx1"/>
                    </a:solidFill>
                  </a:rPr>
                  <a:t> (Pounds)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5067935258092736"/>
              <c:y val="0.89821959755030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31104"/>
        <c:crosses val="autoZero"/>
        <c:auto val="1"/>
        <c:lblAlgn val="ctr"/>
        <c:lblOffset val="100"/>
        <c:noMultiLvlLbl val="0"/>
      </c:catAx>
      <c:valAx>
        <c:axId val="4979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Pounds of Meat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3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[ch2 graphing homework data - Answers.xlsx]10a Hist!PivotTable2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Meat Consumption by Females</a:t>
            </a:r>
            <a:endParaRPr lang="en-US" b="1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21701377952755907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48381452318461"/>
          <c:y val="0.16553040244969378"/>
          <c:w val="0.84396062992125986"/>
          <c:h val="0.64843795567220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'10a Hist'!$B$3:$B$4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0070C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'10a Hist'!$A$5:$A$12</c:f>
              <c:strCache>
                <c:ptCount val="7"/>
                <c:pt idx="0">
                  <c:v>0.4-1.6</c:v>
                </c:pt>
                <c:pt idx="1">
                  <c:v>1.6-2.8</c:v>
                </c:pt>
                <c:pt idx="2">
                  <c:v>2.8-4</c:v>
                </c:pt>
                <c:pt idx="3">
                  <c:v>4-5.2</c:v>
                </c:pt>
                <c:pt idx="4">
                  <c:v>5.2-6.4</c:v>
                </c:pt>
                <c:pt idx="5">
                  <c:v>6.4-7.6</c:v>
                </c:pt>
                <c:pt idx="6">
                  <c:v>7.6-8.8</c:v>
                </c:pt>
              </c:strCache>
            </c:strRef>
          </c:cat>
          <c:val>
            <c:numRef>
              <c:f>'10a Hist'!$B$5:$B$12</c:f>
              <c:numCache>
                <c:formatCode>General</c:formatCode>
                <c:ptCount val="7"/>
                <c:pt idx="0">
                  <c:v>8</c:v>
                </c:pt>
                <c:pt idx="1">
                  <c:v>20</c:v>
                </c:pt>
                <c:pt idx="2">
                  <c:v>35</c:v>
                </c:pt>
                <c:pt idx="3">
                  <c:v>44</c:v>
                </c:pt>
                <c:pt idx="4">
                  <c:v>24</c:v>
                </c:pt>
                <c:pt idx="5">
                  <c:v>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E-4297-833B-4FB3F4C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39200016"/>
        <c:axId val="457336032"/>
      </c:barChart>
      <c:catAx>
        <c:axId val="63920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Grouping</a:t>
                </a:r>
                <a:r>
                  <a:rPr lang="en-US" baseline="0"/>
                  <a:t> (Pounds)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467935258092741"/>
              <c:y val="0.90284922717993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36032"/>
        <c:crosses val="autoZero"/>
        <c:auto val="1"/>
        <c:lblAlgn val="ctr"/>
        <c:lblOffset val="100"/>
        <c:noMultiLvlLbl val="0"/>
      </c:catAx>
      <c:valAx>
        <c:axId val="4573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Pounds of Meat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[ch2 graphing homework data - Answers.xlsx]10b Hist!PivotTable2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Meat Consumption by Males</a:t>
            </a:r>
            <a:endParaRPr lang="en-US" b="1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8923600174978128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48381452318461"/>
          <c:y val="0.16553040244969378"/>
          <c:w val="0.84396062992125986"/>
          <c:h val="0.64843795567220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'10b Hist'!$B$3:$B$4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70C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'10b Hist'!$A$5:$A$12</c:f>
              <c:strCache>
                <c:ptCount val="7"/>
                <c:pt idx="0">
                  <c:v>0.4-1.6</c:v>
                </c:pt>
                <c:pt idx="1">
                  <c:v>1.6-2.8</c:v>
                </c:pt>
                <c:pt idx="2">
                  <c:v>2.8-4</c:v>
                </c:pt>
                <c:pt idx="3">
                  <c:v>4-5.2</c:v>
                </c:pt>
                <c:pt idx="4">
                  <c:v>5.2-6.4</c:v>
                </c:pt>
                <c:pt idx="5">
                  <c:v>6.4-7.6</c:v>
                </c:pt>
                <c:pt idx="6">
                  <c:v>7.6-8.8</c:v>
                </c:pt>
              </c:strCache>
            </c:strRef>
          </c:cat>
          <c:val>
            <c:numRef>
              <c:f>'10b Hist'!$B$5:$B$12</c:f>
              <c:numCache>
                <c:formatCode>General</c:formatCode>
                <c:ptCount val="7"/>
                <c:pt idx="0">
                  <c:v>5</c:v>
                </c:pt>
                <c:pt idx="1">
                  <c:v>26</c:v>
                </c:pt>
                <c:pt idx="2">
                  <c:v>38</c:v>
                </c:pt>
                <c:pt idx="3">
                  <c:v>39</c:v>
                </c:pt>
                <c:pt idx="4">
                  <c:v>35</c:v>
                </c:pt>
                <c:pt idx="5">
                  <c:v>12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8-446F-A20D-D74B8FBEA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39200016"/>
        <c:axId val="457336032"/>
      </c:barChart>
      <c:catAx>
        <c:axId val="63920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Grouping</a:t>
                </a:r>
                <a:r>
                  <a:rPr lang="en-US" baseline="0"/>
                  <a:t> (Pounds)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467935258092741"/>
              <c:y val="0.90284922717993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36032"/>
        <c:crosses val="autoZero"/>
        <c:auto val="1"/>
        <c:lblAlgn val="ctr"/>
        <c:lblOffset val="100"/>
        <c:noMultiLvlLbl val="0"/>
      </c:catAx>
      <c:valAx>
        <c:axId val="45733603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Pounds of Meat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[ch2 graphing homework data - Answers.xlsx]11 Side by Side!PivotTable2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Car Owners</a:t>
            </a:r>
            <a:r>
              <a:rPr lang="en-US" b="1" baseline="0">
                <a:solidFill>
                  <a:schemeClr val="tx1"/>
                </a:solidFill>
              </a:rPr>
              <a:t> Living with Parents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49521934758155"/>
          <c:y val="0.2401367016622922"/>
          <c:w val="0.58930360977605067"/>
          <c:h val="0.573048993875765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'11 Side by Side'!$B$3:$B$4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'11 Side by Side'!$A$5:$A$11</c:f>
              <c:strCache>
                <c:ptCount val="6"/>
                <c:pt idx="0">
                  <c:v>BMW</c:v>
                </c:pt>
                <c:pt idx="1">
                  <c:v>Chevy</c:v>
                </c:pt>
                <c:pt idx="2">
                  <c:v>Dodge</c:v>
                </c:pt>
                <c:pt idx="3">
                  <c:v>Ford</c:v>
                </c:pt>
                <c:pt idx="4">
                  <c:v>Hyundai</c:v>
                </c:pt>
                <c:pt idx="5">
                  <c:v>Kia</c:v>
                </c:pt>
              </c:strCache>
            </c:strRef>
          </c:cat>
          <c:val>
            <c:numRef>
              <c:f>'11 Side by Side'!$B$5:$B$11</c:f>
              <c:numCache>
                <c:formatCode>General</c:formatCode>
                <c:ptCount val="6"/>
                <c:pt idx="0">
                  <c:v>43</c:v>
                </c:pt>
                <c:pt idx="1">
                  <c:v>7</c:v>
                </c:pt>
                <c:pt idx="2">
                  <c:v>27</c:v>
                </c:pt>
                <c:pt idx="3">
                  <c:v>26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03-40EF-858E-87B0A16A573E}"/>
            </c:ext>
          </c:extLst>
        </c:ser>
        <c:ser>
          <c:idx val="1"/>
          <c:order val="1"/>
          <c:tx>
            <c:strRef>
              <c:f>'11 Side by Side'!$C$3:$C$4</c:f>
              <c:strCache>
                <c:ptCount val="1"/>
                <c:pt idx="0">
                  <c:v>dad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'11 Side by Side'!$A$5:$A$11</c:f>
              <c:strCache>
                <c:ptCount val="6"/>
                <c:pt idx="0">
                  <c:v>BMW</c:v>
                </c:pt>
                <c:pt idx="1">
                  <c:v>Chevy</c:v>
                </c:pt>
                <c:pt idx="2">
                  <c:v>Dodge</c:v>
                </c:pt>
                <c:pt idx="3">
                  <c:v>Ford</c:v>
                </c:pt>
                <c:pt idx="4">
                  <c:v>Hyundai</c:v>
                </c:pt>
                <c:pt idx="5">
                  <c:v>Kia</c:v>
                </c:pt>
              </c:strCache>
            </c:strRef>
          </c:cat>
          <c:val>
            <c:numRef>
              <c:f>'11 Side by Side'!$C$5:$C$11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03-40EF-858E-87B0A16A573E}"/>
            </c:ext>
          </c:extLst>
        </c:ser>
        <c:ser>
          <c:idx val="2"/>
          <c:order val="2"/>
          <c:tx>
            <c:strRef>
              <c:f>'11 Side by Side'!$D$3:$D$4</c:f>
              <c:strCache>
                <c:ptCount val="1"/>
                <c:pt idx="0">
                  <c:v>mom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'11 Side by Side'!$A$5:$A$11</c:f>
              <c:strCache>
                <c:ptCount val="6"/>
                <c:pt idx="0">
                  <c:v>BMW</c:v>
                </c:pt>
                <c:pt idx="1">
                  <c:v>Chevy</c:v>
                </c:pt>
                <c:pt idx="2">
                  <c:v>Dodge</c:v>
                </c:pt>
                <c:pt idx="3">
                  <c:v>Ford</c:v>
                </c:pt>
                <c:pt idx="4">
                  <c:v>Hyundai</c:v>
                </c:pt>
                <c:pt idx="5">
                  <c:v>Kia</c:v>
                </c:pt>
              </c:strCache>
            </c:strRef>
          </c:cat>
          <c:val>
            <c:numRef>
              <c:f>'11 Side by Side'!$D$5:$D$11</c:f>
              <c:numCache>
                <c:formatCode>General</c:formatCode>
                <c:ptCount val="6"/>
                <c:pt idx="0">
                  <c:v>16</c:v>
                </c:pt>
                <c:pt idx="1">
                  <c:v>5</c:v>
                </c:pt>
                <c:pt idx="2">
                  <c:v>17</c:v>
                </c:pt>
                <c:pt idx="3">
                  <c:v>32</c:v>
                </c:pt>
                <c:pt idx="4">
                  <c:v>11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03-40EF-858E-87B0A16A573E}"/>
            </c:ext>
          </c:extLst>
        </c:ser>
        <c:ser>
          <c:idx val="3"/>
          <c:order val="3"/>
          <c:tx>
            <c:strRef>
              <c:f>'11 Side by Side'!$E$3:$E$4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'11 Side by Side'!$A$5:$A$11</c:f>
              <c:strCache>
                <c:ptCount val="6"/>
                <c:pt idx="0">
                  <c:v>BMW</c:v>
                </c:pt>
                <c:pt idx="1">
                  <c:v>Chevy</c:v>
                </c:pt>
                <c:pt idx="2">
                  <c:v>Dodge</c:v>
                </c:pt>
                <c:pt idx="3">
                  <c:v>Ford</c:v>
                </c:pt>
                <c:pt idx="4">
                  <c:v>Hyundai</c:v>
                </c:pt>
                <c:pt idx="5">
                  <c:v>Kia</c:v>
                </c:pt>
              </c:strCache>
            </c:strRef>
          </c:cat>
          <c:val>
            <c:numRef>
              <c:f>'11 Side by Side'!$E$5:$E$11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03-40EF-858E-87B0A16A5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845914704"/>
        <c:axId val="845915120"/>
      </c:barChart>
      <c:catAx>
        <c:axId val="8459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Brand of Car</a:t>
                </a:r>
              </a:p>
            </c:rich>
          </c:tx>
          <c:layout>
            <c:manualLayout>
              <c:xMode val="edge"/>
              <c:yMode val="edge"/>
              <c:x val="0.4299172120530389"/>
              <c:y val="0.89821959755030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15120"/>
        <c:crosses val="autoZero"/>
        <c:auto val="1"/>
        <c:lblAlgn val="ctr"/>
        <c:lblOffset val="100"/>
        <c:noMultiLvlLbl val="0"/>
      </c:catAx>
      <c:valAx>
        <c:axId val="8459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Owners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Population Over</a:t>
            </a:r>
            <a:r>
              <a:rPr lang="en-US" b="1" baseline="0">
                <a:solidFill>
                  <a:schemeClr val="tx1"/>
                </a:solidFill>
              </a:rPr>
              <a:t> 1970-2005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77555555555555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 time series 1'!$B$1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 time series 1'!$A$2:$A$9</c:f>
              <c:numCache>
                <c:formatCode>General</c:formatCode>
                <c:ptCount val="8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</c:numCache>
            </c:numRef>
          </c:xVal>
          <c:yVal>
            <c:numRef>
              <c:f>'12 time series 1'!$B$2:$B$9</c:f>
              <c:numCache>
                <c:formatCode>General</c:formatCode>
                <c:ptCount val="8"/>
                <c:pt idx="0">
                  <c:v>1300</c:v>
                </c:pt>
                <c:pt idx="1">
                  <c:v>1560</c:v>
                </c:pt>
                <c:pt idx="2">
                  <c:v>1780</c:v>
                </c:pt>
                <c:pt idx="3">
                  <c:v>1900</c:v>
                </c:pt>
                <c:pt idx="4">
                  <c:v>1802</c:v>
                </c:pt>
                <c:pt idx="5">
                  <c:v>1603</c:v>
                </c:pt>
                <c:pt idx="6">
                  <c:v>1620</c:v>
                </c:pt>
                <c:pt idx="7">
                  <c:v>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A-4FA6-82F0-BA6EF84AA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36352"/>
        <c:axId val="987737600"/>
      </c:scatterChart>
      <c:valAx>
        <c:axId val="98773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8062379702537184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37600"/>
        <c:crosses val="autoZero"/>
        <c:crossBetween val="midCat"/>
      </c:valAx>
      <c:valAx>
        <c:axId val="9877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Growth of Germ Population</a:t>
            </a:r>
          </a:p>
          <a:p>
            <a:pPr>
              <a:defRPr/>
            </a:pPr>
            <a:r>
              <a:rPr lang="en-US" b="1">
                <a:solidFill>
                  <a:schemeClr val="tx1"/>
                </a:solidFill>
              </a:rPr>
              <a:t>in</a:t>
            </a:r>
            <a:r>
              <a:rPr lang="en-US" b="1" baseline="0">
                <a:solidFill>
                  <a:schemeClr val="tx1"/>
                </a:solidFill>
              </a:rPr>
              <a:t> 45 Minutes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816874453193351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 Time series 2'!$B$1</c:f>
              <c:strCache>
                <c:ptCount val="1"/>
                <c:pt idx="0">
                  <c:v>population of germs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 Time series 2'!$A$2:$A$11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'16 Time series 2'!$B$2:$B$11</c:f>
              <c:numCache>
                <c:formatCode>General</c:formatCode>
                <c:ptCount val="10"/>
                <c:pt idx="0">
                  <c:v>200</c:v>
                </c:pt>
                <c:pt idx="1">
                  <c:v>325</c:v>
                </c:pt>
                <c:pt idx="2">
                  <c:v>500</c:v>
                </c:pt>
                <c:pt idx="3">
                  <c:v>810</c:v>
                </c:pt>
                <c:pt idx="4">
                  <c:v>1200</c:v>
                </c:pt>
                <c:pt idx="5">
                  <c:v>1950</c:v>
                </c:pt>
                <c:pt idx="6">
                  <c:v>2560</c:v>
                </c:pt>
                <c:pt idx="7">
                  <c:v>3956</c:v>
                </c:pt>
                <c:pt idx="8">
                  <c:v>5897</c:v>
                </c:pt>
                <c:pt idx="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5-475B-A9CD-9D68E01DA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579984"/>
        <c:axId val="797577072"/>
      </c:scatterChart>
      <c:valAx>
        <c:axId val="7975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(minutes)</a:t>
                </a:r>
              </a:p>
            </c:rich>
          </c:tx>
          <c:layout>
            <c:manualLayout>
              <c:xMode val="edge"/>
              <c:yMode val="edge"/>
              <c:x val="0.41917935258092737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7072"/>
        <c:crosses val="autoZero"/>
        <c:crossBetween val="midCat"/>
      </c:valAx>
      <c:valAx>
        <c:axId val="7975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Germ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[ch2 graphing homework data - Answers.xlsx]2 Pie!PivotTable4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Math Classes Attended by Sophomores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'2 Pie'!$B$3:$B$4</c:f>
              <c:strCache>
                <c:ptCount val="1"/>
                <c:pt idx="0">
                  <c:v>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AE-4796-94F3-4D7A0BF54F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AE-4796-94F3-4D7A0BF54F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AE-4796-94F3-4D7A0BF54F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AE-4796-94F3-4D7A0BF54F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 Pie'!$A$5:$A$9</c:f>
              <c:strCache>
                <c:ptCount val="4"/>
                <c:pt idx="0">
                  <c:v>algebra 2</c:v>
                </c:pt>
                <c:pt idx="1">
                  <c:v>calculus</c:v>
                </c:pt>
                <c:pt idx="2">
                  <c:v>pre calculus</c:v>
                </c:pt>
                <c:pt idx="3">
                  <c:v>statistics</c:v>
                </c:pt>
              </c:strCache>
            </c:strRef>
          </c:cat>
          <c:val>
            <c:numRef>
              <c:f>'2 Pie'!$B$5:$B$9</c:f>
              <c:numCache>
                <c:formatCode>General</c:formatCode>
                <c:ptCount val="4"/>
                <c:pt idx="0">
                  <c:v>19</c:v>
                </c:pt>
                <c:pt idx="1">
                  <c:v>27</c:v>
                </c:pt>
                <c:pt idx="2">
                  <c:v>9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C-4D7B-A910-D8BA1AA5FD4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and Percentage of Cars by</a:t>
            </a:r>
            <a:r>
              <a:rPr lang="en-US" baseline="0"/>
              <a:t> Color</a:t>
            </a:r>
            <a:endParaRPr lang="en-US"/>
          </a:p>
        </c:rich>
      </c:tx>
      <c:layout>
        <c:manualLayout>
          <c:xMode val="edge"/>
          <c:yMode val="edge"/>
          <c:x val="0.23793710508532021"/>
          <c:y val="3.2661269841882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Bar'!$B$12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9B22-4399-8643-2DA254F34ED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22-4399-8643-2DA254F34ED6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22-4399-8643-2DA254F34ED6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22-4399-8643-2DA254F34ED6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>
                    <a:alpha val="99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B22-4399-8643-2DA254F34ED6}"/>
              </c:ext>
            </c:extLst>
          </c:dPt>
          <c:cat>
            <c:strRef>
              <c:f>'3 Bar'!$A$13:$A$17</c:f>
              <c:strCache>
                <c:ptCount val="5"/>
                <c:pt idx="0">
                  <c:v>silver</c:v>
                </c:pt>
                <c:pt idx="1">
                  <c:v>red</c:v>
                </c:pt>
                <c:pt idx="2">
                  <c:v> blue</c:v>
                </c:pt>
                <c:pt idx="3">
                  <c:v>white</c:v>
                </c:pt>
                <c:pt idx="4">
                  <c:v>green</c:v>
                </c:pt>
              </c:strCache>
            </c:strRef>
          </c:cat>
          <c:val>
            <c:numRef>
              <c:f>'3 Bar'!$B$13:$B$17</c:f>
              <c:numCache>
                <c:formatCode>General</c:formatCode>
                <c:ptCount val="5"/>
                <c:pt idx="0">
                  <c:v>90</c:v>
                </c:pt>
                <c:pt idx="1">
                  <c:v>78</c:v>
                </c:pt>
                <c:pt idx="2">
                  <c:v>58</c:v>
                </c:pt>
                <c:pt idx="3">
                  <c:v>48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D-4F9F-A2FC-B146858A6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4"/>
        <c:overlap val="-27"/>
        <c:axId val="363332479"/>
        <c:axId val="363324159"/>
      </c:barChart>
      <c:catAx>
        <c:axId val="36333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 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24159"/>
        <c:crosses val="autoZero"/>
        <c:auto val="1"/>
        <c:lblAlgn val="ctr"/>
        <c:lblOffset val="100"/>
        <c:noMultiLvlLbl val="0"/>
      </c:catAx>
      <c:valAx>
        <c:axId val="36332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32479"/>
        <c:crosses val="autoZero"/>
        <c:crossBetween val="between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[ch2 graphing homework data - Answers.xlsx]4 Bar!PivotTable6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Brown-haired People's</a:t>
            </a:r>
          </a:p>
          <a:p>
            <a:pPr>
              <a:defRPr/>
            </a:pPr>
            <a:r>
              <a:rPr lang="en-US"/>
              <a:t>Choices</a:t>
            </a:r>
            <a:r>
              <a:rPr lang="en-US" baseline="0"/>
              <a:t> for Car Brand and Color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/>
          </a:solidFill>
          <a:ln w="3175">
            <a:solidFill>
              <a:schemeClr val="tx1"/>
            </a:solidFill>
          </a:ln>
          <a:effectLst/>
        </c:spPr>
      </c:pivotFmt>
      <c:pivotFmt>
        <c:idx val="2"/>
        <c:spPr>
          <a:solidFill>
            <a:schemeClr val="bg1">
              <a:lumMod val="75000"/>
            </a:schemeClr>
          </a:solidFill>
          <a:ln w="3175">
            <a:solidFill>
              <a:schemeClr val="tx1"/>
            </a:solidFill>
          </a:ln>
          <a:effectLst/>
        </c:spPr>
      </c:pivotFmt>
      <c:pivotFmt>
        <c:idx val="3"/>
        <c:spPr>
          <a:solidFill>
            <a:srgbClr val="0070C0"/>
          </a:solidFill>
          <a:ln w="3175">
            <a:solidFill>
              <a:schemeClr val="tx1"/>
            </a:solidFill>
          </a:ln>
          <a:effectLst/>
        </c:spPr>
      </c:pivotFmt>
      <c:pivotFmt>
        <c:idx val="4"/>
        <c:spPr>
          <a:solidFill>
            <a:srgbClr val="FF0000"/>
          </a:solidFill>
          <a:ln w="3175">
            <a:solidFill>
              <a:schemeClr val="tx1"/>
            </a:solidFill>
          </a:ln>
          <a:effectLst/>
        </c:spPr>
      </c:pivotFmt>
      <c:pivotFmt>
        <c:idx val="5"/>
        <c:spPr>
          <a:solidFill>
            <a:srgbClr val="00B050"/>
          </a:solidFill>
          <a:ln w="3175">
            <a:solidFill>
              <a:schemeClr val="tx1"/>
            </a:solidFill>
          </a:ln>
          <a:effectLst/>
        </c:spPr>
      </c:pivotFmt>
      <c:pivotFmt>
        <c:idx val="6"/>
        <c:spPr>
          <a:solidFill>
            <a:schemeClr val="bg1">
              <a:lumMod val="75000"/>
            </a:schemeClr>
          </a:solidFill>
          <a:ln w="3175">
            <a:solidFill>
              <a:schemeClr val="tx1"/>
            </a:solidFill>
          </a:ln>
          <a:effectLst/>
        </c:spPr>
      </c:pivotFmt>
      <c:pivotFmt>
        <c:idx val="7"/>
        <c:spPr>
          <a:solidFill>
            <a:srgbClr val="FF0000"/>
          </a:solidFill>
          <a:ln w="3175">
            <a:solidFill>
              <a:schemeClr val="tx1"/>
            </a:solidFill>
          </a:ln>
          <a:effectLst/>
        </c:spPr>
      </c:pivotFmt>
      <c:pivotFmt>
        <c:idx val="8"/>
        <c:spPr>
          <a:solidFill>
            <a:srgbClr val="00B050"/>
          </a:solidFill>
          <a:ln w="3175">
            <a:solidFill>
              <a:schemeClr val="tx1"/>
            </a:solidFill>
          </a:ln>
          <a:effectLst/>
        </c:spPr>
      </c:pivotFmt>
      <c:pivotFmt>
        <c:idx val="9"/>
        <c:spPr>
          <a:solidFill>
            <a:schemeClr val="bg1"/>
          </a:solidFill>
          <a:ln w="3175">
            <a:solidFill>
              <a:schemeClr val="tx1"/>
            </a:solidFill>
          </a:ln>
          <a:effectLst/>
        </c:spPr>
      </c:pivotFmt>
      <c:pivotFmt>
        <c:idx val="10"/>
        <c:spPr>
          <a:solidFill>
            <a:srgbClr val="FF0000"/>
          </a:solidFill>
          <a:ln w="3175">
            <a:solidFill>
              <a:schemeClr val="tx1"/>
            </a:solidFill>
          </a:ln>
          <a:effectLst/>
        </c:spPr>
      </c:pivotFmt>
      <c:pivotFmt>
        <c:idx val="11"/>
        <c:spPr>
          <a:solidFill>
            <a:schemeClr val="bg1">
              <a:lumMod val="75000"/>
            </a:schemeClr>
          </a:solidFill>
          <a:ln w="3175">
            <a:solidFill>
              <a:schemeClr val="tx1"/>
            </a:solidFill>
          </a:ln>
          <a:effectLst/>
        </c:spPr>
      </c:pivotFmt>
      <c:pivotFmt>
        <c:idx val="12"/>
        <c:spPr>
          <a:solidFill>
            <a:schemeClr val="bg1"/>
          </a:solidFill>
          <a:ln w="3175">
            <a:solidFill>
              <a:schemeClr val="tx1"/>
            </a:solidFill>
          </a:ln>
          <a:effectLst/>
        </c:spPr>
      </c:pivotFmt>
      <c:pivotFmt>
        <c:idx val="13"/>
        <c:spPr>
          <a:solidFill>
            <a:srgbClr val="0070C0"/>
          </a:solidFill>
          <a:ln w="3175">
            <a:solidFill>
              <a:schemeClr val="tx1"/>
            </a:solidFill>
          </a:ln>
          <a:effectLst/>
        </c:spPr>
      </c:pivotFmt>
      <c:pivotFmt>
        <c:idx val="14"/>
        <c:spPr>
          <a:solidFill>
            <a:srgbClr val="00B050"/>
          </a:solidFill>
          <a:ln w="3175">
            <a:solidFill>
              <a:schemeClr val="tx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3175">
            <a:solidFill>
              <a:schemeClr val="tx1"/>
            </a:solidFill>
          </a:ln>
          <a:effectLst/>
        </c:spPr>
      </c:pivotFmt>
      <c:pivotFmt>
        <c:idx val="16"/>
        <c:spPr>
          <a:solidFill>
            <a:srgbClr val="FF0000"/>
          </a:solidFill>
          <a:ln w="3175">
            <a:solidFill>
              <a:schemeClr val="tx1"/>
            </a:solidFill>
          </a:ln>
          <a:effectLst/>
        </c:spPr>
      </c:pivotFmt>
      <c:pivotFmt>
        <c:idx val="17"/>
        <c:spPr>
          <a:solidFill>
            <a:srgbClr val="0070C0"/>
          </a:solidFill>
          <a:ln w="3175">
            <a:solidFill>
              <a:schemeClr val="tx1"/>
            </a:solidFill>
          </a:ln>
          <a:effectLst/>
        </c:spPr>
      </c:pivotFmt>
      <c:pivotFmt>
        <c:idx val="18"/>
        <c:spPr>
          <a:solidFill>
            <a:srgbClr val="00B050"/>
          </a:solidFill>
          <a:ln w="3175">
            <a:solidFill>
              <a:schemeClr val="tx1"/>
            </a:solidFill>
          </a:ln>
          <a:effectLst/>
        </c:spPr>
      </c:pivotFmt>
      <c:pivotFmt>
        <c:idx val="19"/>
        <c:spPr>
          <a:solidFill>
            <a:schemeClr val="bg1"/>
          </a:solidFill>
          <a:ln w="3175">
            <a:solidFill>
              <a:schemeClr val="tx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3175">
            <a:solidFill>
              <a:schemeClr val="tx1"/>
            </a:solidFill>
          </a:ln>
          <a:effectLst/>
        </c:spPr>
      </c:pivotFmt>
      <c:pivotFmt>
        <c:idx val="21"/>
        <c:spPr>
          <a:solidFill>
            <a:srgbClr val="0070C0"/>
          </a:solidFill>
          <a:ln w="3175">
            <a:solidFill>
              <a:schemeClr val="tx1"/>
            </a:solidFill>
          </a:ln>
          <a:effectLst/>
        </c:spPr>
      </c:pivotFmt>
      <c:pivotFmt>
        <c:idx val="22"/>
        <c:spPr>
          <a:solidFill>
            <a:srgbClr val="FF0000"/>
          </a:solidFill>
          <a:ln w="3175">
            <a:solidFill>
              <a:schemeClr val="tx1"/>
            </a:solidFill>
          </a:ln>
          <a:effectLst/>
        </c:spPr>
      </c:pivotFmt>
      <c:pivotFmt>
        <c:idx val="23"/>
        <c:spPr>
          <a:solidFill>
            <a:schemeClr val="bg1"/>
          </a:solidFill>
          <a:ln w="3175">
            <a:solidFill>
              <a:schemeClr val="tx1"/>
            </a:solidFill>
          </a:ln>
          <a:effectLst/>
        </c:spPr>
      </c:pivotFmt>
      <c:pivotFmt>
        <c:idx val="24"/>
        <c:spPr>
          <a:solidFill>
            <a:srgbClr val="00B050"/>
          </a:solidFill>
          <a:ln w="15875">
            <a:solidFill>
              <a:schemeClr val="tx1"/>
            </a:solidFill>
          </a:ln>
          <a:effectLst/>
        </c:spPr>
      </c:pivotFmt>
      <c:pivotFmt>
        <c:idx val="25"/>
        <c:spPr>
          <a:solidFill>
            <a:srgbClr val="FF0000"/>
          </a:solidFill>
          <a:ln w="3175">
            <a:solidFill>
              <a:schemeClr val="tx1"/>
            </a:solidFill>
          </a:ln>
          <a:effectLst/>
        </c:spPr>
      </c:pivotFmt>
      <c:pivotFmt>
        <c:idx val="26"/>
        <c:spPr>
          <a:solidFill>
            <a:schemeClr val="bg1"/>
          </a:solidFill>
          <a:ln w="3175">
            <a:solidFill>
              <a:schemeClr val="tx1"/>
            </a:solidFill>
          </a:ln>
          <a:effectLst/>
        </c:spPr>
      </c:pivotFmt>
      <c:pivotFmt>
        <c:idx val="27"/>
        <c:spPr>
          <a:solidFill>
            <a:schemeClr val="bg1">
              <a:lumMod val="75000"/>
            </a:schemeClr>
          </a:solidFill>
          <a:ln w="3175">
            <a:solidFill>
              <a:schemeClr val="tx1"/>
            </a:solidFill>
          </a:ln>
          <a:effectLst/>
        </c:spPr>
      </c:pivotFmt>
      <c:pivotFmt>
        <c:idx val="28"/>
        <c:spPr>
          <a:solidFill>
            <a:srgbClr val="0070C0"/>
          </a:solidFill>
          <a:ln w="3175">
            <a:solidFill>
              <a:schemeClr val="tx1"/>
            </a:solidFill>
          </a:ln>
          <a:effectLst/>
        </c:spPr>
      </c:pivotFmt>
      <c:pivotFmt>
        <c:idx val="29"/>
        <c:spPr>
          <a:solidFill>
            <a:srgbClr val="00B050"/>
          </a:solidFill>
          <a:ln w="3175">
            <a:solidFill>
              <a:schemeClr val="tx1"/>
            </a:solidFill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 Bar'!$B$3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0FB1-4B5C-83D7-0336DDCC0FDA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B1-4B5C-83D7-0336DDCC0FD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FB1-4B5C-83D7-0336DDCC0FD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B1-4B5C-83D7-0336DDCC0FDA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FB1-4B5C-83D7-0336DDCC0FDA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B1-4B5C-83D7-0336DDCC0FDA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FB1-4B5C-83D7-0336DDCC0FDA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B1-4B5C-83D7-0336DDCC0FDA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FB1-4B5C-83D7-0336DDCC0FDA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B1-4B5C-83D7-0336DDCC0FDA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FB1-4B5C-83D7-0336DDCC0FDA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B1-4B5C-83D7-0336DDCC0FDA}"/>
              </c:ext>
            </c:extLst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FB1-4B5C-83D7-0336DDCC0FDA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FB1-4B5C-83D7-0336DDCC0FDA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FB1-4B5C-83D7-0336DDCC0FDA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1-4B5C-83D7-0336DDCC0FDA}"/>
              </c:ext>
            </c:extLst>
          </c:dPt>
          <c:dPt>
            <c:idx val="16"/>
            <c:invertIfNegative val="0"/>
            <c:bubble3D val="0"/>
            <c:spPr>
              <a:solidFill>
                <a:srgbClr val="0070C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FB1-4B5C-83D7-0336DDCC0FDA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FB1-4B5C-83D7-0336DDCC0FDA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0FB1-4B5C-83D7-0336DDCC0FDA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FB1-4B5C-83D7-0336DDCC0FDA}"/>
              </c:ext>
            </c:extLst>
          </c:dPt>
          <c:dPt>
            <c:idx val="20"/>
            <c:invertIfNegative val="0"/>
            <c:bubble3D val="0"/>
            <c:spPr>
              <a:solidFill>
                <a:srgbClr val="0070C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0FB1-4B5C-83D7-0336DDCC0FDA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FB1-4B5C-83D7-0336DDCC0FDA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1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0FB1-4B5C-83D7-0336DDCC0FDA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50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FB1-4B5C-83D7-0336DDCC0FDA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0FB1-4B5C-83D7-0336DDCC0FDA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1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FB1-4B5C-83D7-0336DDCC0FDA}"/>
              </c:ext>
            </c:extLst>
          </c:dPt>
          <c:dPt>
            <c:idx val="2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0FB1-4B5C-83D7-0336DDCC0FDA}"/>
              </c:ext>
            </c:extLst>
          </c:dPt>
          <c:dPt>
            <c:idx val="27"/>
            <c:invertIfNegative val="0"/>
            <c:bubble3D val="0"/>
            <c:spPr>
              <a:solidFill>
                <a:srgbClr val="0070C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FB1-4B5C-83D7-0336DDCC0FDA}"/>
              </c:ext>
            </c:extLst>
          </c:dPt>
          <c:dPt>
            <c:idx val="28"/>
            <c:invertIfNegative val="0"/>
            <c:bubble3D val="0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0FB1-4B5C-83D7-0336DDCC0FDA}"/>
              </c:ext>
            </c:extLst>
          </c:dPt>
          <c:cat>
            <c:multiLvlStrRef>
              <c:f>'4 Bar'!$A$4:$A$39</c:f>
              <c:multiLvlStrCache>
                <c:ptCount val="29"/>
                <c:lvl>
                  <c:pt idx="0">
                    <c:v>white</c:v>
                  </c:pt>
                  <c:pt idx="1">
                    <c:v>silver</c:v>
                  </c:pt>
                  <c:pt idx="2">
                    <c:v> blue</c:v>
                  </c:pt>
                  <c:pt idx="3">
                    <c:v>red</c:v>
                  </c:pt>
                  <c:pt idx="4">
                    <c:v>green</c:v>
                  </c:pt>
                  <c:pt idx="5">
                    <c:v>silver</c:v>
                  </c:pt>
                  <c:pt idx="6">
                    <c:v>red</c:v>
                  </c:pt>
                  <c:pt idx="7">
                    <c:v>green</c:v>
                  </c:pt>
                  <c:pt idx="8">
                    <c:v>white</c:v>
                  </c:pt>
                  <c:pt idx="9">
                    <c:v>red</c:v>
                  </c:pt>
                  <c:pt idx="10">
                    <c:v>silver</c:v>
                  </c:pt>
                  <c:pt idx="11">
                    <c:v>white</c:v>
                  </c:pt>
                  <c:pt idx="12">
                    <c:v> blue</c:v>
                  </c:pt>
                  <c:pt idx="13">
                    <c:v>green</c:v>
                  </c:pt>
                  <c:pt idx="14">
                    <c:v>silver</c:v>
                  </c:pt>
                  <c:pt idx="15">
                    <c:v>red</c:v>
                  </c:pt>
                  <c:pt idx="16">
                    <c:v> blue</c:v>
                  </c:pt>
                  <c:pt idx="17">
                    <c:v>green</c:v>
                  </c:pt>
                  <c:pt idx="18">
                    <c:v>white</c:v>
                  </c:pt>
                  <c:pt idx="19">
                    <c:v>silver</c:v>
                  </c:pt>
                  <c:pt idx="20">
                    <c:v> blue</c:v>
                  </c:pt>
                  <c:pt idx="21">
                    <c:v>red</c:v>
                  </c:pt>
                  <c:pt idx="22">
                    <c:v>white</c:v>
                  </c:pt>
                  <c:pt idx="23">
                    <c:v>green</c:v>
                  </c:pt>
                  <c:pt idx="24">
                    <c:v>red</c:v>
                  </c:pt>
                  <c:pt idx="25">
                    <c:v>white</c:v>
                  </c:pt>
                  <c:pt idx="26">
                    <c:v>silver</c:v>
                  </c:pt>
                  <c:pt idx="27">
                    <c:v> blue</c:v>
                  </c:pt>
                  <c:pt idx="28">
                    <c:v>green</c:v>
                  </c:pt>
                </c:lvl>
                <c:lvl>
                  <c:pt idx="0">
                    <c:v>BMW</c:v>
                  </c:pt>
                  <c:pt idx="5">
                    <c:v>Chevy</c:v>
                  </c:pt>
                  <c:pt idx="9">
                    <c:v>Dodge</c:v>
                  </c:pt>
                  <c:pt idx="14">
                    <c:v>Ford</c:v>
                  </c:pt>
                  <c:pt idx="19">
                    <c:v>Hyundai</c:v>
                  </c:pt>
                  <c:pt idx="24">
                    <c:v>Kia</c:v>
                  </c:pt>
                </c:lvl>
              </c:multiLvlStrCache>
            </c:multiLvlStrRef>
          </c:cat>
          <c:val>
            <c:numRef>
              <c:f>'4 Bar'!$B$4:$B$39</c:f>
              <c:numCache>
                <c:formatCode>General</c:formatCode>
                <c:ptCount val="29"/>
                <c:pt idx="0">
                  <c:v>20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18</c:v>
                </c:pt>
                <c:pt idx="10">
                  <c:v>15</c:v>
                </c:pt>
                <c:pt idx="11">
                  <c:v>10</c:v>
                </c:pt>
                <c:pt idx="12">
                  <c:v>9</c:v>
                </c:pt>
                <c:pt idx="13">
                  <c:v>3</c:v>
                </c:pt>
                <c:pt idx="14">
                  <c:v>25</c:v>
                </c:pt>
                <c:pt idx="15">
                  <c:v>19</c:v>
                </c:pt>
                <c:pt idx="16">
                  <c:v>14</c:v>
                </c:pt>
                <c:pt idx="17">
                  <c:v>7</c:v>
                </c:pt>
                <c:pt idx="18">
                  <c:v>4</c:v>
                </c:pt>
                <c:pt idx="19">
                  <c:v>16</c:v>
                </c:pt>
                <c:pt idx="20">
                  <c:v>12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17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A-4786-8FD6-A380A31D7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366798687"/>
        <c:axId val="366799935"/>
      </c:barChart>
      <c:catAx>
        <c:axId val="36679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 Brand and Car Color</a:t>
                </a:r>
              </a:p>
            </c:rich>
          </c:tx>
          <c:layout>
            <c:manualLayout>
              <c:xMode val="edge"/>
              <c:yMode val="edge"/>
              <c:x val="0.40762679951950054"/>
              <c:y val="0.8404027767557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99935"/>
        <c:crosses val="autoZero"/>
        <c:auto val="1"/>
        <c:lblAlgn val="ctr"/>
        <c:lblOffset val="100"/>
        <c:noMultiLvlLbl val="0"/>
      </c:catAx>
      <c:valAx>
        <c:axId val="3667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Brown-haired People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599585023177698E-2"/>
              <c:y val="0.25685174283121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9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[ch2 graphing homework data - Answers.xlsx]5a Pie!PivotTable7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 of Car for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3175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 w="3175">
            <a:solidFill>
              <a:schemeClr val="tx1"/>
            </a:solidFill>
          </a:ln>
          <a:effectLst/>
        </c:spPr>
      </c:pivotFmt>
      <c:pivotFmt>
        <c:idx val="6"/>
        <c:spPr>
          <a:solidFill>
            <a:srgbClr val="00B050"/>
          </a:solidFill>
          <a:ln w="3175">
            <a:solidFill>
              <a:schemeClr val="tx1"/>
            </a:solidFill>
          </a:ln>
          <a:effectLst/>
        </c:spPr>
      </c:pivotFmt>
      <c:pivotFmt>
        <c:idx val="7"/>
        <c:spPr>
          <a:solidFill>
            <a:srgbClr val="FF0000"/>
          </a:solidFill>
          <a:ln w="3175">
            <a:solidFill>
              <a:schemeClr val="tx1"/>
            </a:solidFill>
          </a:ln>
          <a:effectLst/>
        </c:spPr>
      </c:pivotFmt>
      <c:pivotFmt>
        <c:idx val="8"/>
        <c:spPr>
          <a:solidFill>
            <a:schemeClr val="bg1">
              <a:lumMod val="75000"/>
            </a:schemeClr>
          </a:solidFill>
          <a:ln w="3175">
            <a:solidFill>
              <a:schemeClr val="tx1"/>
            </a:solidFill>
          </a:ln>
          <a:effectLst/>
        </c:spPr>
      </c:pivotFmt>
      <c:pivotFmt>
        <c:idx val="9"/>
        <c:spPr>
          <a:solidFill>
            <a:schemeClr val="bg1">
              <a:lumMod val="95000"/>
            </a:schemeClr>
          </a:solidFill>
          <a:ln w="3175">
            <a:solidFill>
              <a:schemeClr val="tx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'5a Pie'!$B$3:$B$4</c:f>
              <c:strCache>
                <c:ptCount val="1"/>
                <c:pt idx="0">
                  <c:v>female</c:v>
                </c:pt>
              </c:strCache>
            </c:strRef>
          </c:tx>
          <c:spPr>
            <a:ln w="3175"/>
          </c:spPr>
          <c:dPt>
            <c:idx val="0"/>
            <c:bubble3D val="0"/>
            <c:spPr>
              <a:solidFill>
                <a:srgbClr val="0070C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14E-8D37-36DEE95A8E9B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14E-8D37-36DEE95A8E9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08-414E-8D37-36DEE95A8E9B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08-414E-8D37-36DEE95A8E9B}"/>
              </c:ext>
            </c:extLst>
          </c:dPt>
          <c:dPt>
            <c:idx val="4"/>
            <c:bubble3D val="0"/>
            <c:spPr>
              <a:solidFill>
                <a:schemeClr val="bg1">
                  <a:lumMod val="9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08-414E-8D37-36DEE95A8E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'5a Pie'!$A$5:$A$10</c:f>
              <c:strCache>
                <c:ptCount val="5"/>
                <c:pt idx="0">
                  <c:v> blue</c:v>
                </c:pt>
                <c:pt idx="1">
                  <c:v>green</c:v>
                </c:pt>
                <c:pt idx="2">
                  <c:v>red</c:v>
                </c:pt>
                <c:pt idx="3">
                  <c:v>silver</c:v>
                </c:pt>
                <c:pt idx="4">
                  <c:v>white</c:v>
                </c:pt>
              </c:strCache>
            </c:strRef>
          </c:cat>
          <c:val>
            <c:numRef>
              <c:f>'5a Pie'!$B$5:$B$10</c:f>
              <c:numCache>
                <c:formatCode>General</c:formatCode>
                <c:ptCount val="5"/>
                <c:pt idx="0">
                  <c:v>24</c:v>
                </c:pt>
                <c:pt idx="1">
                  <c:v>14</c:v>
                </c:pt>
                <c:pt idx="2">
                  <c:v>38</c:v>
                </c:pt>
                <c:pt idx="3">
                  <c:v>41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8-406A-AE71-F27D01215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[ch2 graphing homework data - Answers.xlsx]5b Pie!PivotTable8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 of Car for 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 w="3175">
            <a:solidFill>
              <a:schemeClr val="tx1"/>
            </a:solidFill>
          </a:ln>
          <a:effectLst/>
        </c:spPr>
      </c:pivotFmt>
      <c:pivotFmt>
        <c:idx val="3"/>
        <c:spPr>
          <a:solidFill>
            <a:srgbClr val="00B050"/>
          </a:solidFill>
          <a:ln w="3175">
            <a:solidFill>
              <a:schemeClr val="tx1"/>
            </a:solidFill>
          </a:ln>
          <a:effectLst/>
        </c:spPr>
      </c:pivotFmt>
      <c:pivotFmt>
        <c:idx val="4"/>
        <c:spPr>
          <a:solidFill>
            <a:srgbClr val="FF0000"/>
          </a:solidFill>
          <a:ln w="3175">
            <a:solidFill>
              <a:schemeClr val="tx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3175">
            <a:solidFill>
              <a:schemeClr val="tx1"/>
            </a:solidFill>
          </a:ln>
          <a:effectLst/>
        </c:spPr>
      </c:pivotFmt>
      <c:pivotFmt>
        <c:idx val="6"/>
        <c:spPr>
          <a:solidFill>
            <a:schemeClr val="bg1"/>
          </a:solidFill>
          <a:ln w="3175">
            <a:solidFill>
              <a:schemeClr val="tx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'5b Pie'!$B$3:$B$4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FE-401F-AF5E-BBEA76F8B8E3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FE-401F-AF5E-BBEA76F8B8E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FE-401F-AF5E-BBEA76F8B8E3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FE-401F-AF5E-BBEA76F8B8E3}"/>
              </c:ext>
            </c:extLst>
          </c:dPt>
          <c:dPt>
            <c:idx val="4"/>
            <c:bubble3D val="0"/>
            <c:spPr>
              <a:solidFill>
                <a:schemeClr val="bg1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FE-401F-AF5E-BBEA76F8B8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'5b Pie'!$A$5:$A$10</c:f>
              <c:strCache>
                <c:ptCount val="5"/>
                <c:pt idx="0">
                  <c:v> blue</c:v>
                </c:pt>
                <c:pt idx="1">
                  <c:v>green</c:v>
                </c:pt>
                <c:pt idx="2">
                  <c:v>red</c:v>
                </c:pt>
                <c:pt idx="3">
                  <c:v>silver</c:v>
                </c:pt>
                <c:pt idx="4">
                  <c:v>white</c:v>
                </c:pt>
              </c:strCache>
            </c:strRef>
          </c:cat>
          <c:val>
            <c:numRef>
              <c:f>'5b Pie'!$B$5:$B$10</c:f>
              <c:numCache>
                <c:formatCode>General</c:formatCode>
                <c:ptCount val="5"/>
                <c:pt idx="0">
                  <c:v>34</c:v>
                </c:pt>
                <c:pt idx="1">
                  <c:v>12</c:v>
                </c:pt>
                <c:pt idx="2">
                  <c:v>40</c:v>
                </c:pt>
                <c:pt idx="3">
                  <c:v>49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5-4FFF-900A-A60DB8D14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[ch2 graphing homework data - Answers.xlsx]6 Stacked Bar!PivotTable8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Hair Color Influenced</a:t>
            </a:r>
            <a:r>
              <a:rPr lang="en-US" b="1" baseline="0">
                <a:solidFill>
                  <a:schemeClr val="tx1"/>
                </a:solidFill>
              </a:rPr>
              <a:t> by</a:t>
            </a:r>
          </a:p>
          <a:p>
            <a:pPr>
              <a:defRPr/>
            </a:pPr>
            <a:r>
              <a:rPr lang="en-US" b="1" baseline="0">
                <a:solidFill>
                  <a:schemeClr val="tx1"/>
                </a:solidFill>
              </a:rPr>
              <a:t>Feeling About Running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7713104325699744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E2E0B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76663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C5837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C5837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'6 Stacked Bar'!$B$3:$B$4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'6 Stacked Bar'!$A$5:$A$8</c:f>
              <c:strCache>
                <c:ptCount val="3"/>
                <c:pt idx="0">
                  <c:v>fun</c:v>
                </c:pt>
                <c:pt idx="1">
                  <c:v>hate it</c:v>
                </c:pt>
                <c:pt idx="2">
                  <c:v>it ok</c:v>
                </c:pt>
              </c:strCache>
            </c:strRef>
          </c:cat>
          <c:val>
            <c:numRef>
              <c:f>'6 Stacked Bar'!$B$5:$B$8</c:f>
              <c:numCache>
                <c:formatCode>General</c:formatCode>
                <c:ptCount val="3"/>
                <c:pt idx="0">
                  <c:v>8</c:v>
                </c:pt>
                <c:pt idx="1">
                  <c:v>43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9-4088-A343-73ACE0880CEE}"/>
            </c:ext>
          </c:extLst>
        </c:ser>
        <c:ser>
          <c:idx val="1"/>
          <c:order val="1"/>
          <c:tx>
            <c:strRef>
              <c:f>'6 Stacked Bar'!$C$3:$C$4</c:f>
              <c:strCache>
                <c:ptCount val="1"/>
                <c:pt idx="0">
                  <c:v>blonde</c:v>
                </c:pt>
              </c:strCache>
            </c:strRef>
          </c:tx>
          <c:spPr>
            <a:solidFill>
              <a:srgbClr val="E2E0B8"/>
            </a:solidFill>
            <a:ln>
              <a:noFill/>
            </a:ln>
            <a:effectLst/>
          </c:spPr>
          <c:invertIfNegative val="0"/>
          <c:cat>
            <c:strRef>
              <c:f>'6 Stacked Bar'!$A$5:$A$8</c:f>
              <c:strCache>
                <c:ptCount val="3"/>
                <c:pt idx="0">
                  <c:v>fun</c:v>
                </c:pt>
                <c:pt idx="1">
                  <c:v>hate it</c:v>
                </c:pt>
                <c:pt idx="2">
                  <c:v>it ok</c:v>
                </c:pt>
              </c:strCache>
            </c:strRef>
          </c:cat>
          <c:val>
            <c:numRef>
              <c:f>'6 Stacked Bar'!$C$5:$C$8</c:f>
              <c:numCache>
                <c:formatCode>General</c:formatCode>
                <c:ptCount val="3"/>
                <c:pt idx="0">
                  <c:v>6</c:v>
                </c:pt>
                <c:pt idx="1">
                  <c:v>42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7D9-4088-A343-73ACE0880CEE}"/>
            </c:ext>
          </c:extLst>
        </c:ser>
        <c:ser>
          <c:idx val="2"/>
          <c:order val="2"/>
          <c:tx>
            <c:strRef>
              <c:f>'6 Stacked Bar'!$D$3:$D$4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rgbClr val="76663E"/>
            </a:solidFill>
            <a:ln>
              <a:noFill/>
            </a:ln>
            <a:effectLst/>
          </c:spPr>
          <c:invertIfNegative val="0"/>
          <c:cat>
            <c:strRef>
              <c:f>'6 Stacked Bar'!$A$5:$A$8</c:f>
              <c:strCache>
                <c:ptCount val="3"/>
                <c:pt idx="0">
                  <c:v>fun</c:v>
                </c:pt>
                <c:pt idx="1">
                  <c:v>hate it</c:v>
                </c:pt>
                <c:pt idx="2">
                  <c:v>it ok</c:v>
                </c:pt>
              </c:strCache>
            </c:strRef>
          </c:cat>
          <c:val>
            <c:numRef>
              <c:f>'6 Stacked Bar'!$D$5:$D$8</c:f>
              <c:numCache>
                <c:formatCode>General</c:formatCode>
                <c:ptCount val="3"/>
                <c:pt idx="0">
                  <c:v>7</c:v>
                </c:pt>
                <c:pt idx="1">
                  <c:v>82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7D9-4088-A343-73ACE0880CEE}"/>
            </c:ext>
          </c:extLst>
        </c:ser>
        <c:ser>
          <c:idx val="3"/>
          <c:order val="3"/>
          <c:tx>
            <c:strRef>
              <c:f>'6 Stacked Bar'!$E$3:$E$4</c:f>
              <c:strCache>
                <c:ptCount val="1"/>
                <c:pt idx="0">
                  <c:v>gray/bald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 Stacked Bar'!$A$5:$A$8</c:f>
              <c:strCache>
                <c:ptCount val="3"/>
                <c:pt idx="0">
                  <c:v>fun</c:v>
                </c:pt>
                <c:pt idx="1">
                  <c:v>hate it</c:v>
                </c:pt>
                <c:pt idx="2">
                  <c:v>it ok</c:v>
                </c:pt>
              </c:strCache>
            </c:strRef>
          </c:cat>
          <c:val>
            <c:numRef>
              <c:f>'6 Stacked Bar'!$E$5:$E$8</c:f>
              <c:numCache>
                <c:formatCode>General</c:formatCode>
                <c:ptCount val="3"/>
                <c:pt idx="0">
                  <c:v>4</c:v>
                </c:pt>
                <c:pt idx="1">
                  <c:v>29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7D9-4088-A343-73ACE0880CEE}"/>
            </c:ext>
          </c:extLst>
        </c:ser>
        <c:ser>
          <c:idx val="4"/>
          <c:order val="4"/>
          <c:tx>
            <c:strRef>
              <c:f>'6 Stacked Bar'!$F$3:$F$4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C58371"/>
            </a:solidFill>
            <a:ln>
              <a:noFill/>
            </a:ln>
            <a:effectLst/>
          </c:spPr>
          <c:invertIfNegative val="0"/>
          <c:cat>
            <c:strRef>
              <c:f>'6 Stacked Bar'!$A$5:$A$8</c:f>
              <c:strCache>
                <c:ptCount val="3"/>
                <c:pt idx="0">
                  <c:v>fun</c:v>
                </c:pt>
                <c:pt idx="1">
                  <c:v>hate it</c:v>
                </c:pt>
                <c:pt idx="2">
                  <c:v>it ok</c:v>
                </c:pt>
              </c:strCache>
            </c:strRef>
          </c:cat>
          <c:val>
            <c:numRef>
              <c:f>'6 Stacked Bar'!$F$5:$F$8</c:f>
              <c:numCache>
                <c:formatCode>General</c:formatCode>
                <c:ptCount val="3"/>
                <c:pt idx="0">
                  <c:v>2</c:v>
                </c:pt>
                <c:pt idx="1">
                  <c:v>16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7D9-4088-A343-73ACE0880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1154964480"/>
        <c:axId val="1154960320"/>
      </c:barChart>
      <c:catAx>
        <c:axId val="115496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Feeling About Running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60320"/>
        <c:crosses val="autoZero"/>
        <c:auto val="1"/>
        <c:lblAlgn val="ctr"/>
        <c:lblOffset val="100"/>
        <c:noMultiLvlLbl val="0"/>
      </c:catAx>
      <c:valAx>
        <c:axId val="11549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Count of Hair Color</a:t>
                </a:r>
              </a:p>
            </c:rich>
          </c:tx>
          <c:layout>
            <c:manualLayout>
              <c:xMode val="edge"/>
              <c:yMode val="edge"/>
              <c:x val="2.2264631043256999E-2"/>
              <c:y val="0.35047827354913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6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[ch2 graphing homework data - Answers.xlsx]7a Hist 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Counting Toothbrushes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7993744531933507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15048118985127"/>
          <c:y val="0.19793780985710119"/>
          <c:w val="0.83129396325459315"/>
          <c:h val="0.606771289005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'7a Hist Data'!$B$3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'7a Hist Data'!$A$4:$A$11</c:f>
              <c:strCache>
                <c:ptCount val="7"/>
                <c:pt idx="0">
                  <c:v>7-9.5</c:v>
                </c:pt>
                <c:pt idx="1">
                  <c:v>9.5-12</c:v>
                </c:pt>
                <c:pt idx="2">
                  <c:v>12-14.5</c:v>
                </c:pt>
                <c:pt idx="3">
                  <c:v>14.5-17</c:v>
                </c:pt>
                <c:pt idx="4">
                  <c:v>17-19.5</c:v>
                </c:pt>
                <c:pt idx="5">
                  <c:v>19.5-22</c:v>
                </c:pt>
                <c:pt idx="6">
                  <c:v>22-24.5</c:v>
                </c:pt>
              </c:strCache>
            </c:strRef>
          </c:cat>
          <c:val>
            <c:numRef>
              <c:f>'7a Hist Data'!$B$4:$B$11</c:f>
              <c:numCache>
                <c:formatCode>General</c:formatCode>
                <c:ptCount val="7"/>
                <c:pt idx="0">
                  <c:v>14</c:v>
                </c:pt>
                <c:pt idx="1">
                  <c:v>41</c:v>
                </c:pt>
                <c:pt idx="2">
                  <c:v>94</c:v>
                </c:pt>
                <c:pt idx="3">
                  <c:v>68</c:v>
                </c:pt>
                <c:pt idx="4">
                  <c:v>63</c:v>
                </c:pt>
                <c:pt idx="5">
                  <c:v>16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F-4F0D-B3BB-48F3C7746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1093568"/>
        <c:axId val="51086080"/>
      </c:barChart>
      <c:catAx>
        <c:axId val="510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Count Grouping</a:t>
                </a:r>
              </a:p>
            </c:rich>
          </c:tx>
          <c:layout>
            <c:manualLayout>
              <c:xMode val="edge"/>
              <c:yMode val="edge"/>
              <c:x val="0.40301968503937002"/>
              <c:y val="0.88896033829104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6080"/>
        <c:crosses val="autoZero"/>
        <c:auto val="1"/>
        <c:lblAlgn val="ctr"/>
        <c:lblOffset val="100"/>
        <c:noMultiLvlLbl val="0"/>
      </c:catAx>
      <c:valAx>
        <c:axId val="510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Toothbrush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[ch2 graphing homework data - Answers.xlsx]8a Hist!PivotTable1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Donuts Consumed</a:t>
            </a:r>
          </a:p>
        </c:rich>
      </c:tx>
      <c:layout>
        <c:manualLayout>
          <c:xMode val="edge"/>
          <c:yMode val="edge"/>
          <c:x val="0.35475000000000001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15048118985127"/>
          <c:y val="0.18458114610673665"/>
          <c:w val="0.83129396325459315"/>
          <c:h val="0.606239063867016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'8a Hist'!$B$3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'8a Hist'!$A$4:$A$9</c:f>
              <c:strCache>
                <c:ptCount val="5"/>
                <c:pt idx="0">
                  <c:v>3.5-7.5</c:v>
                </c:pt>
                <c:pt idx="1">
                  <c:v>7.5-11.5</c:v>
                </c:pt>
                <c:pt idx="2">
                  <c:v>11.5-15.5</c:v>
                </c:pt>
                <c:pt idx="3">
                  <c:v>15.5-19.5</c:v>
                </c:pt>
                <c:pt idx="4">
                  <c:v>19.5-23.5</c:v>
                </c:pt>
              </c:strCache>
            </c:strRef>
          </c:cat>
          <c:val>
            <c:numRef>
              <c:f>'8a Hist'!$B$4:$B$9</c:f>
              <c:numCache>
                <c:formatCode>General</c:formatCode>
                <c:ptCount val="5"/>
                <c:pt idx="0">
                  <c:v>1</c:v>
                </c:pt>
                <c:pt idx="1">
                  <c:v>39</c:v>
                </c:pt>
                <c:pt idx="2">
                  <c:v>166</c:v>
                </c:pt>
                <c:pt idx="3">
                  <c:v>86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3-4DEB-9D66-76612068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78750512"/>
        <c:axId val="1178745104"/>
      </c:barChart>
      <c:catAx>
        <c:axId val="117875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Count Grouping</a:t>
                </a:r>
              </a:p>
            </c:rich>
          </c:tx>
          <c:layout>
            <c:manualLayout>
              <c:xMode val="edge"/>
              <c:yMode val="edge"/>
              <c:x val="0.41995013123359576"/>
              <c:y val="0.8750714494021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745104"/>
        <c:crosses val="autoZero"/>
        <c:auto val="1"/>
        <c:lblAlgn val="ctr"/>
        <c:lblOffset val="100"/>
        <c:noMultiLvlLbl val="0"/>
      </c:catAx>
      <c:valAx>
        <c:axId val="1178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Donut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75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8</xdr:row>
      <xdr:rowOff>175260</xdr:rowOff>
    </xdr:from>
    <xdr:to>
      <xdr:col>13</xdr:col>
      <xdr:colOff>480060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ABB86-C1DA-FE4A-7022-987CFEFA0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731520</xdr:colOff>
      <xdr:row>9</xdr:row>
      <xdr:rowOff>175260</xdr:rowOff>
    </xdr:from>
    <xdr:to>
      <xdr:col>9</xdr:col>
      <xdr:colOff>76200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0FD7B-A911-16F5-715E-A2430473E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8</xdr:row>
      <xdr:rowOff>175260</xdr:rowOff>
    </xdr:from>
    <xdr:to>
      <xdr:col>9</xdr:col>
      <xdr:colOff>205740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5FA82-FA84-36BE-991D-F6247DC03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7</xdr:row>
      <xdr:rowOff>152400</xdr:rowOff>
    </xdr:from>
    <xdr:to>
      <xdr:col>11</xdr:col>
      <xdr:colOff>83820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77DD9-9123-8C79-1ED8-304654471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7</xdr:row>
      <xdr:rowOff>152400</xdr:rowOff>
    </xdr:from>
    <xdr:to>
      <xdr:col>11</xdr:col>
      <xdr:colOff>83820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499F6-B843-44A0-BB84-B92102A1B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12</xdr:row>
      <xdr:rowOff>91440</xdr:rowOff>
    </xdr:from>
    <xdr:to>
      <xdr:col>13</xdr:col>
      <xdr:colOff>426720</xdr:colOff>
      <xdr:row>27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268586-BEC7-8E7C-76D7-BFEFFAF30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8</xdr:row>
      <xdr:rowOff>175260</xdr:rowOff>
    </xdr:from>
    <xdr:to>
      <xdr:col>14</xdr:col>
      <xdr:colOff>457200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C4F5A-DA21-96B3-A34A-4E17F2AE0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8</xdr:row>
      <xdr:rowOff>175260</xdr:rowOff>
    </xdr:from>
    <xdr:to>
      <xdr:col>11</xdr:col>
      <xdr:colOff>419100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16AFE-A46E-36A9-2CA7-7B3432376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8</xdr:row>
      <xdr:rowOff>175260</xdr:rowOff>
    </xdr:from>
    <xdr:to>
      <xdr:col>11</xdr:col>
      <xdr:colOff>434340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F7F8D-8D49-1F1E-F12F-3517CE354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307143</xdr:colOff>
      <xdr:row>8</xdr:row>
      <xdr:rowOff>169398</xdr:rowOff>
    </xdr:from>
    <xdr:to>
      <xdr:col>11</xdr:col>
      <xdr:colOff>316525</xdr:colOff>
      <xdr:row>26</xdr:row>
      <xdr:rowOff>9378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1F47A-0D54-3B87-86B5-67DEB8DC7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0.78518</cdr:x>
      <cdr:y>0.18153</cdr:y>
    </cdr:from>
    <cdr:to>
      <cdr:x>0.94797</cdr:x>
      <cdr:y>0.32751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9AC007E-BDE9-F772-D92B-3D67F1F5DBE1}"/>
            </a:ext>
          </a:extLst>
        </cdr:cNvPr>
        <cdr:cNvSpPr txBox="1"/>
      </cdr:nvSpPr>
      <cdr:spPr>
        <a:xfrm xmlns:a="http://schemas.openxmlformats.org/drawingml/2006/main">
          <a:off x="3836551" y="564692"/>
          <a:ext cx="795421" cy="45410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300</a:t>
          </a:r>
          <a:r>
            <a:rPr lang="en-US" sz="1100" baseline="0"/>
            <a:t> Cars</a:t>
          </a:r>
        </a:p>
        <a:p xmlns:a="http://schemas.openxmlformats.org/drawingml/2006/main">
          <a:pPr algn="ctr"/>
          <a:r>
            <a:rPr lang="en-US" sz="1100" baseline="0"/>
            <a:t>Total</a:t>
          </a:r>
          <a:endParaRPr lang="en-US" sz="1100"/>
        </a:p>
      </cdr:txBody>
    </cdr:sp>
  </cdr:relSizeAnchor>
  <cdr:relSizeAnchor xmlns:cdr="http://schemas.openxmlformats.org/drawingml/2006/chartDrawing">
    <cdr:from>
      <cdr:x>0.22894</cdr:x>
      <cdr:y>0.20603</cdr:y>
    </cdr:from>
    <cdr:to>
      <cdr:x>0.31447</cdr:x>
      <cdr:y>0.27718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9054915-4D6E-6FCB-5B96-6765BE01B707}"/>
            </a:ext>
          </a:extLst>
        </cdr:cNvPr>
        <cdr:cNvSpPr txBox="1"/>
      </cdr:nvSpPr>
      <cdr:spPr>
        <a:xfrm xmlns:a="http://schemas.openxmlformats.org/drawingml/2006/main">
          <a:off x="1118625" y="640900"/>
          <a:ext cx="417915" cy="2213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900"/>
            <a:t>30%</a:t>
          </a:r>
        </a:p>
      </cdr:txBody>
    </cdr:sp>
  </cdr:relSizeAnchor>
  <cdr:relSizeAnchor xmlns:cdr="http://schemas.openxmlformats.org/drawingml/2006/chartDrawing">
    <cdr:from>
      <cdr:x>0.39984</cdr:x>
      <cdr:y>0.27951</cdr:y>
    </cdr:from>
    <cdr:to>
      <cdr:x>0.48537</cdr:x>
      <cdr:y>0.35067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E34A6AE-AE12-EDB2-9DEB-60910D8A3771}"/>
            </a:ext>
          </a:extLst>
        </cdr:cNvPr>
        <cdr:cNvSpPr txBox="1"/>
      </cdr:nvSpPr>
      <cdr:spPr>
        <a:xfrm xmlns:a="http://schemas.openxmlformats.org/drawingml/2006/main">
          <a:off x="1953678" y="869477"/>
          <a:ext cx="417915" cy="221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900"/>
            <a:t>26%</a:t>
          </a:r>
        </a:p>
      </cdr:txBody>
    </cdr:sp>
  </cdr:relSizeAnchor>
  <cdr:relSizeAnchor xmlns:cdr="http://schemas.openxmlformats.org/drawingml/2006/chartDrawing">
    <cdr:from>
      <cdr:x>0.56515</cdr:x>
      <cdr:y>0.40953</cdr:y>
    </cdr:from>
    <cdr:to>
      <cdr:x>0.65068</cdr:x>
      <cdr:y>0.48069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1C73EEE-8B34-66AA-97E6-A5F35712B47B}"/>
            </a:ext>
          </a:extLst>
        </cdr:cNvPr>
        <cdr:cNvSpPr txBox="1"/>
      </cdr:nvSpPr>
      <cdr:spPr>
        <a:xfrm xmlns:a="http://schemas.openxmlformats.org/drawingml/2006/main">
          <a:off x="2761417" y="1273932"/>
          <a:ext cx="417915" cy="221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900"/>
            <a:t>19%</a:t>
          </a:r>
        </a:p>
      </cdr:txBody>
    </cdr:sp>
  </cdr:relSizeAnchor>
  <cdr:relSizeAnchor xmlns:cdr="http://schemas.openxmlformats.org/drawingml/2006/chartDrawing">
    <cdr:from>
      <cdr:x>0.73509</cdr:x>
      <cdr:y>0.47925</cdr:y>
    </cdr:from>
    <cdr:to>
      <cdr:x>0.82062</cdr:x>
      <cdr:y>0.5504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217682B3-0AF2-D50E-BF06-890CA1DEED97}"/>
            </a:ext>
          </a:extLst>
        </cdr:cNvPr>
        <cdr:cNvSpPr txBox="1"/>
      </cdr:nvSpPr>
      <cdr:spPr>
        <a:xfrm xmlns:a="http://schemas.openxmlformats.org/drawingml/2006/main">
          <a:off x="3591774" y="1490824"/>
          <a:ext cx="417916" cy="2213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900"/>
            <a:t>16%</a:t>
          </a:r>
        </a:p>
      </cdr:txBody>
    </cdr:sp>
  </cdr:relSizeAnchor>
  <cdr:relSizeAnchor xmlns:cdr="http://schemas.openxmlformats.org/drawingml/2006/chartDrawing">
    <cdr:from>
      <cdr:x>0.89928</cdr:x>
      <cdr:y>0.62246</cdr:y>
    </cdr:from>
    <cdr:to>
      <cdr:x>0.98482</cdr:x>
      <cdr:y>0.69361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9A46C83B-8136-BFF9-83E4-105037B00040}"/>
            </a:ext>
          </a:extLst>
        </cdr:cNvPr>
        <cdr:cNvSpPr txBox="1"/>
      </cdr:nvSpPr>
      <cdr:spPr>
        <a:xfrm xmlns:a="http://schemas.openxmlformats.org/drawingml/2006/main">
          <a:off x="4394040" y="1936298"/>
          <a:ext cx="417965" cy="2213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900"/>
            <a:t>9%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9</xdr:row>
      <xdr:rowOff>175260</xdr:rowOff>
    </xdr:from>
    <xdr:to>
      <xdr:col>12</xdr:col>
      <xdr:colOff>144780</xdr:colOff>
      <xdr:row>27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8D40C-57D0-3CE9-5B9B-5962B078D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16413</xdr:colOff>
      <xdr:row>8</xdr:row>
      <xdr:rowOff>12308</xdr:rowOff>
    </xdr:from>
    <xdr:to>
      <xdr:col>10</xdr:col>
      <xdr:colOff>11723</xdr:colOff>
      <xdr:row>23</xdr:row>
      <xdr:rowOff>17585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3C2DD-B05A-9B38-0960-DB966EFE2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741458</xdr:colOff>
      <xdr:row>7</xdr:row>
      <xdr:rowOff>176481</xdr:rowOff>
    </xdr:from>
    <xdr:to>
      <xdr:col>9</xdr:col>
      <xdr:colOff>609599</xdr:colOff>
      <xdr:row>23</xdr:row>
      <xdr:rowOff>6626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778B0-0DDD-23F0-1A94-24886BB9C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8</xdr:row>
      <xdr:rowOff>175260</xdr:rowOff>
    </xdr:from>
    <xdr:to>
      <xdr:col>11</xdr:col>
      <xdr:colOff>518160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7031D-0750-3926-1B8A-0637BF351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7</xdr:row>
      <xdr:rowOff>83820</xdr:rowOff>
    </xdr:from>
    <xdr:to>
      <xdr:col>7</xdr:col>
      <xdr:colOff>533400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060D1-9197-F8B9-F6C7-D799EA5E0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hite" refreshedDate="44945.650217939816" createdVersion="8" refreshedVersion="8" minRefreshableVersion="3" recordCount="300" xr:uid="{B3C5C5C6-4E09-4611-8C59-584137F66039}">
  <cacheSource type="worksheet">
    <worksheetSource ref="A1:T301" sheet="pivot"/>
  </cacheSource>
  <cacheFields count="20">
    <cacheField name="gender" numFmtId="0">
      <sharedItems count="2">
        <s v="female"/>
        <s v="male"/>
      </sharedItems>
    </cacheField>
    <cacheField name="grade" numFmtId="0">
      <sharedItems containsSemiMixedTypes="0" containsString="0" containsNumber="1" containsInteger="1" minValue="9" maxValue="12" count="4">
        <n v="9"/>
        <n v="10"/>
        <n v="12"/>
        <n v="11"/>
      </sharedItems>
    </cacheField>
    <cacheField name="Math Class Subject" numFmtId="0">
      <sharedItems count="4">
        <s v="algebra 2"/>
        <s v="statistics"/>
        <s v="pre calculus"/>
        <s v="calculus"/>
      </sharedItems>
    </cacheField>
    <cacheField name="has car?" numFmtId="0">
      <sharedItems/>
    </cacheField>
    <cacheField name="Going to prom?" numFmtId="0">
      <sharedItems/>
    </cacheField>
    <cacheField name="lives with parent (s)" numFmtId="0">
      <sharedItems count="4">
        <s v="mom"/>
        <s v="other"/>
        <s v="dad"/>
        <s v="both"/>
      </sharedItems>
    </cacheField>
    <cacheField name="licks to center of tootsie pop" numFmtId="0">
      <sharedItems containsSemiMixedTypes="0" containsString="0" containsNumber="1" containsInteger="1" minValue="77" maxValue="325"/>
    </cacheField>
    <cacheField name="state of birth" numFmtId="0">
      <sharedItems/>
    </cacheField>
    <cacheField name="favorite veggie" numFmtId="0">
      <sharedItems/>
    </cacheField>
    <cacheField name="Ice cream" numFmtId="0">
      <sharedItems/>
    </cacheField>
    <cacheField name="feeling about running" numFmtId="0">
      <sharedItems count="3">
        <s v="it ok"/>
        <s v="hate it"/>
        <s v="fun"/>
      </sharedItems>
    </cacheField>
    <cacheField name="weight of dogs" numFmtId="0">
      <sharedItems containsSemiMixedTypes="0" containsString="0" containsNumber="1" containsInteger="1" minValue="42" maxValue="191"/>
    </cacheField>
    <cacheField name="height" numFmtId="0">
      <sharedItems containsSemiMixedTypes="0" containsString="0" containsNumber="1" containsInteger="1" minValue="59" maxValue="75"/>
    </cacheField>
    <cacheField name="Brand of Car" numFmtId="0">
      <sharedItems count="6">
        <s v="BMW"/>
        <s v="Chevy"/>
        <s v="Dodge"/>
        <s v="Ford"/>
        <s v="Hyundai"/>
        <s v="Kia"/>
      </sharedItems>
    </cacheField>
    <cacheField name="color of car" numFmtId="0">
      <sharedItems count="5">
        <s v="white"/>
        <s v="silver"/>
        <s v="green"/>
        <s v=" blue"/>
        <s v="red"/>
      </sharedItems>
    </cacheField>
    <cacheField name="hair color" numFmtId="0">
      <sharedItems count="5">
        <s v="blonde"/>
        <s v="black"/>
        <s v="gray/bald"/>
        <s v="brown"/>
        <s v="red"/>
      </sharedItems>
    </cacheField>
    <cacheField name="number of toothbrushes" numFmtId="0">
      <sharedItems containsSemiMixedTypes="0" containsString="0" containsNumber="1" containsInteger="1" minValue="7" maxValue="24" count="18">
        <n v="13"/>
        <n v="18"/>
        <n v="14"/>
        <n v="19"/>
        <n v="17"/>
        <n v="10"/>
        <n v="12"/>
        <n v="11"/>
        <n v="15"/>
        <n v="16"/>
        <n v="20"/>
        <n v="8"/>
        <n v="9"/>
        <n v="23"/>
        <n v="7"/>
        <n v="21"/>
        <n v="24"/>
        <n v="22"/>
      </sharedItems>
      <fieldGroup base="16">
        <rangePr startNum="7" endNum="24" groupInterval="2.5"/>
        <groupItems count="9">
          <s v="&lt;7"/>
          <s v="7-9.5"/>
          <s v="9.5-12"/>
          <s v="12-14.5"/>
          <s v="14.5-17"/>
          <s v="17-19.5"/>
          <s v="19.5-22"/>
          <s v="22-24.5"/>
          <s v="&gt;24.5"/>
        </groupItems>
      </fieldGroup>
    </cacheField>
    <cacheField name="pounds of meat per week" numFmtId="0">
      <sharedItems containsSemiMixedTypes="0" containsString="0" containsNumber="1" minValue="0.43" maxValue="8.5299999999999994" count="244">
        <n v="4.8600000000000003"/>
        <n v="4.88"/>
        <n v="2.73"/>
        <n v="2.94"/>
        <n v="5.5"/>
        <n v="4.3099999999999996"/>
        <n v="3.43"/>
        <n v="2.37"/>
        <n v="0.43"/>
        <n v="4.5199999999999996"/>
        <n v="6.01"/>
        <n v="4.78"/>
        <n v="2.64"/>
        <n v="4.4400000000000004"/>
        <n v="6.75"/>
        <n v="0.49"/>
        <n v="4.6900000000000004"/>
        <n v="2.1"/>
        <n v="6.6"/>
        <n v="1.56"/>
        <n v="3.69"/>
        <n v="2.65"/>
        <n v="7.59"/>
        <n v="4.1500000000000004"/>
        <n v="3.73"/>
        <n v="4.96"/>
        <n v="4.32"/>
        <n v="2.77"/>
        <n v="4.3600000000000003"/>
        <n v="1.1599999999999999"/>
        <n v="2.2799999999999998"/>
        <n v="3.7"/>
        <n v="4.5999999999999996"/>
        <n v="1.63"/>
        <n v="6.92"/>
        <n v="3.46"/>
        <n v="4.2300000000000004"/>
        <n v="4.68"/>
        <n v="3"/>
        <n v="4.57"/>
        <n v="3.87"/>
        <n v="5.69"/>
        <n v="3.64"/>
        <n v="5.15"/>
        <n v="6.12"/>
        <n v="3.4"/>
        <n v="6.05"/>
        <n v="2.34"/>
        <n v="4.26"/>
        <n v="2.79"/>
        <n v="2.63"/>
        <n v="5.13"/>
        <n v="3.08"/>
        <n v="1.43"/>
        <n v="3.41"/>
        <n v="2.4900000000000002"/>
        <n v="3.63"/>
        <n v="5.39"/>
        <n v="3.44"/>
        <n v="3.28"/>
        <n v="4.5"/>
        <n v="4.63"/>
        <n v="2.27"/>
        <n v="5.21"/>
        <n v="2.46"/>
        <n v="7.52"/>
        <n v="4.97"/>
        <n v="3.17"/>
        <n v="4.95"/>
        <n v="4.83"/>
        <n v="2.62"/>
        <n v="5.7"/>
        <n v="2.41"/>
        <n v="3.1"/>
        <n v="6.38"/>
        <n v="5.99"/>
        <n v="4.5599999999999996"/>
        <n v="1.1000000000000001"/>
        <n v="3.77"/>
        <n v="3.62"/>
        <n v="2.87"/>
        <n v="6.07"/>
        <n v="5.22"/>
        <n v="3.55"/>
        <n v="5.18"/>
        <n v="3.61"/>
        <n v="4.22"/>
        <n v="3.31"/>
        <n v="3.72"/>
        <n v="4.17"/>
        <n v="6.14"/>
        <n v="5.53"/>
        <n v="7.32"/>
        <n v="4.79"/>
        <n v="7.24"/>
        <n v="5.58"/>
        <n v="4.1399999999999997"/>
        <n v="4.59"/>
        <n v="4.99"/>
        <n v="1"/>
        <n v="5.64"/>
        <n v="4.01"/>
        <n v="5.56"/>
        <n v="6.63"/>
        <n v="2.4700000000000002"/>
        <n v="2.0299999999999998"/>
        <n v="2.93"/>
        <n v="4.1100000000000003"/>
        <n v="8.1999999999999993"/>
        <n v="5.78"/>
        <n v="4.9000000000000004"/>
        <n v="5.0199999999999996"/>
        <n v="3.84"/>
        <n v="5.36"/>
        <n v="5.77"/>
        <n v="3.36"/>
        <n v="5.24"/>
        <n v="4.47"/>
        <n v="4.54"/>
        <n v="3.3"/>
        <n v="2.81"/>
        <n v="3.89"/>
        <n v="5.05"/>
        <n v="5.82"/>
        <n v="4.04"/>
        <n v="5.71"/>
        <n v="3.07"/>
        <n v="1.51"/>
        <n v="4.4800000000000004"/>
        <n v="6.79"/>
        <n v="4.24"/>
        <n v="4.08"/>
        <n v="3.92"/>
        <n v="2.86"/>
        <n v="4.13"/>
        <n v="6.9"/>
        <n v="4.91"/>
        <n v="2.2000000000000002"/>
        <n v="6.48"/>
        <n v="3.29"/>
        <n v="5.96"/>
        <n v="2.9"/>
        <n v="2.97"/>
        <n v="5.59"/>
        <n v="7.03"/>
        <n v="5.26"/>
        <n v="0.65"/>
        <n v="7.85"/>
        <n v="5.84"/>
        <n v="2.6"/>
        <n v="2.2999999999999998"/>
        <n v="3.58"/>
        <n v="5.28"/>
        <n v="3.53"/>
        <n v="1.6"/>
        <n v="3.47"/>
        <n v="5.44"/>
        <n v="3.45"/>
        <n v="0.61"/>
        <n v="2.57"/>
        <n v="3.49"/>
        <n v="2.29"/>
        <n v="5.86"/>
        <n v="5.98"/>
        <n v="1.85"/>
        <n v="3.39"/>
        <n v="5.09"/>
        <n v="5.1100000000000003"/>
        <n v="2.35"/>
        <n v="5.76"/>
        <n v="2.42"/>
        <n v="4.66"/>
        <n v="3.32"/>
        <n v="1.57"/>
        <n v="4.72"/>
        <n v="5.2"/>
        <n v="5.47"/>
        <n v="5.0599999999999996"/>
        <n v="6.41"/>
        <n v="3.15"/>
        <n v="3.99"/>
        <n v="6.86"/>
        <n v="3.71"/>
        <n v="8.5299999999999994"/>
        <n v="6.27"/>
        <n v="4.33"/>
        <n v="5.54"/>
        <n v="2.13"/>
        <n v="7.95"/>
        <n v="4.42"/>
        <n v="5.62"/>
        <n v="3.76"/>
        <n v="7.07"/>
        <n v="5.93"/>
        <n v="2.76"/>
        <n v="2.61"/>
        <n v="5.75"/>
        <n v="5.04"/>
        <n v="6.54"/>
        <n v="4.41"/>
        <n v="1.1499999999999999"/>
        <n v="3.51"/>
        <n v="1.97"/>
        <n v="4.3"/>
        <n v="5.33"/>
        <n v="6.67"/>
        <n v="3.79"/>
        <n v="5.95"/>
        <n v="4.82"/>
        <n v="7.51"/>
        <n v="5.65"/>
        <n v="7.11"/>
        <n v="4"/>
        <n v="4.67"/>
        <n v="3.04"/>
        <n v="3.26"/>
        <n v="2.95"/>
        <n v="1.75"/>
        <n v="2.31"/>
        <n v="2.16"/>
        <n v="5.07"/>
        <n v="5.61"/>
        <n v="4.25"/>
        <n v="3.81"/>
        <n v="6.16"/>
        <n v="4.05"/>
        <n v="4.03"/>
        <n v="4.53"/>
        <n v="3.37"/>
        <n v="5.03"/>
        <n v="5.41"/>
        <n v="2.4300000000000002"/>
        <n v="3.95"/>
        <n v="3.22"/>
        <n v="3.2"/>
        <n v="7.7"/>
        <n v="3.91"/>
        <n v="4.8099999999999996"/>
        <n v="1.95"/>
        <n v="1.74"/>
        <n v="1.89"/>
        <n v="6.33"/>
        <n v="5.66"/>
        <n v="4.9800000000000004"/>
      </sharedItems>
      <fieldGroup base="17">
        <rangePr autoStart="0" startNum="0.4" endNum="8.5299999999999994" groupInterval="1.2"/>
        <groupItems count="9">
          <s v="&lt;0.4"/>
          <s v="0.4-1.6"/>
          <s v="1.6-2.8"/>
          <s v="2.8-4"/>
          <s v="4-5.2"/>
          <s v="5.2-6.4"/>
          <s v="6.4-7.6"/>
          <s v="7.6-8.8"/>
          <s v="&gt;8.8"/>
        </groupItems>
      </fieldGroup>
    </cacheField>
    <cacheField name="age " numFmtId="0">
      <sharedItems containsSemiMixedTypes="0" containsString="0" containsNumber="1" containsInteger="1" minValue="6" maxValue="95"/>
    </cacheField>
    <cacheField name="donuts consumed" numFmtId="0">
      <sharedItems containsSemiMixedTypes="0" containsString="0" containsNumber="1" containsInteger="1" minValue="4" maxValue="23" count="16">
        <n v="15"/>
        <n v="16"/>
        <n v="10"/>
        <n v="14"/>
        <n v="13"/>
        <n v="17"/>
        <n v="18"/>
        <n v="12"/>
        <n v="19"/>
        <n v="11"/>
        <n v="21"/>
        <n v="23"/>
        <n v="20"/>
        <n v="8"/>
        <n v="4"/>
        <n v="9"/>
      </sharedItems>
      <fieldGroup base="19">
        <rangePr autoStart="0" startNum="3.5" endNum="23" groupInterval="4"/>
        <groupItems count="7">
          <s v="&lt;3.5"/>
          <s v="3.5-7.5"/>
          <s v="7.5-11.5"/>
          <s v="11.5-15.5"/>
          <s v="15.5-19.5"/>
          <s v="19.5-23.5"/>
          <s v="&gt;23.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s v="yes"/>
    <s v="yes"/>
    <x v="0"/>
    <n v="117"/>
    <s v="Louisiana"/>
    <s v="beans"/>
    <s v="strawberry"/>
    <x v="0"/>
    <n v="54"/>
    <n v="67"/>
    <x v="0"/>
    <x v="0"/>
    <x v="0"/>
    <x v="0"/>
    <x v="0"/>
    <n v="35"/>
    <x v="0"/>
  </r>
  <r>
    <x v="0"/>
    <x v="1"/>
    <x v="1"/>
    <s v="no"/>
    <s v="yes"/>
    <x v="1"/>
    <n v="237"/>
    <s v="Louisiana"/>
    <s v="corn"/>
    <s v="chocolate"/>
    <x v="1"/>
    <n v="152"/>
    <n v="63"/>
    <x v="0"/>
    <x v="1"/>
    <x v="1"/>
    <x v="1"/>
    <x v="1"/>
    <n v="23"/>
    <x v="1"/>
  </r>
  <r>
    <x v="0"/>
    <x v="0"/>
    <x v="2"/>
    <s v="no"/>
    <s v="no"/>
    <x v="2"/>
    <n v="179"/>
    <s v="Kansas"/>
    <s v="brocoli"/>
    <s v="chocolate"/>
    <x v="1"/>
    <n v="87"/>
    <n v="66"/>
    <x v="0"/>
    <x v="2"/>
    <x v="0"/>
    <x v="2"/>
    <x v="2"/>
    <n v="36"/>
    <x v="2"/>
  </r>
  <r>
    <x v="0"/>
    <x v="2"/>
    <x v="2"/>
    <s v="yes"/>
    <s v="no"/>
    <x v="3"/>
    <n v="254"/>
    <s v="Kansas"/>
    <s v="corn"/>
    <s v="strawberry"/>
    <x v="1"/>
    <n v="99"/>
    <n v="66"/>
    <x v="0"/>
    <x v="3"/>
    <x v="2"/>
    <x v="3"/>
    <x v="3"/>
    <n v="39"/>
    <x v="2"/>
  </r>
  <r>
    <x v="0"/>
    <x v="3"/>
    <x v="0"/>
    <s v="yes"/>
    <s v="yes"/>
    <x v="3"/>
    <n v="281"/>
    <s v="Texas"/>
    <s v="potatoes"/>
    <s v="strawberry"/>
    <x v="1"/>
    <n v="90"/>
    <n v="70"/>
    <x v="0"/>
    <x v="0"/>
    <x v="3"/>
    <x v="4"/>
    <x v="4"/>
    <n v="23"/>
    <x v="2"/>
  </r>
  <r>
    <x v="0"/>
    <x v="2"/>
    <x v="3"/>
    <s v="no"/>
    <s v="yes"/>
    <x v="3"/>
    <n v="240"/>
    <s v="Louisiana"/>
    <s v="brocoli"/>
    <s v="strawberry"/>
    <x v="2"/>
    <n v="102"/>
    <n v="67"/>
    <x v="0"/>
    <x v="1"/>
    <x v="3"/>
    <x v="5"/>
    <x v="5"/>
    <n v="31"/>
    <x v="3"/>
  </r>
  <r>
    <x v="0"/>
    <x v="1"/>
    <x v="0"/>
    <s v="yes"/>
    <s v="yes"/>
    <x v="2"/>
    <n v="174"/>
    <s v="Texas"/>
    <s v="corn"/>
    <s v="vanilla"/>
    <x v="1"/>
    <n v="107"/>
    <n v="63"/>
    <x v="0"/>
    <x v="4"/>
    <x v="2"/>
    <x v="6"/>
    <x v="6"/>
    <n v="28"/>
    <x v="3"/>
  </r>
  <r>
    <x v="0"/>
    <x v="3"/>
    <x v="3"/>
    <s v="no"/>
    <s v="yes"/>
    <x v="3"/>
    <n v="178"/>
    <s v="Oklahoma"/>
    <s v="peas"/>
    <s v="rocky road"/>
    <x v="1"/>
    <n v="124"/>
    <n v="65"/>
    <x v="0"/>
    <x v="1"/>
    <x v="2"/>
    <x v="2"/>
    <x v="7"/>
    <n v="42"/>
    <x v="4"/>
  </r>
  <r>
    <x v="0"/>
    <x v="2"/>
    <x v="2"/>
    <s v="yes"/>
    <s v="yes"/>
    <x v="3"/>
    <n v="256"/>
    <s v="Texas"/>
    <s v="beans"/>
    <s v="strawberry"/>
    <x v="0"/>
    <n v="114"/>
    <n v="68"/>
    <x v="0"/>
    <x v="1"/>
    <x v="1"/>
    <x v="3"/>
    <x v="8"/>
    <n v="26"/>
    <x v="1"/>
  </r>
  <r>
    <x v="0"/>
    <x v="2"/>
    <x v="3"/>
    <s v="yes"/>
    <s v="yes"/>
    <x v="1"/>
    <n v="162"/>
    <s v="Texas"/>
    <s v="brocoli"/>
    <s v="chocolate"/>
    <x v="1"/>
    <n v="179"/>
    <n v="67"/>
    <x v="0"/>
    <x v="0"/>
    <x v="2"/>
    <x v="5"/>
    <x v="9"/>
    <n v="29"/>
    <x v="5"/>
  </r>
  <r>
    <x v="0"/>
    <x v="0"/>
    <x v="1"/>
    <s v="yes"/>
    <s v="yes"/>
    <x v="0"/>
    <n v="207"/>
    <s v="Texas"/>
    <s v="corn"/>
    <s v="chocolate"/>
    <x v="1"/>
    <n v="191"/>
    <n v="64"/>
    <x v="0"/>
    <x v="4"/>
    <x v="0"/>
    <x v="6"/>
    <x v="10"/>
    <n v="22"/>
    <x v="4"/>
  </r>
  <r>
    <x v="0"/>
    <x v="2"/>
    <x v="3"/>
    <s v="no"/>
    <s v="yes"/>
    <x v="3"/>
    <n v="139"/>
    <s v="New Mexico"/>
    <s v="brocoli"/>
    <s v="strawberry"/>
    <x v="1"/>
    <n v="147"/>
    <n v="66"/>
    <x v="0"/>
    <x v="4"/>
    <x v="2"/>
    <x v="7"/>
    <x v="11"/>
    <n v="48"/>
    <x v="6"/>
  </r>
  <r>
    <x v="0"/>
    <x v="2"/>
    <x v="1"/>
    <s v="no"/>
    <s v="yes"/>
    <x v="1"/>
    <n v="152"/>
    <s v="Texas"/>
    <s v="beans"/>
    <s v="vanilla"/>
    <x v="1"/>
    <n v="177"/>
    <n v="63"/>
    <x v="0"/>
    <x v="3"/>
    <x v="0"/>
    <x v="0"/>
    <x v="12"/>
    <n v="56"/>
    <x v="7"/>
  </r>
  <r>
    <x v="0"/>
    <x v="3"/>
    <x v="0"/>
    <s v="no"/>
    <s v="yes"/>
    <x v="3"/>
    <n v="148"/>
    <s v="Texas"/>
    <s v="peas"/>
    <s v="vanilla"/>
    <x v="0"/>
    <n v="117"/>
    <n v="64"/>
    <x v="0"/>
    <x v="0"/>
    <x v="3"/>
    <x v="4"/>
    <x v="13"/>
    <n v="61"/>
    <x v="7"/>
  </r>
  <r>
    <x v="0"/>
    <x v="0"/>
    <x v="3"/>
    <s v="yes"/>
    <s v="no"/>
    <x v="0"/>
    <n v="169"/>
    <s v="Texas"/>
    <s v="beans"/>
    <s v="chocolate"/>
    <x v="1"/>
    <n v="104"/>
    <n v="68"/>
    <x v="0"/>
    <x v="3"/>
    <x v="3"/>
    <x v="2"/>
    <x v="14"/>
    <n v="45"/>
    <x v="3"/>
  </r>
  <r>
    <x v="0"/>
    <x v="2"/>
    <x v="0"/>
    <s v="yes"/>
    <s v="yes"/>
    <x v="3"/>
    <n v="173"/>
    <s v="Kansas"/>
    <s v="brocoli"/>
    <s v="maple nut"/>
    <x v="1"/>
    <n v="142"/>
    <n v="62"/>
    <x v="0"/>
    <x v="4"/>
    <x v="2"/>
    <x v="2"/>
    <x v="15"/>
    <n v="55"/>
    <x v="3"/>
  </r>
  <r>
    <x v="0"/>
    <x v="3"/>
    <x v="0"/>
    <s v="no"/>
    <s v="yes"/>
    <x v="2"/>
    <n v="218"/>
    <s v="Maine"/>
    <s v="peas"/>
    <s v="chocolate"/>
    <x v="1"/>
    <n v="94"/>
    <n v="67"/>
    <x v="0"/>
    <x v="0"/>
    <x v="3"/>
    <x v="8"/>
    <x v="16"/>
    <n v="32"/>
    <x v="6"/>
  </r>
  <r>
    <x v="0"/>
    <x v="1"/>
    <x v="3"/>
    <s v="no"/>
    <s v="yes"/>
    <x v="3"/>
    <n v="264"/>
    <s v="Louisiana"/>
    <s v="potatoes"/>
    <s v="chocolate"/>
    <x v="1"/>
    <n v="74"/>
    <n v="66"/>
    <x v="0"/>
    <x v="1"/>
    <x v="4"/>
    <x v="2"/>
    <x v="17"/>
    <n v="49"/>
    <x v="8"/>
  </r>
  <r>
    <x v="0"/>
    <x v="1"/>
    <x v="3"/>
    <s v="no"/>
    <s v="yes"/>
    <x v="0"/>
    <n v="211"/>
    <s v="Kansas"/>
    <s v="peas"/>
    <s v="vanilla"/>
    <x v="1"/>
    <n v="120"/>
    <n v="66"/>
    <x v="0"/>
    <x v="1"/>
    <x v="0"/>
    <x v="7"/>
    <x v="18"/>
    <n v="56"/>
    <x v="0"/>
  </r>
  <r>
    <x v="0"/>
    <x v="2"/>
    <x v="2"/>
    <s v="yes"/>
    <s v="no"/>
    <x v="3"/>
    <n v="215"/>
    <s v="Maine"/>
    <s v="brocoli"/>
    <s v="strawberry"/>
    <x v="2"/>
    <n v="110"/>
    <n v="63"/>
    <x v="0"/>
    <x v="3"/>
    <x v="4"/>
    <x v="5"/>
    <x v="19"/>
    <n v="37"/>
    <x v="1"/>
  </r>
  <r>
    <x v="0"/>
    <x v="1"/>
    <x v="3"/>
    <s v="no"/>
    <s v="yes"/>
    <x v="3"/>
    <n v="239"/>
    <s v="Oklahoma"/>
    <s v="corn"/>
    <s v="rocky road"/>
    <x v="2"/>
    <n v="81"/>
    <n v="65"/>
    <x v="0"/>
    <x v="3"/>
    <x v="3"/>
    <x v="0"/>
    <x v="20"/>
    <n v="39"/>
    <x v="5"/>
  </r>
  <r>
    <x v="0"/>
    <x v="3"/>
    <x v="2"/>
    <s v="yes"/>
    <s v="no"/>
    <x v="0"/>
    <n v="248"/>
    <s v="New Mexico"/>
    <s v="potatoes"/>
    <s v="maple nut"/>
    <x v="0"/>
    <n v="100"/>
    <n v="66"/>
    <x v="0"/>
    <x v="0"/>
    <x v="3"/>
    <x v="2"/>
    <x v="21"/>
    <n v="57"/>
    <x v="5"/>
  </r>
  <r>
    <x v="0"/>
    <x v="2"/>
    <x v="3"/>
    <s v="no"/>
    <s v="yes"/>
    <x v="0"/>
    <n v="284"/>
    <s v="Louisiana"/>
    <s v="peas"/>
    <s v="chocolate"/>
    <x v="1"/>
    <n v="142"/>
    <n v="66"/>
    <x v="0"/>
    <x v="2"/>
    <x v="2"/>
    <x v="2"/>
    <x v="22"/>
    <n v="45"/>
    <x v="0"/>
  </r>
  <r>
    <x v="0"/>
    <x v="1"/>
    <x v="3"/>
    <s v="no"/>
    <s v="yes"/>
    <x v="3"/>
    <n v="269"/>
    <s v="Maine"/>
    <s v="peas"/>
    <s v="maple nut"/>
    <x v="1"/>
    <n v="137"/>
    <n v="66"/>
    <x v="0"/>
    <x v="4"/>
    <x v="3"/>
    <x v="8"/>
    <x v="23"/>
    <n v="18"/>
    <x v="5"/>
  </r>
  <r>
    <x v="0"/>
    <x v="2"/>
    <x v="3"/>
    <s v="no"/>
    <s v="no"/>
    <x v="1"/>
    <n v="183"/>
    <s v="Texas"/>
    <s v="beets"/>
    <s v="chocolate"/>
    <x v="1"/>
    <n v="78"/>
    <n v="63"/>
    <x v="0"/>
    <x v="1"/>
    <x v="0"/>
    <x v="6"/>
    <x v="24"/>
    <n v="18"/>
    <x v="0"/>
  </r>
  <r>
    <x v="0"/>
    <x v="2"/>
    <x v="0"/>
    <s v="no"/>
    <s v="yes"/>
    <x v="3"/>
    <n v="186"/>
    <s v="Florida"/>
    <s v="corn"/>
    <s v="chocolate"/>
    <x v="1"/>
    <n v="140"/>
    <n v="65"/>
    <x v="0"/>
    <x v="0"/>
    <x v="1"/>
    <x v="8"/>
    <x v="25"/>
    <n v="45"/>
    <x v="1"/>
  </r>
  <r>
    <x v="0"/>
    <x v="1"/>
    <x v="1"/>
    <s v="yes"/>
    <s v="no"/>
    <x v="3"/>
    <n v="236"/>
    <s v="Maine"/>
    <s v="brocoli"/>
    <s v="vanilla"/>
    <x v="1"/>
    <n v="129"/>
    <n v="67"/>
    <x v="0"/>
    <x v="2"/>
    <x v="2"/>
    <x v="6"/>
    <x v="26"/>
    <n v="48"/>
    <x v="3"/>
  </r>
  <r>
    <x v="0"/>
    <x v="0"/>
    <x v="2"/>
    <s v="no"/>
    <s v="yes"/>
    <x v="3"/>
    <n v="299"/>
    <s v="Oklahoma"/>
    <s v="potatoes"/>
    <s v="chocolate"/>
    <x v="1"/>
    <n v="91"/>
    <n v="64"/>
    <x v="0"/>
    <x v="3"/>
    <x v="3"/>
    <x v="9"/>
    <x v="27"/>
    <n v="30"/>
    <x v="4"/>
  </r>
  <r>
    <x v="0"/>
    <x v="0"/>
    <x v="0"/>
    <s v="no"/>
    <s v="no"/>
    <x v="3"/>
    <n v="205"/>
    <s v="Kansas"/>
    <s v="corn"/>
    <s v="maple nut"/>
    <x v="1"/>
    <n v="124"/>
    <n v="67"/>
    <x v="1"/>
    <x v="1"/>
    <x v="0"/>
    <x v="4"/>
    <x v="28"/>
    <n v="30"/>
    <x v="3"/>
  </r>
  <r>
    <x v="0"/>
    <x v="1"/>
    <x v="3"/>
    <s v="no"/>
    <s v="no"/>
    <x v="0"/>
    <n v="155"/>
    <s v="Louisiana"/>
    <s v="brocoli"/>
    <s v="maple nut"/>
    <x v="1"/>
    <n v="122"/>
    <n v="67"/>
    <x v="1"/>
    <x v="4"/>
    <x v="0"/>
    <x v="1"/>
    <x v="29"/>
    <n v="13"/>
    <x v="1"/>
  </r>
  <r>
    <x v="0"/>
    <x v="0"/>
    <x v="3"/>
    <s v="no"/>
    <s v="yes"/>
    <x v="0"/>
    <n v="178"/>
    <s v="Oklahoma"/>
    <s v="corn"/>
    <s v="strawberry"/>
    <x v="1"/>
    <n v="145"/>
    <n v="66"/>
    <x v="1"/>
    <x v="1"/>
    <x v="3"/>
    <x v="2"/>
    <x v="30"/>
    <n v="33"/>
    <x v="0"/>
  </r>
  <r>
    <x v="0"/>
    <x v="3"/>
    <x v="3"/>
    <s v="yes"/>
    <s v="yes"/>
    <x v="0"/>
    <n v="243"/>
    <s v="Maine"/>
    <s v="corn"/>
    <s v="strawberry"/>
    <x v="0"/>
    <n v="92"/>
    <n v="65"/>
    <x v="1"/>
    <x v="1"/>
    <x v="1"/>
    <x v="8"/>
    <x v="31"/>
    <n v="26"/>
    <x v="9"/>
  </r>
  <r>
    <x v="0"/>
    <x v="1"/>
    <x v="3"/>
    <s v="no"/>
    <s v="yes"/>
    <x v="3"/>
    <n v="181"/>
    <s v="Texas"/>
    <s v="potatoes"/>
    <s v="rocky road"/>
    <x v="1"/>
    <n v="83"/>
    <n v="64"/>
    <x v="1"/>
    <x v="4"/>
    <x v="3"/>
    <x v="7"/>
    <x v="32"/>
    <n v="29"/>
    <x v="7"/>
  </r>
  <r>
    <x v="0"/>
    <x v="3"/>
    <x v="2"/>
    <s v="no"/>
    <s v="yes"/>
    <x v="3"/>
    <n v="133"/>
    <s v="Maine"/>
    <s v="corn"/>
    <s v="vanilla"/>
    <x v="1"/>
    <n v="186"/>
    <n v="66"/>
    <x v="2"/>
    <x v="2"/>
    <x v="4"/>
    <x v="10"/>
    <x v="33"/>
    <n v="24"/>
    <x v="8"/>
  </r>
  <r>
    <x v="0"/>
    <x v="0"/>
    <x v="2"/>
    <s v="no"/>
    <s v="yes"/>
    <x v="3"/>
    <n v="230"/>
    <s v="Louisiana"/>
    <s v="corn"/>
    <s v="chocolate"/>
    <x v="0"/>
    <n v="120"/>
    <n v="67"/>
    <x v="2"/>
    <x v="3"/>
    <x v="3"/>
    <x v="2"/>
    <x v="34"/>
    <n v="28"/>
    <x v="5"/>
  </r>
  <r>
    <x v="0"/>
    <x v="2"/>
    <x v="2"/>
    <s v="no"/>
    <s v="yes"/>
    <x v="3"/>
    <n v="206"/>
    <s v="Texas"/>
    <s v="potatoes"/>
    <s v="chocolate"/>
    <x v="1"/>
    <n v="144"/>
    <n v="64"/>
    <x v="2"/>
    <x v="4"/>
    <x v="3"/>
    <x v="2"/>
    <x v="35"/>
    <n v="56"/>
    <x v="7"/>
  </r>
  <r>
    <x v="0"/>
    <x v="0"/>
    <x v="0"/>
    <s v="yes"/>
    <s v="yes"/>
    <x v="0"/>
    <n v="267"/>
    <s v="Oklahoma"/>
    <s v="brocoli"/>
    <s v="vanilla"/>
    <x v="1"/>
    <n v="126"/>
    <n v="66"/>
    <x v="2"/>
    <x v="4"/>
    <x v="2"/>
    <x v="0"/>
    <x v="36"/>
    <n v="59"/>
    <x v="4"/>
  </r>
  <r>
    <x v="0"/>
    <x v="0"/>
    <x v="2"/>
    <s v="yes"/>
    <s v="yes"/>
    <x v="0"/>
    <n v="162"/>
    <s v="New Mexico"/>
    <s v="corn"/>
    <s v="maple nut"/>
    <x v="1"/>
    <n v="157"/>
    <n v="69"/>
    <x v="2"/>
    <x v="4"/>
    <x v="3"/>
    <x v="9"/>
    <x v="37"/>
    <n v="47"/>
    <x v="1"/>
  </r>
  <r>
    <x v="0"/>
    <x v="2"/>
    <x v="2"/>
    <s v="no"/>
    <s v="no"/>
    <x v="3"/>
    <n v="186"/>
    <s v="Texas"/>
    <s v="beans"/>
    <s v="vanilla"/>
    <x v="1"/>
    <n v="94"/>
    <n v="59"/>
    <x v="2"/>
    <x v="1"/>
    <x v="0"/>
    <x v="9"/>
    <x v="38"/>
    <n v="30"/>
    <x v="9"/>
  </r>
  <r>
    <x v="0"/>
    <x v="2"/>
    <x v="3"/>
    <s v="no"/>
    <s v="yes"/>
    <x v="0"/>
    <n v="182"/>
    <s v="Texas"/>
    <s v="beans"/>
    <s v="strawberry"/>
    <x v="1"/>
    <n v="115"/>
    <n v="65"/>
    <x v="2"/>
    <x v="4"/>
    <x v="1"/>
    <x v="9"/>
    <x v="39"/>
    <n v="11"/>
    <x v="7"/>
  </r>
  <r>
    <x v="0"/>
    <x v="0"/>
    <x v="3"/>
    <s v="yes"/>
    <s v="no"/>
    <x v="1"/>
    <n v="183"/>
    <s v="Texas"/>
    <s v="beans"/>
    <s v="vanilla"/>
    <x v="1"/>
    <n v="110"/>
    <n v="64"/>
    <x v="2"/>
    <x v="3"/>
    <x v="2"/>
    <x v="6"/>
    <x v="40"/>
    <n v="7"/>
    <x v="0"/>
  </r>
  <r>
    <x v="0"/>
    <x v="2"/>
    <x v="3"/>
    <s v="no"/>
    <s v="no"/>
    <x v="3"/>
    <n v="208"/>
    <s v="Arizona"/>
    <s v="corn"/>
    <s v="chocolate"/>
    <x v="1"/>
    <n v="84"/>
    <n v="63"/>
    <x v="2"/>
    <x v="0"/>
    <x v="3"/>
    <x v="8"/>
    <x v="35"/>
    <n v="27"/>
    <x v="4"/>
  </r>
  <r>
    <x v="0"/>
    <x v="3"/>
    <x v="2"/>
    <s v="no"/>
    <s v="no"/>
    <x v="2"/>
    <n v="235"/>
    <s v="Louisiana"/>
    <s v="beans"/>
    <s v="vanilla"/>
    <x v="1"/>
    <n v="113"/>
    <n v="68"/>
    <x v="2"/>
    <x v="4"/>
    <x v="3"/>
    <x v="6"/>
    <x v="12"/>
    <n v="37"/>
    <x v="8"/>
  </r>
  <r>
    <x v="0"/>
    <x v="0"/>
    <x v="1"/>
    <s v="yes"/>
    <s v="yes"/>
    <x v="2"/>
    <n v="139"/>
    <s v="Kansas"/>
    <s v="beans"/>
    <s v="strawberry"/>
    <x v="1"/>
    <n v="92"/>
    <n v="68"/>
    <x v="2"/>
    <x v="1"/>
    <x v="3"/>
    <x v="10"/>
    <x v="41"/>
    <n v="35"/>
    <x v="9"/>
  </r>
  <r>
    <x v="0"/>
    <x v="2"/>
    <x v="0"/>
    <s v="no"/>
    <s v="yes"/>
    <x v="2"/>
    <n v="265"/>
    <s v="Kansas"/>
    <s v="beets"/>
    <s v="vanilla"/>
    <x v="1"/>
    <n v="91"/>
    <n v="64"/>
    <x v="2"/>
    <x v="0"/>
    <x v="1"/>
    <x v="8"/>
    <x v="42"/>
    <n v="25"/>
    <x v="2"/>
  </r>
  <r>
    <x v="0"/>
    <x v="3"/>
    <x v="0"/>
    <s v="no"/>
    <s v="no"/>
    <x v="3"/>
    <n v="295"/>
    <s v="Kansas"/>
    <s v="brocoli"/>
    <s v="strawberry"/>
    <x v="1"/>
    <n v="118"/>
    <n v="65"/>
    <x v="2"/>
    <x v="3"/>
    <x v="0"/>
    <x v="11"/>
    <x v="43"/>
    <n v="16"/>
    <x v="4"/>
  </r>
  <r>
    <x v="0"/>
    <x v="0"/>
    <x v="0"/>
    <s v="no"/>
    <s v="yes"/>
    <x v="0"/>
    <n v="185"/>
    <s v="Texas"/>
    <s v="corn"/>
    <s v="vanilla"/>
    <x v="1"/>
    <n v="107"/>
    <n v="64"/>
    <x v="2"/>
    <x v="4"/>
    <x v="3"/>
    <x v="6"/>
    <x v="44"/>
    <n v="32"/>
    <x v="4"/>
  </r>
  <r>
    <x v="0"/>
    <x v="1"/>
    <x v="0"/>
    <s v="no"/>
    <s v="yes"/>
    <x v="1"/>
    <n v="186"/>
    <s v="Kansas"/>
    <s v="brocoli"/>
    <s v="chocolate"/>
    <x v="1"/>
    <n v="111"/>
    <n v="65"/>
    <x v="2"/>
    <x v="1"/>
    <x v="1"/>
    <x v="8"/>
    <x v="45"/>
    <n v="43"/>
    <x v="4"/>
  </r>
  <r>
    <x v="0"/>
    <x v="0"/>
    <x v="1"/>
    <s v="no"/>
    <s v="yes"/>
    <x v="0"/>
    <n v="211"/>
    <s v="Louisiana"/>
    <s v="corn"/>
    <s v="chocolate"/>
    <x v="1"/>
    <n v="117"/>
    <n v="68"/>
    <x v="2"/>
    <x v="1"/>
    <x v="3"/>
    <x v="3"/>
    <x v="46"/>
    <n v="14"/>
    <x v="0"/>
  </r>
  <r>
    <x v="0"/>
    <x v="3"/>
    <x v="0"/>
    <s v="yes"/>
    <s v="yes"/>
    <x v="1"/>
    <n v="216"/>
    <s v="Oklahoma"/>
    <s v="peas"/>
    <s v="strawberry"/>
    <x v="1"/>
    <n v="114"/>
    <n v="67"/>
    <x v="2"/>
    <x v="0"/>
    <x v="3"/>
    <x v="5"/>
    <x v="47"/>
    <n v="43"/>
    <x v="5"/>
  </r>
  <r>
    <x v="0"/>
    <x v="0"/>
    <x v="1"/>
    <s v="no"/>
    <s v="yes"/>
    <x v="3"/>
    <n v="216"/>
    <s v="Texas"/>
    <s v="beans"/>
    <s v="strawberry"/>
    <x v="1"/>
    <n v="99"/>
    <n v="62"/>
    <x v="2"/>
    <x v="0"/>
    <x v="2"/>
    <x v="6"/>
    <x v="48"/>
    <n v="22"/>
    <x v="3"/>
  </r>
  <r>
    <x v="0"/>
    <x v="3"/>
    <x v="1"/>
    <s v="yes"/>
    <s v="yes"/>
    <x v="0"/>
    <n v="225"/>
    <s v="Maine"/>
    <s v="corn"/>
    <s v="maple nut"/>
    <x v="1"/>
    <n v="112"/>
    <n v="65"/>
    <x v="2"/>
    <x v="3"/>
    <x v="1"/>
    <x v="8"/>
    <x v="49"/>
    <n v="51"/>
    <x v="7"/>
  </r>
  <r>
    <x v="0"/>
    <x v="0"/>
    <x v="0"/>
    <s v="no"/>
    <s v="yes"/>
    <x v="1"/>
    <n v="212"/>
    <s v="Louisiana"/>
    <s v="brocoli"/>
    <s v="strawberry"/>
    <x v="2"/>
    <n v="94"/>
    <n v="66"/>
    <x v="3"/>
    <x v="3"/>
    <x v="0"/>
    <x v="2"/>
    <x v="50"/>
    <n v="41"/>
    <x v="4"/>
  </r>
  <r>
    <x v="0"/>
    <x v="1"/>
    <x v="1"/>
    <s v="yes"/>
    <s v="no"/>
    <x v="0"/>
    <n v="224"/>
    <s v="Oklahoma"/>
    <s v="corn"/>
    <s v="maple nut"/>
    <x v="1"/>
    <n v="87"/>
    <n v="66"/>
    <x v="3"/>
    <x v="1"/>
    <x v="3"/>
    <x v="12"/>
    <x v="1"/>
    <n v="48"/>
    <x v="10"/>
  </r>
  <r>
    <x v="0"/>
    <x v="0"/>
    <x v="1"/>
    <s v="yes"/>
    <s v="yes"/>
    <x v="0"/>
    <n v="230"/>
    <s v="Texas"/>
    <s v="peas"/>
    <s v="chocolate"/>
    <x v="1"/>
    <n v="115"/>
    <n v="68"/>
    <x v="3"/>
    <x v="3"/>
    <x v="2"/>
    <x v="8"/>
    <x v="51"/>
    <n v="47"/>
    <x v="3"/>
  </r>
  <r>
    <x v="0"/>
    <x v="2"/>
    <x v="3"/>
    <s v="no"/>
    <s v="yes"/>
    <x v="3"/>
    <n v="256"/>
    <s v="Texas"/>
    <s v="potatoes"/>
    <s v="strawberry"/>
    <x v="0"/>
    <n v="105"/>
    <n v="69"/>
    <x v="3"/>
    <x v="1"/>
    <x v="0"/>
    <x v="1"/>
    <x v="52"/>
    <n v="35"/>
    <x v="0"/>
  </r>
  <r>
    <x v="0"/>
    <x v="3"/>
    <x v="3"/>
    <s v="no"/>
    <s v="yes"/>
    <x v="1"/>
    <n v="149"/>
    <s v="Oklahoma"/>
    <s v="potatoes"/>
    <s v="vanilla"/>
    <x v="1"/>
    <n v="75"/>
    <n v="65"/>
    <x v="3"/>
    <x v="4"/>
    <x v="2"/>
    <x v="1"/>
    <x v="53"/>
    <n v="42"/>
    <x v="3"/>
  </r>
  <r>
    <x v="0"/>
    <x v="2"/>
    <x v="3"/>
    <s v="no"/>
    <s v="no"/>
    <x v="3"/>
    <n v="229"/>
    <s v="Texas"/>
    <s v="corn"/>
    <s v="vanilla"/>
    <x v="1"/>
    <n v="114"/>
    <n v="65"/>
    <x v="3"/>
    <x v="3"/>
    <x v="3"/>
    <x v="2"/>
    <x v="54"/>
    <n v="40"/>
    <x v="0"/>
  </r>
  <r>
    <x v="0"/>
    <x v="0"/>
    <x v="0"/>
    <s v="no"/>
    <s v="no"/>
    <x v="0"/>
    <n v="249"/>
    <s v="New Mexico"/>
    <s v="peas"/>
    <s v="strawberry"/>
    <x v="0"/>
    <n v="119"/>
    <n v="63"/>
    <x v="3"/>
    <x v="3"/>
    <x v="1"/>
    <x v="5"/>
    <x v="55"/>
    <n v="48"/>
    <x v="5"/>
  </r>
  <r>
    <x v="0"/>
    <x v="3"/>
    <x v="0"/>
    <s v="no"/>
    <s v="no"/>
    <x v="0"/>
    <n v="206"/>
    <s v="Kansas"/>
    <s v="beans"/>
    <s v="chocolate"/>
    <x v="1"/>
    <n v="104"/>
    <n v="65"/>
    <x v="3"/>
    <x v="1"/>
    <x v="3"/>
    <x v="6"/>
    <x v="56"/>
    <n v="36"/>
    <x v="4"/>
  </r>
  <r>
    <x v="0"/>
    <x v="2"/>
    <x v="3"/>
    <s v="yes"/>
    <s v="no"/>
    <x v="1"/>
    <n v="214"/>
    <s v="Oklahoma"/>
    <s v="corn"/>
    <s v="strawberry"/>
    <x v="2"/>
    <n v="111"/>
    <n v="65"/>
    <x v="3"/>
    <x v="1"/>
    <x v="1"/>
    <x v="10"/>
    <x v="57"/>
    <n v="43"/>
    <x v="0"/>
  </r>
  <r>
    <x v="0"/>
    <x v="3"/>
    <x v="3"/>
    <s v="no"/>
    <s v="yes"/>
    <x v="0"/>
    <n v="236"/>
    <s v="Louisiana"/>
    <s v="beans"/>
    <s v="rocky road"/>
    <x v="1"/>
    <n v="93"/>
    <n v="69"/>
    <x v="3"/>
    <x v="4"/>
    <x v="1"/>
    <x v="13"/>
    <x v="58"/>
    <n v="14"/>
    <x v="1"/>
  </r>
  <r>
    <x v="0"/>
    <x v="0"/>
    <x v="1"/>
    <s v="yes"/>
    <s v="no"/>
    <x v="0"/>
    <n v="180"/>
    <s v="Louisiana"/>
    <s v="brocoli"/>
    <s v="vanilla"/>
    <x v="2"/>
    <n v="79"/>
    <n v="64"/>
    <x v="3"/>
    <x v="1"/>
    <x v="1"/>
    <x v="5"/>
    <x v="59"/>
    <n v="27"/>
    <x v="0"/>
  </r>
  <r>
    <x v="0"/>
    <x v="0"/>
    <x v="2"/>
    <s v="no"/>
    <s v="yes"/>
    <x v="3"/>
    <n v="254"/>
    <s v="Texas"/>
    <s v="corn"/>
    <s v="chocolate"/>
    <x v="1"/>
    <n v="85"/>
    <n v="64"/>
    <x v="3"/>
    <x v="4"/>
    <x v="0"/>
    <x v="0"/>
    <x v="60"/>
    <n v="48"/>
    <x v="6"/>
  </r>
  <r>
    <x v="0"/>
    <x v="0"/>
    <x v="3"/>
    <s v="no"/>
    <s v="no"/>
    <x v="0"/>
    <n v="175"/>
    <s v="Maine"/>
    <s v="corn"/>
    <s v="vanilla"/>
    <x v="1"/>
    <n v="79"/>
    <n v="64"/>
    <x v="3"/>
    <x v="2"/>
    <x v="1"/>
    <x v="0"/>
    <x v="61"/>
    <n v="38"/>
    <x v="0"/>
  </r>
  <r>
    <x v="0"/>
    <x v="0"/>
    <x v="0"/>
    <s v="no"/>
    <s v="no"/>
    <x v="0"/>
    <n v="232"/>
    <s v="Texas"/>
    <s v="brocoli"/>
    <s v="strawberry"/>
    <x v="1"/>
    <n v="107"/>
    <n v="65"/>
    <x v="3"/>
    <x v="0"/>
    <x v="3"/>
    <x v="14"/>
    <x v="62"/>
    <n v="23"/>
    <x v="0"/>
  </r>
  <r>
    <x v="0"/>
    <x v="0"/>
    <x v="1"/>
    <s v="no"/>
    <s v="yes"/>
    <x v="1"/>
    <n v="200"/>
    <s v="Maine"/>
    <s v="brocoli"/>
    <s v="vanilla"/>
    <x v="2"/>
    <n v="126"/>
    <n v="67"/>
    <x v="3"/>
    <x v="1"/>
    <x v="1"/>
    <x v="5"/>
    <x v="63"/>
    <n v="44"/>
    <x v="11"/>
  </r>
  <r>
    <x v="0"/>
    <x v="0"/>
    <x v="3"/>
    <s v="yes"/>
    <s v="yes"/>
    <x v="3"/>
    <n v="232"/>
    <s v="Texas"/>
    <s v="corn"/>
    <s v="maple nut"/>
    <x v="1"/>
    <n v="113"/>
    <n v="63"/>
    <x v="3"/>
    <x v="4"/>
    <x v="3"/>
    <x v="8"/>
    <x v="64"/>
    <n v="42"/>
    <x v="3"/>
  </r>
  <r>
    <x v="0"/>
    <x v="3"/>
    <x v="3"/>
    <s v="yes"/>
    <s v="yes"/>
    <x v="0"/>
    <n v="260"/>
    <s v="Maine"/>
    <s v="potatoes"/>
    <s v="chocolate"/>
    <x v="1"/>
    <n v="122"/>
    <n v="67"/>
    <x v="3"/>
    <x v="1"/>
    <x v="1"/>
    <x v="2"/>
    <x v="65"/>
    <n v="23"/>
    <x v="7"/>
  </r>
  <r>
    <x v="0"/>
    <x v="0"/>
    <x v="3"/>
    <s v="yes"/>
    <s v="no"/>
    <x v="0"/>
    <n v="290"/>
    <s v="Florida"/>
    <s v="corn"/>
    <s v="chocolate"/>
    <x v="1"/>
    <n v="117"/>
    <n v="64"/>
    <x v="3"/>
    <x v="4"/>
    <x v="3"/>
    <x v="0"/>
    <x v="66"/>
    <n v="15"/>
    <x v="7"/>
  </r>
  <r>
    <x v="0"/>
    <x v="0"/>
    <x v="2"/>
    <s v="no"/>
    <s v="yes"/>
    <x v="0"/>
    <n v="200"/>
    <s v="Oklahoma"/>
    <s v="brocoli"/>
    <s v="strawberry"/>
    <x v="1"/>
    <n v="92"/>
    <n v="63"/>
    <x v="3"/>
    <x v="1"/>
    <x v="3"/>
    <x v="4"/>
    <x v="67"/>
    <n v="20"/>
    <x v="0"/>
  </r>
  <r>
    <x v="0"/>
    <x v="0"/>
    <x v="2"/>
    <s v="no"/>
    <s v="yes"/>
    <x v="3"/>
    <n v="231"/>
    <s v="Kansas"/>
    <s v="potatoes"/>
    <s v="strawberry"/>
    <x v="0"/>
    <n v="73"/>
    <n v="70"/>
    <x v="3"/>
    <x v="1"/>
    <x v="3"/>
    <x v="1"/>
    <x v="68"/>
    <n v="25"/>
    <x v="3"/>
  </r>
  <r>
    <x v="0"/>
    <x v="1"/>
    <x v="3"/>
    <s v="no"/>
    <s v="yes"/>
    <x v="0"/>
    <n v="230"/>
    <s v="Louisiana"/>
    <s v="brocoli"/>
    <s v="vanilla"/>
    <x v="2"/>
    <n v="109"/>
    <n v="65"/>
    <x v="3"/>
    <x v="2"/>
    <x v="0"/>
    <x v="2"/>
    <x v="69"/>
    <n v="51"/>
    <x v="4"/>
  </r>
  <r>
    <x v="0"/>
    <x v="2"/>
    <x v="3"/>
    <s v="no"/>
    <s v="yes"/>
    <x v="3"/>
    <n v="152"/>
    <s v="Kansas"/>
    <s v="corn"/>
    <s v="maple nut"/>
    <x v="1"/>
    <n v="87"/>
    <n v="66"/>
    <x v="3"/>
    <x v="4"/>
    <x v="1"/>
    <x v="1"/>
    <x v="70"/>
    <n v="31"/>
    <x v="1"/>
  </r>
  <r>
    <x v="0"/>
    <x v="1"/>
    <x v="1"/>
    <s v="yes"/>
    <s v="yes"/>
    <x v="0"/>
    <n v="207"/>
    <s v="Kansas"/>
    <s v="brocoli"/>
    <s v="strawberry"/>
    <x v="1"/>
    <n v="109"/>
    <n v="65"/>
    <x v="3"/>
    <x v="2"/>
    <x v="1"/>
    <x v="3"/>
    <x v="71"/>
    <n v="27"/>
    <x v="4"/>
  </r>
  <r>
    <x v="0"/>
    <x v="1"/>
    <x v="3"/>
    <s v="no"/>
    <s v="yes"/>
    <x v="2"/>
    <n v="197"/>
    <s v="New Mexico"/>
    <s v="beans"/>
    <s v="chocolate"/>
    <x v="1"/>
    <n v="108"/>
    <n v="65"/>
    <x v="3"/>
    <x v="1"/>
    <x v="3"/>
    <x v="9"/>
    <x v="72"/>
    <n v="21"/>
    <x v="0"/>
  </r>
  <r>
    <x v="0"/>
    <x v="0"/>
    <x v="2"/>
    <s v="yes"/>
    <s v="yes"/>
    <x v="0"/>
    <n v="212"/>
    <s v="New Mexico"/>
    <s v="brocoli"/>
    <s v="strawberry"/>
    <x v="0"/>
    <n v="95"/>
    <n v="66"/>
    <x v="4"/>
    <x v="1"/>
    <x v="3"/>
    <x v="2"/>
    <x v="73"/>
    <n v="21"/>
    <x v="0"/>
  </r>
  <r>
    <x v="0"/>
    <x v="3"/>
    <x v="0"/>
    <s v="no"/>
    <s v="yes"/>
    <x v="0"/>
    <n v="224"/>
    <s v="New Mexico"/>
    <s v="brocoli"/>
    <s v="chocolate"/>
    <x v="2"/>
    <n v="95"/>
    <n v="68"/>
    <x v="4"/>
    <x v="3"/>
    <x v="3"/>
    <x v="0"/>
    <x v="74"/>
    <n v="25"/>
    <x v="12"/>
  </r>
  <r>
    <x v="0"/>
    <x v="2"/>
    <x v="1"/>
    <s v="no"/>
    <s v="yes"/>
    <x v="3"/>
    <n v="192"/>
    <s v="Maine"/>
    <s v="corn"/>
    <s v="vanilla"/>
    <x v="1"/>
    <n v="85"/>
    <n v="63"/>
    <x v="4"/>
    <x v="3"/>
    <x v="3"/>
    <x v="9"/>
    <x v="75"/>
    <n v="28"/>
    <x v="4"/>
  </r>
  <r>
    <x v="0"/>
    <x v="3"/>
    <x v="3"/>
    <s v="no"/>
    <s v="yes"/>
    <x v="3"/>
    <n v="216"/>
    <s v="Louisiana"/>
    <s v="potatoes"/>
    <s v="strawberry"/>
    <x v="1"/>
    <n v="92"/>
    <n v="62"/>
    <x v="4"/>
    <x v="3"/>
    <x v="1"/>
    <x v="4"/>
    <x v="76"/>
    <n v="44"/>
    <x v="3"/>
  </r>
  <r>
    <x v="0"/>
    <x v="0"/>
    <x v="2"/>
    <s v="yes"/>
    <s v="no"/>
    <x v="2"/>
    <n v="258"/>
    <s v="Texas"/>
    <s v="potatoes"/>
    <s v="chocolate"/>
    <x v="1"/>
    <n v="120"/>
    <n v="62"/>
    <x v="4"/>
    <x v="1"/>
    <x v="3"/>
    <x v="9"/>
    <x v="77"/>
    <n v="32"/>
    <x v="0"/>
  </r>
  <r>
    <x v="0"/>
    <x v="2"/>
    <x v="3"/>
    <s v="no"/>
    <s v="no"/>
    <x v="3"/>
    <n v="245"/>
    <s v="Maine"/>
    <s v="peas"/>
    <s v="chocolate"/>
    <x v="1"/>
    <n v="114"/>
    <n v="65"/>
    <x v="4"/>
    <x v="1"/>
    <x v="4"/>
    <x v="1"/>
    <x v="78"/>
    <n v="43"/>
    <x v="9"/>
  </r>
  <r>
    <x v="0"/>
    <x v="0"/>
    <x v="3"/>
    <s v="no"/>
    <s v="yes"/>
    <x v="0"/>
    <n v="195"/>
    <s v="New Mexico"/>
    <s v="corn"/>
    <s v="strawberry"/>
    <x v="0"/>
    <n v="115"/>
    <n v="66"/>
    <x v="4"/>
    <x v="1"/>
    <x v="0"/>
    <x v="9"/>
    <x v="79"/>
    <n v="22"/>
    <x v="1"/>
  </r>
  <r>
    <x v="0"/>
    <x v="1"/>
    <x v="3"/>
    <s v="no"/>
    <s v="no"/>
    <x v="0"/>
    <n v="280"/>
    <s v="New Mexico"/>
    <s v="brocoli"/>
    <s v="maple nut"/>
    <x v="1"/>
    <n v="157"/>
    <n v="67"/>
    <x v="4"/>
    <x v="2"/>
    <x v="3"/>
    <x v="0"/>
    <x v="80"/>
    <n v="42"/>
    <x v="3"/>
  </r>
  <r>
    <x v="0"/>
    <x v="2"/>
    <x v="2"/>
    <s v="no"/>
    <s v="yes"/>
    <x v="1"/>
    <n v="136"/>
    <s v="Louisiana"/>
    <s v="corn"/>
    <s v="strawberry"/>
    <x v="1"/>
    <n v="98"/>
    <n v="67"/>
    <x v="4"/>
    <x v="4"/>
    <x v="0"/>
    <x v="7"/>
    <x v="60"/>
    <n v="35"/>
    <x v="0"/>
  </r>
  <r>
    <x v="0"/>
    <x v="0"/>
    <x v="0"/>
    <s v="no"/>
    <s v="yes"/>
    <x v="3"/>
    <n v="136"/>
    <s v="Texas"/>
    <s v="corn"/>
    <s v="chocolate"/>
    <x v="2"/>
    <n v="94"/>
    <n v="65"/>
    <x v="4"/>
    <x v="3"/>
    <x v="1"/>
    <x v="9"/>
    <x v="81"/>
    <n v="15"/>
    <x v="0"/>
  </r>
  <r>
    <x v="0"/>
    <x v="3"/>
    <x v="0"/>
    <s v="yes"/>
    <s v="yes"/>
    <x v="0"/>
    <n v="231"/>
    <s v="Louisiana"/>
    <s v="beans"/>
    <s v="rocky road"/>
    <x v="1"/>
    <n v="89"/>
    <n v="66"/>
    <x v="4"/>
    <x v="1"/>
    <x v="1"/>
    <x v="12"/>
    <x v="82"/>
    <n v="39"/>
    <x v="9"/>
  </r>
  <r>
    <x v="0"/>
    <x v="0"/>
    <x v="3"/>
    <s v="no"/>
    <s v="yes"/>
    <x v="3"/>
    <n v="210"/>
    <s v="New Mexico"/>
    <s v="brocoli"/>
    <s v="maple nut"/>
    <x v="1"/>
    <n v="109"/>
    <n v="63"/>
    <x v="4"/>
    <x v="4"/>
    <x v="3"/>
    <x v="9"/>
    <x v="83"/>
    <n v="55"/>
    <x v="4"/>
  </r>
  <r>
    <x v="0"/>
    <x v="0"/>
    <x v="3"/>
    <s v="no"/>
    <s v="yes"/>
    <x v="0"/>
    <n v="290"/>
    <s v="Maine"/>
    <s v="corn"/>
    <s v="strawberry"/>
    <x v="1"/>
    <n v="99"/>
    <n v="64"/>
    <x v="4"/>
    <x v="3"/>
    <x v="0"/>
    <x v="9"/>
    <x v="84"/>
    <n v="37"/>
    <x v="7"/>
  </r>
  <r>
    <x v="0"/>
    <x v="1"/>
    <x v="0"/>
    <s v="yes"/>
    <s v="yes"/>
    <x v="3"/>
    <n v="210"/>
    <s v="Maine"/>
    <s v="beans"/>
    <s v="strawberry"/>
    <x v="1"/>
    <n v="92"/>
    <n v="70"/>
    <x v="4"/>
    <x v="0"/>
    <x v="2"/>
    <x v="7"/>
    <x v="73"/>
    <n v="21"/>
    <x v="2"/>
  </r>
  <r>
    <x v="0"/>
    <x v="3"/>
    <x v="3"/>
    <s v="no"/>
    <s v="yes"/>
    <x v="3"/>
    <n v="220"/>
    <s v="Kansas"/>
    <s v="brocoli"/>
    <s v="maple nut"/>
    <x v="0"/>
    <n v="86"/>
    <n v="66"/>
    <x v="5"/>
    <x v="3"/>
    <x v="0"/>
    <x v="4"/>
    <x v="85"/>
    <n v="46"/>
    <x v="0"/>
  </r>
  <r>
    <x v="0"/>
    <x v="1"/>
    <x v="0"/>
    <s v="no"/>
    <s v="yes"/>
    <x v="2"/>
    <n v="183"/>
    <s v="Louisiana"/>
    <s v="beans"/>
    <s v="vanilla"/>
    <x v="0"/>
    <n v="117"/>
    <n v="67"/>
    <x v="5"/>
    <x v="0"/>
    <x v="3"/>
    <x v="5"/>
    <x v="86"/>
    <n v="48"/>
    <x v="9"/>
  </r>
  <r>
    <x v="0"/>
    <x v="3"/>
    <x v="3"/>
    <s v="no"/>
    <s v="yes"/>
    <x v="2"/>
    <n v="212"/>
    <s v="Kansas"/>
    <s v="beans"/>
    <s v="maple nut"/>
    <x v="0"/>
    <n v="95"/>
    <n v="66"/>
    <x v="5"/>
    <x v="3"/>
    <x v="0"/>
    <x v="2"/>
    <x v="87"/>
    <n v="48"/>
    <x v="9"/>
  </r>
  <r>
    <x v="0"/>
    <x v="1"/>
    <x v="2"/>
    <s v="no"/>
    <s v="yes"/>
    <x v="3"/>
    <n v="230"/>
    <s v="Kansas"/>
    <s v="brocoli"/>
    <s v="strawberry"/>
    <x v="1"/>
    <n v="109"/>
    <n v="65"/>
    <x v="5"/>
    <x v="1"/>
    <x v="2"/>
    <x v="6"/>
    <x v="88"/>
    <n v="29"/>
    <x v="0"/>
  </r>
  <r>
    <x v="0"/>
    <x v="3"/>
    <x v="3"/>
    <s v="no"/>
    <s v="yes"/>
    <x v="0"/>
    <n v="126"/>
    <s v="Texas"/>
    <s v="corn"/>
    <s v="strawberry"/>
    <x v="0"/>
    <n v="112"/>
    <n v="66"/>
    <x v="5"/>
    <x v="4"/>
    <x v="1"/>
    <x v="8"/>
    <x v="89"/>
    <n v="41"/>
    <x v="0"/>
  </r>
  <r>
    <x v="0"/>
    <x v="3"/>
    <x v="2"/>
    <s v="no"/>
    <s v="yes"/>
    <x v="3"/>
    <n v="178"/>
    <s v="Kansas"/>
    <s v="potatoes"/>
    <s v="strawberry"/>
    <x v="1"/>
    <n v="126"/>
    <n v="62"/>
    <x v="5"/>
    <x v="3"/>
    <x v="0"/>
    <x v="9"/>
    <x v="90"/>
    <n v="33"/>
    <x v="7"/>
  </r>
  <r>
    <x v="0"/>
    <x v="1"/>
    <x v="1"/>
    <s v="no"/>
    <s v="yes"/>
    <x v="0"/>
    <n v="251"/>
    <s v="Kansas"/>
    <s v="corn"/>
    <s v="chocolate"/>
    <x v="1"/>
    <n v="141"/>
    <n v="64"/>
    <x v="5"/>
    <x v="0"/>
    <x v="0"/>
    <x v="15"/>
    <x v="91"/>
    <n v="34"/>
    <x v="7"/>
  </r>
  <r>
    <x v="0"/>
    <x v="1"/>
    <x v="0"/>
    <s v="no"/>
    <s v="yes"/>
    <x v="3"/>
    <n v="214"/>
    <s v="Louisiana"/>
    <s v="potatoes"/>
    <s v="strawberry"/>
    <x v="1"/>
    <n v="62"/>
    <n v="68"/>
    <x v="5"/>
    <x v="4"/>
    <x v="4"/>
    <x v="5"/>
    <x v="92"/>
    <n v="25"/>
    <x v="9"/>
  </r>
  <r>
    <x v="0"/>
    <x v="3"/>
    <x v="3"/>
    <s v="no"/>
    <s v="yes"/>
    <x v="0"/>
    <n v="227"/>
    <s v="Texas"/>
    <s v="peas"/>
    <s v="chocolate"/>
    <x v="1"/>
    <n v="106"/>
    <n v="68"/>
    <x v="5"/>
    <x v="0"/>
    <x v="4"/>
    <x v="8"/>
    <x v="93"/>
    <n v="30"/>
    <x v="6"/>
  </r>
  <r>
    <x v="0"/>
    <x v="2"/>
    <x v="0"/>
    <s v="no"/>
    <s v="no"/>
    <x v="3"/>
    <n v="229"/>
    <s v="Oklahoma"/>
    <s v="corn"/>
    <s v="maple nut"/>
    <x v="1"/>
    <n v="95"/>
    <n v="63"/>
    <x v="5"/>
    <x v="4"/>
    <x v="0"/>
    <x v="3"/>
    <x v="94"/>
    <n v="15"/>
    <x v="0"/>
  </r>
  <r>
    <x v="0"/>
    <x v="0"/>
    <x v="2"/>
    <s v="no"/>
    <s v="yes"/>
    <x v="2"/>
    <n v="244"/>
    <s v="Texas"/>
    <s v="corn"/>
    <s v="chocolate"/>
    <x v="0"/>
    <n v="95"/>
    <n v="63"/>
    <x v="5"/>
    <x v="4"/>
    <x v="3"/>
    <x v="6"/>
    <x v="0"/>
    <n v="19"/>
    <x v="13"/>
  </r>
  <r>
    <x v="0"/>
    <x v="3"/>
    <x v="1"/>
    <s v="yes"/>
    <s v="yes"/>
    <x v="0"/>
    <n v="197"/>
    <s v="Maine"/>
    <s v="brocoli"/>
    <s v="maple nut"/>
    <x v="1"/>
    <n v="97"/>
    <n v="64"/>
    <x v="5"/>
    <x v="1"/>
    <x v="1"/>
    <x v="1"/>
    <x v="95"/>
    <n v="14"/>
    <x v="4"/>
  </r>
  <r>
    <x v="0"/>
    <x v="0"/>
    <x v="2"/>
    <s v="yes"/>
    <s v="yes"/>
    <x v="3"/>
    <n v="227"/>
    <s v="Texas"/>
    <s v="brocoli"/>
    <s v="rocky road"/>
    <x v="0"/>
    <n v="89"/>
    <n v="68"/>
    <x v="5"/>
    <x v="1"/>
    <x v="1"/>
    <x v="2"/>
    <x v="96"/>
    <n v="42"/>
    <x v="1"/>
  </r>
  <r>
    <x v="0"/>
    <x v="0"/>
    <x v="3"/>
    <s v="no"/>
    <s v="no"/>
    <x v="2"/>
    <n v="190"/>
    <s v="Texas"/>
    <s v="peas"/>
    <s v="vanilla"/>
    <x v="0"/>
    <n v="115"/>
    <n v="66"/>
    <x v="5"/>
    <x v="4"/>
    <x v="0"/>
    <x v="9"/>
    <x v="97"/>
    <n v="27"/>
    <x v="4"/>
  </r>
  <r>
    <x v="0"/>
    <x v="1"/>
    <x v="1"/>
    <s v="no"/>
    <s v="no"/>
    <x v="0"/>
    <n v="169"/>
    <s v="New Mexico"/>
    <s v="corn"/>
    <s v="chocolate"/>
    <x v="1"/>
    <n v="145"/>
    <n v="64"/>
    <x v="5"/>
    <x v="4"/>
    <x v="1"/>
    <x v="4"/>
    <x v="98"/>
    <n v="31"/>
    <x v="0"/>
  </r>
  <r>
    <x v="0"/>
    <x v="3"/>
    <x v="3"/>
    <s v="no"/>
    <s v="yes"/>
    <x v="2"/>
    <n v="169"/>
    <s v="Oklahoma"/>
    <s v="potatoes"/>
    <s v="chocolate"/>
    <x v="1"/>
    <n v="84"/>
    <n v="65"/>
    <x v="5"/>
    <x v="4"/>
    <x v="3"/>
    <x v="2"/>
    <x v="99"/>
    <n v="41"/>
    <x v="7"/>
  </r>
  <r>
    <x v="0"/>
    <x v="0"/>
    <x v="2"/>
    <s v="no"/>
    <s v="no"/>
    <x v="3"/>
    <n v="202"/>
    <s v="Maine"/>
    <s v="brocoli"/>
    <s v="chocolate"/>
    <x v="1"/>
    <n v="72"/>
    <n v="64"/>
    <x v="0"/>
    <x v="0"/>
    <x v="4"/>
    <x v="8"/>
    <x v="4"/>
    <n v="55"/>
    <x v="9"/>
  </r>
  <r>
    <x v="0"/>
    <x v="0"/>
    <x v="0"/>
    <s v="yes"/>
    <s v="yes"/>
    <x v="3"/>
    <n v="208"/>
    <s v="Texas"/>
    <s v="beets"/>
    <s v="strawberry"/>
    <x v="1"/>
    <n v="106"/>
    <n v="64"/>
    <x v="0"/>
    <x v="1"/>
    <x v="4"/>
    <x v="15"/>
    <x v="14"/>
    <n v="44"/>
    <x v="8"/>
  </r>
  <r>
    <x v="0"/>
    <x v="0"/>
    <x v="1"/>
    <s v="no"/>
    <s v="yes"/>
    <x v="0"/>
    <n v="208"/>
    <s v="New Mexico"/>
    <s v="brocoli"/>
    <s v="vanilla"/>
    <x v="1"/>
    <n v="76"/>
    <n v="61"/>
    <x v="0"/>
    <x v="2"/>
    <x v="1"/>
    <x v="0"/>
    <x v="100"/>
    <n v="42"/>
    <x v="7"/>
  </r>
  <r>
    <x v="0"/>
    <x v="3"/>
    <x v="1"/>
    <s v="no"/>
    <s v="yes"/>
    <x v="2"/>
    <n v="168"/>
    <s v="Texas"/>
    <s v="brocoli"/>
    <s v="vanilla"/>
    <x v="2"/>
    <n v="78"/>
    <n v="66"/>
    <x v="0"/>
    <x v="4"/>
    <x v="3"/>
    <x v="9"/>
    <x v="101"/>
    <n v="26"/>
    <x v="3"/>
  </r>
  <r>
    <x v="0"/>
    <x v="2"/>
    <x v="3"/>
    <s v="no"/>
    <s v="no"/>
    <x v="0"/>
    <n v="148"/>
    <s v="Texas"/>
    <s v="corn"/>
    <s v="maple nut"/>
    <x v="1"/>
    <n v="91"/>
    <n v="64"/>
    <x v="0"/>
    <x v="0"/>
    <x v="3"/>
    <x v="12"/>
    <x v="102"/>
    <n v="21"/>
    <x v="4"/>
  </r>
  <r>
    <x v="0"/>
    <x v="3"/>
    <x v="3"/>
    <s v="no"/>
    <s v="yes"/>
    <x v="3"/>
    <n v="174"/>
    <s v="Texas"/>
    <s v="potatoes"/>
    <s v="strawberry"/>
    <x v="1"/>
    <n v="137"/>
    <n v="65"/>
    <x v="0"/>
    <x v="0"/>
    <x v="1"/>
    <x v="12"/>
    <x v="103"/>
    <n v="39"/>
    <x v="1"/>
  </r>
  <r>
    <x v="0"/>
    <x v="0"/>
    <x v="2"/>
    <s v="no"/>
    <s v="yes"/>
    <x v="3"/>
    <n v="100"/>
    <s v="Kansas"/>
    <s v="corn"/>
    <s v="chocolate"/>
    <x v="0"/>
    <n v="124"/>
    <n v="65"/>
    <x v="0"/>
    <x v="4"/>
    <x v="1"/>
    <x v="3"/>
    <x v="104"/>
    <n v="24"/>
    <x v="3"/>
  </r>
  <r>
    <x v="0"/>
    <x v="0"/>
    <x v="2"/>
    <s v="no"/>
    <s v="no"/>
    <x v="3"/>
    <n v="183"/>
    <s v="Kansas"/>
    <s v="corn"/>
    <s v="strawberry"/>
    <x v="1"/>
    <n v="76"/>
    <n v="67"/>
    <x v="0"/>
    <x v="0"/>
    <x v="3"/>
    <x v="12"/>
    <x v="38"/>
    <n v="24"/>
    <x v="6"/>
  </r>
  <r>
    <x v="0"/>
    <x v="2"/>
    <x v="3"/>
    <s v="no"/>
    <s v="no"/>
    <x v="3"/>
    <n v="219"/>
    <s v="Louisiana"/>
    <s v="peas"/>
    <s v="strawberry"/>
    <x v="0"/>
    <n v="118"/>
    <n v="65"/>
    <x v="0"/>
    <x v="1"/>
    <x v="0"/>
    <x v="8"/>
    <x v="105"/>
    <n v="36"/>
    <x v="8"/>
  </r>
  <r>
    <x v="0"/>
    <x v="0"/>
    <x v="0"/>
    <s v="no"/>
    <s v="yes"/>
    <x v="3"/>
    <n v="236"/>
    <s v="Maine"/>
    <s v="potatoes"/>
    <s v="chocolate"/>
    <x v="1"/>
    <n v="113"/>
    <n v="66"/>
    <x v="0"/>
    <x v="4"/>
    <x v="1"/>
    <x v="2"/>
    <x v="106"/>
    <n v="27"/>
    <x v="4"/>
  </r>
  <r>
    <x v="0"/>
    <x v="3"/>
    <x v="2"/>
    <s v="yes"/>
    <s v="yes"/>
    <x v="0"/>
    <n v="211"/>
    <s v="Louisiana"/>
    <s v="peas"/>
    <s v="chocolate"/>
    <x v="1"/>
    <n v="69"/>
    <n v="67"/>
    <x v="0"/>
    <x v="0"/>
    <x v="0"/>
    <x v="6"/>
    <x v="107"/>
    <n v="58"/>
    <x v="1"/>
  </r>
  <r>
    <x v="0"/>
    <x v="1"/>
    <x v="3"/>
    <s v="no"/>
    <s v="no"/>
    <x v="3"/>
    <n v="253"/>
    <s v="Kansas"/>
    <s v="brocoli"/>
    <s v="maple nut"/>
    <x v="1"/>
    <n v="95"/>
    <n v="65"/>
    <x v="0"/>
    <x v="1"/>
    <x v="1"/>
    <x v="8"/>
    <x v="108"/>
    <n v="33"/>
    <x v="9"/>
  </r>
  <r>
    <x v="0"/>
    <x v="2"/>
    <x v="1"/>
    <s v="no"/>
    <s v="yes"/>
    <x v="0"/>
    <n v="205"/>
    <s v="Maine"/>
    <s v="brocoli"/>
    <s v="chocolate"/>
    <x v="1"/>
    <n v="100"/>
    <n v="64"/>
    <x v="0"/>
    <x v="3"/>
    <x v="3"/>
    <x v="0"/>
    <x v="109"/>
    <n v="35"/>
    <x v="0"/>
  </r>
  <r>
    <x v="0"/>
    <x v="1"/>
    <x v="0"/>
    <s v="no"/>
    <s v="no"/>
    <x v="2"/>
    <n v="158"/>
    <s v="Louisiana"/>
    <s v="corn"/>
    <s v="chocolate"/>
    <x v="1"/>
    <n v="101"/>
    <n v="63"/>
    <x v="0"/>
    <x v="4"/>
    <x v="3"/>
    <x v="6"/>
    <x v="110"/>
    <n v="17"/>
    <x v="2"/>
  </r>
  <r>
    <x v="0"/>
    <x v="2"/>
    <x v="0"/>
    <s v="no"/>
    <s v="yes"/>
    <x v="2"/>
    <n v="161"/>
    <s v="New Mexico"/>
    <s v="potatoes"/>
    <s v="rocky road"/>
    <x v="2"/>
    <n v="95"/>
    <n v="64"/>
    <x v="0"/>
    <x v="3"/>
    <x v="3"/>
    <x v="8"/>
    <x v="21"/>
    <n v="50"/>
    <x v="7"/>
  </r>
  <r>
    <x v="0"/>
    <x v="1"/>
    <x v="1"/>
    <s v="yes"/>
    <s v="yes"/>
    <x v="3"/>
    <n v="192"/>
    <s v="Maine"/>
    <s v="potatoes"/>
    <s v="maple nut"/>
    <x v="1"/>
    <n v="133"/>
    <n v="64"/>
    <x v="0"/>
    <x v="2"/>
    <x v="4"/>
    <x v="8"/>
    <x v="111"/>
    <n v="39"/>
    <x v="5"/>
  </r>
  <r>
    <x v="0"/>
    <x v="0"/>
    <x v="3"/>
    <s v="no"/>
    <s v="no"/>
    <x v="2"/>
    <n v="161"/>
    <s v="Maine"/>
    <s v="beans"/>
    <s v="strawberry"/>
    <x v="1"/>
    <n v="75"/>
    <n v="68"/>
    <x v="0"/>
    <x v="0"/>
    <x v="3"/>
    <x v="8"/>
    <x v="59"/>
    <n v="26"/>
    <x v="4"/>
  </r>
  <r>
    <x v="0"/>
    <x v="2"/>
    <x v="2"/>
    <s v="yes"/>
    <s v="yes"/>
    <x v="3"/>
    <n v="206"/>
    <s v="Texas"/>
    <s v="beans"/>
    <s v="strawberry"/>
    <x v="1"/>
    <n v="129"/>
    <n v="64"/>
    <x v="0"/>
    <x v="1"/>
    <x v="0"/>
    <x v="3"/>
    <x v="112"/>
    <n v="55"/>
    <x v="3"/>
  </r>
  <r>
    <x v="0"/>
    <x v="2"/>
    <x v="0"/>
    <s v="no"/>
    <s v="no"/>
    <x v="3"/>
    <n v="199"/>
    <s v="Florida"/>
    <s v="potatoes"/>
    <s v="rocky road"/>
    <x v="1"/>
    <n v="78"/>
    <n v="67"/>
    <x v="1"/>
    <x v="2"/>
    <x v="3"/>
    <x v="6"/>
    <x v="113"/>
    <n v="39"/>
    <x v="3"/>
  </r>
  <r>
    <x v="0"/>
    <x v="2"/>
    <x v="3"/>
    <s v="no"/>
    <s v="yes"/>
    <x v="3"/>
    <n v="179"/>
    <s v="Kansas"/>
    <s v="corn"/>
    <s v="rocky road"/>
    <x v="1"/>
    <n v="103"/>
    <n v="63"/>
    <x v="1"/>
    <x v="0"/>
    <x v="4"/>
    <x v="4"/>
    <x v="114"/>
    <n v="30"/>
    <x v="2"/>
  </r>
  <r>
    <x v="0"/>
    <x v="2"/>
    <x v="1"/>
    <s v="no"/>
    <s v="yes"/>
    <x v="0"/>
    <n v="207"/>
    <s v="Texas"/>
    <s v="brocoli"/>
    <s v="strawberry"/>
    <x v="1"/>
    <n v="100"/>
    <n v="66"/>
    <x v="1"/>
    <x v="2"/>
    <x v="3"/>
    <x v="0"/>
    <x v="115"/>
    <n v="28"/>
    <x v="7"/>
  </r>
  <r>
    <x v="0"/>
    <x v="1"/>
    <x v="3"/>
    <s v="yes"/>
    <s v="yes"/>
    <x v="2"/>
    <n v="95"/>
    <s v="Louisiana"/>
    <s v="brocoli"/>
    <s v="chocolate"/>
    <x v="0"/>
    <n v="117"/>
    <n v="65"/>
    <x v="1"/>
    <x v="1"/>
    <x v="1"/>
    <x v="2"/>
    <x v="116"/>
    <n v="39"/>
    <x v="9"/>
  </r>
  <r>
    <x v="0"/>
    <x v="0"/>
    <x v="3"/>
    <s v="no"/>
    <s v="yes"/>
    <x v="0"/>
    <n v="165"/>
    <s v="Kansas"/>
    <s v="corn"/>
    <s v="strawberry"/>
    <x v="1"/>
    <n v="106"/>
    <n v="65"/>
    <x v="1"/>
    <x v="2"/>
    <x v="1"/>
    <x v="2"/>
    <x v="117"/>
    <n v="40"/>
    <x v="0"/>
  </r>
  <r>
    <x v="0"/>
    <x v="1"/>
    <x v="3"/>
    <s v="no"/>
    <s v="no"/>
    <x v="3"/>
    <n v="244"/>
    <s v="Kansas"/>
    <s v="peas"/>
    <s v="rocky road"/>
    <x v="1"/>
    <n v="87"/>
    <n v="65"/>
    <x v="2"/>
    <x v="1"/>
    <x v="1"/>
    <x v="4"/>
    <x v="118"/>
    <n v="23"/>
    <x v="0"/>
  </r>
  <r>
    <x v="0"/>
    <x v="0"/>
    <x v="2"/>
    <s v="no"/>
    <s v="yes"/>
    <x v="3"/>
    <n v="214"/>
    <s v="New Mexico"/>
    <s v="corn"/>
    <s v="strawberry"/>
    <x v="1"/>
    <n v="94"/>
    <n v="68"/>
    <x v="2"/>
    <x v="1"/>
    <x v="2"/>
    <x v="10"/>
    <x v="119"/>
    <n v="35"/>
    <x v="3"/>
  </r>
  <r>
    <x v="0"/>
    <x v="2"/>
    <x v="3"/>
    <s v="no"/>
    <s v="yes"/>
    <x v="3"/>
    <n v="264"/>
    <s v="Maine"/>
    <s v="potatoes"/>
    <s v="strawberry"/>
    <x v="1"/>
    <n v="80"/>
    <n v="68"/>
    <x v="2"/>
    <x v="4"/>
    <x v="1"/>
    <x v="1"/>
    <x v="120"/>
    <n v="42"/>
    <x v="3"/>
  </r>
  <r>
    <x v="0"/>
    <x v="3"/>
    <x v="1"/>
    <s v="no"/>
    <s v="no"/>
    <x v="0"/>
    <n v="223"/>
    <s v="Louisiana"/>
    <s v="potatoes"/>
    <s v="strawberry"/>
    <x v="1"/>
    <n v="97"/>
    <n v="66"/>
    <x v="2"/>
    <x v="4"/>
    <x v="3"/>
    <x v="7"/>
    <x v="121"/>
    <n v="39"/>
    <x v="1"/>
  </r>
  <r>
    <x v="0"/>
    <x v="1"/>
    <x v="3"/>
    <s v="yes"/>
    <s v="yes"/>
    <x v="2"/>
    <n v="257"/>
    <s v="Oklahoma"/>
    <s v="beans"/>
    <s v="strawberry"/>
    <x v="0"/>
    <n v="118"/>
    <n v="66"/>
    <x v="2"/>
    <x v="4"/>
    <x v="0"/>
    <x v="2"/>
    <x v="98"/>
    <n v="51"/>
    <x v="5"/>
  </r>
  <r>
    <x v="0"/>
    <x v="0"/>
    <x v="0"/>
    <s v="no"/>
    <s v="no"/>
    <x v="0"/>
    <n v="131"/>
    <s v="New Mexico"/>
    <s v="brocoli"/>
    <s v="rocky road"/>
    <x v="1"/>
    <n v="131"/>
    <n v="65"/>
    <x v="2"/>
    <x v="2"/>
    <x v="1"/>
    <x v="2"/>
    <x v="51"/>
    <n v="55"/>
    <x v="7"/>
  </r>
  <r>
    <x v="0"/>
    <x v="3"/>
    <x v="2"/>
    <s v="no"/>
    <s v="yes"/>
    <x v="3"/>
    <n v="213"/>
    <s v="Louisiana"/>
    <s v="brocoli"/>
    <s v="maple nut"/>
    <x v="1"/>
    <n v="92"/>
    <n v="63"/>
    <x v="2"/>
    <x v="1"/>
    <x v="1"/>
    <x v="1"/>
    <x v="122"/>
    <n v="26"/>
    <x v="4"/>
  </r>
  <r>
    <x v="0"/>
    <x v="0"/>
    <x v="1"/>
    <s v="no"/>
    <s v="no"/>
    <x v="3"/>
    <n v="254"/>
    <s v="Texas"/>
    <s v="beans"/>
    <s v="vanilla"/>
    <x v="1"/>
    <n v="98"/>
    <n v="63"/>
    <x v="2"/>
    <x v="4"/>
    <x v="4"/>
    <x v="10"/>
    <x v="123"/>
    <n v="15"/>
    <x v="11"/>
  </r>
  <r>
    <x v="0"/>
    <x v="2"/>
    <x v="3"/>
    <s v="no"/>
    <s v="no"/>
    <x v="3"/>
    <n v="233"/>
    <s v="Maine"/>
    <s v="beans"/>
    <s v="maple nut"/>
    <x v="1"/>
    <n v="84"/>
    <n v="66"/>
    <x v="2"/>
    <x v="4"/>
    <x v="3"/>
    <x v="9"/>
    <x v="124"/>
    <n v="19"/>
    <x v="2"/>
  </r>
  <r>
    <x v="0"/>
    <x v="0"/>
    <x v="1"/>
    <s v="yes"/>
    <s v="no"/>
    <x v="1"/>
    <n v="279"/>
    <s v="Texas"/>
    <s v="potatoes"/>
    <s v="strawberry"/>
    <x v="1"/>
    <n v="106"/>
    <n v="65"/>
    <x v="2"/>
    <x v="1"/>
    <x v="2"/>
    <x v="12"/>
    <x v="125"/>
    <n v="35"/>
    <x v="5"/>
  </r>
  <r>
    <x v="0"/>
    <x v="1"/>
    <x v="1"/>
    <s v="no"/>
    <s v="yes"/>
    <x v="0"/>
    <n v="246"/>
    <s v="Texas"/>
    <s v="corn"/>
    <s v="maple nut"/>
    <x v="1"/>
    <n v="75"/>
    <n v="62"/>
    <x v="2"/>
    <x v="0"/>
    <x v="0"/>
    <x v="7"/>
    <x v="126"/>
    <n v="25"/>
    <x v="1"/>
  </r>
  <r>
    <x v="0"/>
    <x v="2"/>
    <x v="1"/>
    <s v="no"/>
    <s v="yes"/>
    <x v="0"/>
    <n v="200"/>
    <s v="Texas"/>
    <s v="potatoes"/>
    <s v="strawberry"/>
    <x v="2"/>
    <n v="149"/>
    <n v="68"/>
    <x v="2"/>
    <x v="4"/>
    <x v="1"/>
    <x v="9"/>
    <x v="127"/>
    <n v="34"/>
    <x v="4"/>
  </r>
  <r>
    <x v="1"/>
    <x v="3"/>
    <x v="0"/>
    <s v="no"/>
    <s v="yes"/>
    <x v="3"/>
    <n v="214"/>
    <s v="Texas"/>
    <s v="brocoli"/>
    <s v="strawberry"/>
    <x v="0"/>
    <n v="110"/>
    <n v="72"/>
    <x v="2"/>
    <x v="1"/>
    <x v="3"/>
    <x v="13"/>
    <x v="128"/>
    <n v="34"/>
    <x v="3"/>
  </r>
  <r>
    <x v="1"/>
    <x v="3"/>
    <x v="3"/>
    <s v="no"/>
    <s v="no"/>
    <x v="0"/>
    <n v="150"/>
    <s v="Texas"/>
    <s v="brocoli"/>
    <s v="strawberry"/>
    <x v="1"/>
    <n v="81"/>
    <n v="72"/>
    <x v="2"/>
    <x v="1"/>
    <x v="0"/>
    <x v="4"/>
    <x v="129"/>
    <n v="26"/>
    <x v="3"/>
  </r>
  <r>
    <x v="1"/>
    <x v="2"/>
    <x v="0"/>
    <s v="yes"/>
    <s v="yes"/>
    <x v="3"/>
    <n v="182"/>
    <s v="Maine"/>
    <s v="beans"/>
    <s v="strawberry"/>
    <x v="1"/>
    <n v="127"/>
    <n v="70"/>
    <x v="2"/>
    <x v="3"/>
    <x v="0"/>
    <x v="7"/>
    <x v="118"/>
    <n v="64"/>
    <x v="5"/>
  </r>
  <r>
    <x v="1"/>
    <x v="1"/>
    <x v="0"/>
    <s v="no"/>
    <s v="no"/>
    <x v="3"/>
    <n v="283"/>
    <s v="Arizona"/>
    <s v="potatoes"/>
    <s v="chocolate"/>
    <x v="1"/>
    <n v="158"/>
    <n v="69"/>
    <x v="2"/>
    <x v="1"/>
    <x v="3"/>
    <x v="10"/>
    <x v="130"/>
    <n v="20"/>
    <x v="5"/>
  </r>
  <r>
    <x v="1"/>
    <x v="3"/>
    <x v="3"/>
    <s v="no"/>
    <s v="yes"/>
    <x v="3"/>
    <n v="231"/>
    <s v="Louisiana"/>
    <s v="beets"/>
    <s v="chocolate"/>
    <x v="1"/>
    <n v="155"/>
    <n v="71"/>
    <x v="2"/>
    <x v="0"/>
    <x v="0"/>
    <x v="4"/>
    <x v="131"/>
    <n v="36"/>
    <x v="1"/>
  </r>
  <r>
    <x v="1"/>
    <x v="0"/>
    <x v="3"/>
    <s v="yes"/>
    <s v="no"/>
    <x v="3"/>
    <n v="199"/>
    <s v="Kansas"/>
    <s v="peas"/>
    <s v="chocolate"/>
    <x v="0"/>
    <n v="171"/>
    <n v="67"/>
    <x v="3"/>
    <x v="2"/>
    <x v="3"/>
    <x v="8"/>
    <x v="132"/>
    <n v="29"/>
    <x v="1"/>
  </r>
  <r>
    <x v="1"/>
    <x v="1"/>
    <x v="3"/>
    <s v="no"/>
    <s v="yes"/>
    <x v="3"/>
    <n v="234"/>
    <s v="Kansas"/>
    <s v="brocoli"/>
    <s v="chocolate"/>
    <x v="1"/>
    <n v="112"/>
    <n v="66"/>
    <x v="3"/>
    <x v="4"/>
    <x v="0"/>
    <x v="9"/>
    <x v="133"/>
    <n v="28"/>
    <x v="3"/>
  </r>
  <r>
    <x v="1"/>
    <x v="3"/>
    <x v="0"/>
    <s v="yes"/>
    <s v="no"/>
    <x v="0"/>
    <n v="237"/>
    <s v="Texas"/>
    <s v="peas"/>
    <s v="rocky road"/>
    <x v="1"/>
    <n v="69"/>
    <n v="68"/>
    <x v="3"/>
    <x v="1"/>
    <x v="1"/>
    <x v="0"/>
    <x v="134"/>
    <n v="49"/>
    <x v="5"/>
  </r>
  <r>
    <x v="1"/>
    <x v="0"/>
    <x v="2"/>
    <s v="no"/>
    <s v="no"/>
    <x v="0"/>
    <n v="176"/>
    <s v="Texas"/>
    <s v="brocoli"/>
    <s v="vanilla"/>
    <x v="0"/>
    <n v="64"/>
    <n v="68"/>
    <x v="3"/>
    <x v="1"/>
    <x v="3"/>
    <x v="7"/>
    <x v="135"/>
    <n v="14"/>
    <x v="3"/>
  </r>
  <r>
    <x v="1"/>
    <x v="1"/>
    <x v="3"/>
    <s v="no"/>
    <s v="yes"/>
    <x v="3"/>
    <n v="225"/>
    <s v="Kansas"/>
    <s v="corn"/>
    <s v="vanilla"/>
    <x v="1"/>
    <n v="96"/>
    <n v="66"/>
    <x v="3"/>
    <x v="0"/>
    <x v="2"/>
    <x v="10"/>
    <x v="136"/>
    <n v="38"/>
    <x v="9"/>
  </r>
  <r>
    <x v="1"/>
    <x v="3"/>
    <x v="1"/>
    <s v="yes"/>
    <s v="yes"/>
    <x v="3"/>
    <n v="229"/>
    <s v="Kansas"/>
    <s v="brocoli"/>
    <s v="strawberry"/>
    <x v="2"/>
    <n v="56"/>
    <n v="70"/>
    <x v="3"/>
    <x v="3"/>
    <x v="2"/>
    <x v="0"/>
    <x v="137"/>
    <n v="49"/>
    <x v="1"/>
  </r>
  <r>
    <x v="1"/>
    <x v="3"/>
    <x v="3"/>
    <s v="no"/>
    <s v="yes"/>
    <x v="0"/>
    <n v="242"/>
    <s v="Texas"/>
    <s v="corn"/>
    <s v="strawberry"/>
    <x v="0"/>
    <n v="109"/>
    <n v="71"/>
    <x v="3"/>
    <x v="3"/>
    <x v="0"/>
    <x v="5"/>
    <x v="138"/>
    <n v="33"/>
    <x v="4"/>
  </r>
  <r>
    <x v="1"/>
    <x v="0"/>
    <x v="3"/>
    <s v="no"/>
    <s v="yes"/>
    <x v="3"/>
    <n v="189"/>
    <s v="Maine"/>
    <s v="potatoes"/>
    <s v="strawberry"/>
    <x v="1"/>
    <n v="110"/>
    <n v="69"/>
    <x v="3"/>
    <x v="3"/>
    <x v="0"/>
    <x v="16"/>
    <x v="139"/>
    <n v="10"/>
    <x v="7"/>
  </r>
  <r>
    <x v="1"/>
    <x v="3"/>
    <x v="2"/>
    <s v="yes"/>
    <s v="no"/>
    <x v="3"/>
    <n v="198"/>
    <s v="New Mexico"/>
    <s v="peas"/>
    <s v="chocolate"/>
    <x v="1"/>
    <n v="108"/>
    <n v="73"/>
    <x v="3"/>
    <x v="3"/>
    <x v="0"/>
    <x v="8"/>
    <x v="140"/>
    <n v="42"/>
    <x v="3"/>
  </r>
  <r>
    <x v="1"/>
    <x v="0"/>
    <x v="3"/>
    <s v="no"/>
    <s v="no"/>
    <x v="3"/>
    <n v="244"/>
    <s v="Louisiana"/>
    <s v="brocoli"/>
    <s v="strawberry"/>
    <x v="1"/>
    <n v="160"/>
    <n v="71"/>
    <x v="3"/>
    <x v="4"/>
    <x v="3"/>
    <x v="8"/>
    <x v="141"/>
    <n v="15"/>
    <x v="9"/>
  </r>
  <r>
    <x v="1"/>
    <x v="0"/>
    <x v="3"/>
    <s v="yes"/>
    <s v="yes"/>
    <x v="0"/>
    <n v="184"/>
    <s v="Texas"/>
    <s v="potatoes"/>
    <s v="vanilla"/>
    <x v="1"/>
    <n v="117"/>
    <n v="67"/>
    <x v="3"/>
    <x v="1"/>
    <x v="3"/>
    <x v="7"/>
    <x v="142"/>
    <n v="7"/>
    <x v="7"/>
  </r>
  <r>
    <x v="1"/>
    <x v="1"/>
    <x v="0"/>
    <s v="yes"/>
    <s v="no"/>
    <x v="0"/>
    <n v="132"/>
    <s v="Oklahoma"/>
    <s v="potatoes"/>
    <s v="strawberry"/>
    <x v="1"/>
    <n v="104"/>
    <n v="73"/>
    <x v="3"/>
    <x v="0"/>
    <x v="1"/>
    <x v="7"/>
    <x v="143"/>
    <n v="31"/>
    <x v="5"/>
  </r>
  <r>
    <x v="1"/>
    <x v="1"/>
    <x v="0"/>
    <s v="yes"/>
    <s v="no"/>
    <x v="0"/>
    <n v="241"/>
    <s v="New Mexico"/>
    <s v="corn"/>
    <s v="vanilla"/>
    <x v="0"/>
    <n v="145"/>
    <n v="68"/>
    <x v="3"/>
    <x v="4"/>
    <x v="2"/>
    <x v="2"/>
    <x v="144"/>
    <n v="44"/>
    <x v="0"/>
  </r>
  <r>
    <x v="1"/>
    <x v="0"/>
    <x v="1"/>
    <s v="yes"/>
    <s v="no"/>
    <x v="3"/>
    <n v="246"/>
    <s v="Kansas"/>
    <s v="beans"/>
    <s v="chocolate"/>
    <x v="1"/>
    <n v="100"/>
    <n v="70"/>
    <x v="3"/>
    <x v="4"/>
    <x v="3"/>
    <x v="0"/>
    <x v="145"/>
    <n v="38"/>
    <x v="0"/>
  </r>
  <r>
    <x v="1"/>
    <x v="0"/>
    <x v="0"/>
    <s v="no"/>
    <s v="no"/>
    <x v="0"/>
    <n v="216"/>
    <s v="Oklahoma"/>
    <s v="potatoes"/>
    <s v="chocolate"/>
    <x v="1"/>
    <n v="169"/>
    <n v="69"/>
    <x v="3"/>
    <x v="3"/>
    <x v="3"/>
    <x v="2"/>
    <x v="146"/>
    <n v="44"/>
    <x v="1"/>
  </r>
  <r>
    <x v="1"/>
    <x v="2"/>
    <x v="0"/>
    <s v="no"/>
    <s v="no"/>
    <x v="3"/>
    <n v="225"/>
    <s v="Maine"/>
    <s v="corn"/>
    <s v="strawberry"/>
    <x v="1"/>
    <n v="71"/>
    <n v="70"/>
    <x v="3"/>
    <x v="4"/>
    <x v="4"/>
    <x v="3"/>
    <x v="147"/>
    <n v="33"/>
    <x v="1"/>
  </r>
  <r>
    <x v="1"/>
    <x v="1"/>
    <x v="0"/>
    <s v="no"/>
    <s v="yes"/>
    <x v="0"/>
    <n v="179"/>
    <s v="Texas"/>
    <s v="brocoli"/>
    <s v="strawberry"/>
    <x v="2"/>
    <n v="136"/>
    <n v="72"/>
    <x v="3"/>
    <x v="1"/>
    <x v="3"/>
    <x v="0"/>
    <x v="148"/>
    <n v="39"/>
    <x v="1"/>
  </r>
  <r>
    <x v="1"/>
    <x v="3"/>
    <x v="1"/>
    <s v="yes"/>
    <s v="yes"/>
    <x v="2"/>
    <n v="206"/>
    <s v="Kansas"/>
    <s v="corn"/>
    <s v="chocolate"/>
    <x v="1"/>
    <n v="140"/>
    <n v="72"/>
    <x v="3"/>
    <x v="4"/>
    <x v="3"/>
    <x v="4"/>
    <x v="110"/>
    <n v="41"/>
    <x v="4"/>
  </r>
  <r>
    <x v="1"/>
    <x v="1"/>
    <x v="2"/>
    <s v="yes"/>
    <s v="yes"/>
    <x v="3"/>
    <n v="222"/>
    <s v="Oklahoma"/>
    <s v="peas"/>
    <s v="strawberry"/>
    <x v="1"/>
    <n v="108"/>
    <n v="66"/>
    <x v="3"/>
    <x v="1"/>
    <x v="3"/>
    <x v="1"/>
    <x v="52"/>
    <n v="43"/>
    <x v="4"/>
  </r>
  <r>
    <x v="1"/>
    <x v="1"/>
    <x v="0"/>
    <s v="no"/>
    <s v="yes"/>
    <x v="3"/>
    <n v="205"/>
    <s v="Louisiana"/>
    <s v="peas"/>
    <s v="strawberry"/>
    <x v="1"/>
    <n v="76"/>
    <n v="71"/>
    <x v="3"/>
    <x v="3"/>
    <x v="0"/>
    <x v="1"/>
    <x v="149"/>
    <n v="95"/>
    <x v="12"/>
  </r>
  <r>
    <x v="1"/>
    <x v="1"/>
    <x v="3"/>
    <s v="no"/>
    <s v="no"/>
    <x v="0"/>
    <n v="175"/>
    <s v="Kansas"/>
    <s v="potatoes"/>
    <s v="strawberry"/>
    <x v="0"/>
    <n v="109"/>
    <n v="70"/>
    <x v="3"/>
    <x v="4"/>
    <x v="3"/>
    <x v="4"/>
    <x v="150"/>
    <n v="34"/>
    <x v="5"/>
  </r>
  <r>
    <x v="1"/>
    <x v="1"/>
    <x v="0"/>
    <s v="no"/>
    <s v="no"/>
    <x v="3"/>
    <n v="188"/>
    <s v="Texas"/>
    <s v="brocoli"/>
    <s v="maple nut"/>
    <x v="0"/>
    <n v="119"/>
    <n v="69"/>
    <x v="4"/>
    <x v="4"/>
    <x v="0"/>
    <x v="8"/>
    <x v="84"/>
    <n v="13"/>
    <x v="0"/>
  </r>
  <r>
    <x v="1"/>
    <x v="1"/>
    <x v="0"/>
    <s v="no"/>
    <s v="no"/>
    <x v="1"/>
    <n v="222"/>
    <s v="Kansas"/>
    <s v="corn"/>
    <s v="rocky road"/>
    <x v="0"/>
    <n v="185"/>
    <n v="71"/>
    <x v="4"/>
    <x v="1"/>
    <x v="1"/>
    <x v="8"/>
    <x v="151"/>
    <n v="28"/>
    <x v="1"/>
  </r>
  <r>
    <x v="1"/>
    <x v="0"/>
    <x v="3"/>
    <s v="yes"/>
    <s v="yes"/>
    <x v="3"/>
    <n v="233"/>
    <s v="Kansas"/>
    <s v="beans"/>
    <s v="chocolate"/>
    <x v="0"/>
    <n v="67"/>
    <n v="66"/>
    <x v="4"/>
    <x v="3"/>
    <x v="1"/>
    <x v="3"/>
    <x v="152"/>
    <n v="28"/>
    <x v="3"/>
  </r>
  <r>
    <x v="1"/>
    <x v="3"/>
    <x v="3"/>
    <s v="yes"/>
    <s v="yes"/>
    <x v="3"/>
    <n v="237"/>
    <s v="Louisiana"/>
    <s v="peas"/>
    <s v="strawberry"/>
    <x v="1"/>
    <n v="97"/>
    <n v="69"/>
    <x v="4"/>
    <x v="1"/>
    <x v="2"/>
    <x v="4"/>
    <x v="153"/>
    <n v="23"/>
    <x v="12"/>
  </r>
  <r>
    <x v="1"/>
    <x v="0"/>
    <x v="3"/>
    <s v="no"/>
    <s v="yes"/>
    <x v="3"/>
    <n v="252"/>
    <s v="Louisiana"/>
    <s v="brocoli"/>
    <s v="vanilla"/>
    <x v="1"/>
    <n v="42"/>
    <n v="70"/>
    <x v="4"/>
    <x v="3"/>
    <x v="3"/>
    <x v="4"/>
    <x v="154"/>
    <n v="39"/>
    <x v="3"/>
  </r>
  <r>
    <x v="1"/>
    <x v="2"/>
    <x v="3"/>
    <s v="no"/>
    <s v="yes"/>
    <x v="3"/>
    <n v="219"/>
    <s v="Texas"/>
    <s v="beans"/>
    <s v="maple nut"/>
    <x v="1"/>
    <n v="163"/>
    <n v="70"/>
    <x v="4"/>
    <x v="1"/>
    <x v="3"/>
    <x v="7"/>
    <x v="155"/>
    <n v="54"/>
    <x v="2"/>
  </r>
  <r>
    <x v="1"/>
    <x v="1"/>
    <x v="1"/>
    <s v="no"/>
    <s v="no"/>
    <x v="1"/>
    <n v="100"/>
    <s v="Maine"/>
    <s v="brocoli"/>
    <s v="strawberry"/>
    <x v="1"/>
    <n v="134"/>
    <n v="69"/>
    <x v="4"/>
    <x v="0"/>
    <x v="3"/>
    <x v="3"/>
    <x v="156"/>
    <n v="47"/>
    <x v="3"/>
  </r>
  <r>
    <x v="1"/>
    <x v="1"/>
    <x v="3"/>
    <s v="yes"/>
    <s v="no"/>
    <x v="3"/>
    <n v="222"/>
    <s v="New Mexico"/>
    <s v="peas"/>
    <s v="chocolate"/>
    <x v="1"/>
    <n v="146"/>
    <n v="67"/>
    <x v="4"/>
    <x v="1"/>
    <x v="3"/>
    <x v="1"/>
    <x v="157"/>
    <n v="38"/>
    <x v="3"/>
  </r>
  <r>
    <x v="1"/>
    <x v="3"/>
    <x v="1"/>
    <s v="no"/>
    <s v="no"/>
    <x v="0"/>
    <n v="186"/>
    <s v="Maine"/>
    <s v="beets"/>
    <s v="rocky road"/>
    <x v="1"/>
    <n v="86"/>
    <n v="69"/>
    <x v="4"/>
    <x v="4"/>
    <x v="0"/>
    <x v="2"/>
    <x v="158"/>
    <n v="36"/>
    <x v="7"/>
  </r>
  <r>
    <x v="1"/>
    <x v="0"/>
    <x v="3"/>
    <s v="no"/>
    <s v="yes"/>
    <x v="0"/>
    <n v="149"/>
    <s v="Kansas"/>
    <s v="corn"/>
    <s v="vanilla"/>
    <x v="1"/>
    <n v="112"/>
    <n v="67"/>
    <x v="4"/>
    <x v="1"/>
    <x v="2"/>
    <x v="2"/>
    <x v="159"/>
    <n v="25"/>
    <x v="7"/>
  </r>
  <r>
    <x v="1"/>
    <x v="0"/>
    <x v="1"/>
    <s v="yes"/>
    <s v="yes"/>
    <x v="0"/>
    <n v="179"/>
    <s v="Texas"/>
    <s v="beets"/>
    <s v="strawberry"/>
    <x v="0"/>
    <n v="123"/>
    <n v="68"/>
    <x v="4"/>
    <x v="1"/>
    <x v="1"/>
    <x v="12"/>
    <x v="160"/>
    <n v="21"/>
    <x v="0"/>
  </r>
  <r>
    <x v="1"/>
    <x v="2"/>
    <x v="2"/>
    <s v="no"/>
    <s v="yes"/>
    <x v="0"/>
    <n v="180"/>
    <s v="Louisiana"/>
    <s v="peas"/>
    <s v="maple nut"/>
    <x v="1"/>
    <n v="136"/>
    <n v="70"/>
    <x v="5"/>
    <x v="4"/>
    <x v="3"/>
    <x v="2"/>
    <x v="161"/>
    <n v="50"/>
    <x v="3"/>
  </r>
  <r>
    <x v="1"/>
    <x v="3"/>
    <x v="1"/>
    <s v="yes"/>
    <s v="yes"/>
    <x v="0"/>
    <n v="211"/>
    <s v="Kansas"/>
    <s v="peas"/>
    <s v="maple nut"/>
    <x v="1"/>
    <n v="92"/>
    <n v="75"/>
    <x v="5"/>
    <x v="0"/>
    <x v="1"/>
    <x v="1"/>
    <x v="162"/>
    <n v="33"/>
    <x v="3"/>
  </r>
  <r>
    <x v="1"/>
    <x v="0"/>
    <x v="2"/>
    <s v="yes"/>
    <s v="no"/>
    <x v="0"/>
    <n v="255"/>
    <s v="New Mexico"/>
    <s v="beans"/>
    <s v="strawberry"/>
    <x v="1"/>
    <n v="176"/>
    <n v="71"/>
    <x v="5"/>
    <x v="1"/>
    <x v="3"/>
    <x v="7"/>
    <x v="163"/>
    <n v="25"/>
    <x v="6"/>
  </r>
  <r>
    <x v="1"/>
    <x v="3"/>
    <x v="2"/>
    <s v="no"/>
    <s v="yes"/>
    <x v="3"/>
    <n v="77"/>
    <s v="New Mexico"/>
    <s v="potatoes"/>
    <s v="chocolate"/>
    <x v="0"/>
    <n v="134"/>
    <n v="65"/>
    <x v="5"/>
    <x v="3"/>
    <x v="1"/>
    <x v="9"/>
    <x v="12"/>
    <n v="17"/>
    <x v="4"/>
  </r>
  <r>
    <x v="1"/>
    <x v="2"/>
    <x v="3"/>
    <s v="no"/>
    <s v="yes"/>
    <x v="3"/>
    <n v="176"/>
    <s v="New Mexico"/>
    <s v="potatoes"/>
    <s v="rocky road"/>
    <x v="1"/>
    <n v="144"/>
    <n v="73"/>
    <x v="5"/>
    <x v="0"/>
    <x v="0"/>
    <x v="4"/>
    <x v="164"/>
    <n v="39"/>
    <x v="3"/>
  </r>
  <r>
    <x v="1"/>
    <x v="2"/>
    <x v="2"/>
    <s v="no"/>
    <s v="yes"/>
    <x v="3"/>
    <n v="235"/>
    <s v="New Mexico"/>
    <s v="potatoes"/>
    <s v="chocolate"/>
    <x v="1"/>
    <n v="100"/>
    <n v="70"/>
    <x v="5"/>
    <x v="4"/>
    <x v="3"/>
    <x v="0"/>
    <x v="165"/>
    <n v="50"/>
    <x v="5"/>
  </r>
  <r>
    <x v="1"/>
    <x v="3"/>
    <x v="3"/>
    <s v="no"/>
    <s v="no"/>
    <x v="3"/>
    <n v="173"/>
    <s v="Louisiana"/>
    <s v="brocoli"/>
    <s v="strawberry"/>
    <x v="1"/>
    <n v="153"/>
    <n v="69"/>
    <x v="5"/>
    <x v="1"/>
    <x v="0"/>
    <x v="7"/>
    <x v="166"/>
    <n v="36"/>
    <x v="8"/>
  </r>
  <r>
    <x v="1"/>
    <x v="2"/>
    <x v="0"/>
    <s v="no"/>
    <s v="no"/>
    <x v="0"/>
    <n v="197"/>
    <s v="Maine"/>
    <s v="brocoli"/>
    <s v="chocolate"/>
    <x v="1"/>
    <n v="73"/>
    <n v="66"/>
    <x v="5"/>
    <x v="1"/>
    <x v="3"/>
    <x v="15"/>
    <x v="10"/>
    <n v="40"/>
    <x v="3"/>
  </r>
  <r>
    <x v="1"/>
    <x v="2"/>
    <x v="3"/>
    <s v="no"/>
    <s v="yes"/>
    <x v="3"/>
    <n v="204"/>
    <s v="Oklahoma"/>
    <s v="peas"/>
    <s v="vanilla"/>
    <x v="0"/>
    <n v="141"/>
    <n v="69"/>
    <x v="5"/>
    <x v="3"/>
    <x v="3"/>
    <x v="11"/>
    <x v="167"/>
    <n v="40"/>
    <x v="1"/>
  </r>
  <r>
    <x v="1"/>
    <x v="1"/>
    <x v="3"/>
    <s v="no"/>
    <s v="yes"/>
    <x v="2"/>
    <n v="207"/>
    <s v="New Mexico"/>
    <s v="peas"/>
    <s v="strawberry"/>
    <x v="1"/>
    <n v="139"/>
    <n v="67"/>
    <x v="5"/>
    <x v="2"/>
    <x v="1"/>
    <x v="3"/>
    <x v="168"/>
    <n v="53"/>
    <x v="1"/>
  </r>
  <r>
    <x v="1"/>
    <x v="0"/>
    <x v="1"/>
    <s v="yes"/>
    <s v="yes"/>
    <x v="1"/>
    <n v="218"/>
    <s v="Maine"/>
    <s v="corn"/>
    <s v="maple nut"/>
    <x v="1"/>
    <n v="163"/>
    <n v="72"/>
    <x v="5"/>
    <x v="4"/>
    <x v="3"/>
    <x v="0"/>
    <x v="169"/>
    <n v="46"/>
    <x v="1"/>
  </r>
  <r>
    <x v="1"/>
    <x v="1"/>
    <x v="1"/>
    <s v="no"/>
    <s v="yes"/>
    <x v="0"/>
    <n v="251"/>
    <s v="New Mexico"/>
    <s v="corn"/>
    <s v="maple nut"/>
    <x v="0"/>
    <n v="159"/>
    <n v="72"/>
    <x v="5"/>
    <x v="1"/>
    <x v="0"/>
    <x v="6"/>
    <x v="170"/>
    <n v="31"/>
    <x v="9"/>
  </r>
  <r>
    <x v="1"/>
    <x v="1"/>
    <x v="2"/>
    <s v="no"/>
    <s v="no"/>
    <x v="3"/>
    <n v="205"/>
    <s v="New Mexico"/>
    <s v="corn"/>
    <s v="maple nut"/>
    <x v="0"/>
    <n v="123"/>
    <n v="70"/>
    <x v="5"/>
    <x v="1"/>
    <x v="1"/>
    <x v="9"/>
    <x v="116"/>
    <n v="37"/>
    <x v="0"/>
  </r>
  <r>
    <x v="1"/>
    <x v="3"/>
    <x v="3"/>
    <s v="no"/>
    <s v="yes"/>
    <x v="0"/>
    <n v="255"/>
    <s v="Texas"/>
    <s v="corn"/>
    <s v="strawberry"/>
    <x v="2"/>
    <n v="133"/>
    <n v="67"/>
    <x v="5"/>
    <x v="4"/>
    <x v="2"/>
    <x v="4"/>
    <x v="171"/>
    <n v="30"/>
    <x v="1"/>
  </r>
  <r>
    <x v="1"/>
    <x v="3"/>
    <x v="0"/>
    <s v="yes"/>
    <s v="yes"/>
    <x v="1"/>
    <n v="262"/>
    <s v="Oklahoma"/>
    <s v="corn"/>
    <s v="strawberry"/>
    <x v="1"/>
    <n v="119"/>
    <n v="69"/>
    <x v="5"/>
    <x v="4"/>
    <x v="3"/>
    <x v="9"/>
    <x v="172"/>
    <n v="33"/>
    <x v="10"/>
  </r>
  <r>
    <x v="1"/>
    <x v="1"/>
    <x v="2"/>
    <s v="no"/>
    <s v="no"/>
    <x v="3"/>
    <n v="137"/>
    <s v="Kansas"/>
    <s v="brocoli"/>
    <s v="strawberry"/>
    <x v="1"/>
    <n v="88"/>
    <n v="68"/>
    <x v="5"/>
    <x v="2"/>
    <x v="4"/>
    <x v="0"/>
    <x v="107"/>
    <n v="38"/>
    <x v="3"/>
  </r>
  <r>
    <x v="1"/>
    <x v="0"/>
    <x v="2"/>
    <s v="yes"/>
    <s v="yes"/>
    <x v="3"/>
    <n v="154"/>
    <s v="Maine"/>
    <s v="beans"/>
    <s v="strawberry"/>
    <x v="1"/>
    <n v="66"/>
    <n v="71"/>
    <x v="5"/>
    <x v="0"/>
    <x v="1"/>
    <x v="15"/>
    <x v="173"/>
    <n v="53"/>
    <x v="1"/>
  </r>
  <r>
    <x v="1"/>
    <x v="0"/>
    <x v="0"/>
    <s v="yes"/>
    <s v="yes"/>
    <x v="1"/>
    <n v="249"/>
    <s v="Louisiana"/>
    <s v="potatoes"/>
    <s v="strawberry"/>
    <x v="1"/>
    <n v="133"/>
    <n v="69"/>
    <x v="5"/>
    <x v="4"/>
    <x v="0"/>
    <x v="8"/>
    <x v="14"/>
    <n v="16"/>
    <x v="0"/>
  </r>
  <r>
    <x v="1"/>
    <x v="3"/>
    <x v="1"/>
    <s v="no"/>
    <s v="no"/>
    <x v="3"/>
    <n v="257"/>
    <s v="Louisiana"/>
    <s v="beans"/>
    <s v="strawberry"/>
    <x v="0"/>
    <n v="138"/>
    <n v="69"/>
    <x v="5"/>
    <x v="3"/>
    <x v="0"/>
    <x v="6"/>
    <x v="174"/>
    <n v="45"/>
    <x v="5"/>
  </r>
  <r>
    <x v="1"/>
    <x v="3"/>
    <x v="3"/>
    <s v="yes"/>
    <s v="yes"/>
    <x v="3"/>
    <n v="155"/>
    <s v="Texas"/>
    <s v="brocoli"/>
    <s v="strawberry"/>
    <x v="1"/>
    <n v="89"/>
    <n v="69"/>
    <x v="5"/>
    <x v="0"/>
    <x v="1"/>
    <x v="8"/>
    <x v="175"/>
    <n v="46"/>
    <x v="5"/>
  </r>
  <r>
    <x v="1"/>
    <x v="0"/>
    <x v="3"/>
    <s v="yes"/>
    <s v="yes"/>
    <x v="3"/>
    <n v="181"/>
    <s v="Maine"/>
    <s v="corn"/>
    <s v="chocolate"/>
    <x v="1"/>
    <n v="110"/>
    <n v="68"/>
    <x v="5"/>
    <x v="4"/>
    <x v="3"/>
    <x v="4"/>
    <x v="176"/>
    <n v="30"/>
    <x v="0"/>
  </r>
  <r>
    <x v="1"/>
    <x v="0"/>
    <x v="0"/>
    <s v="no"/>
    <s v="yes"/>
    <x v="0"/>
    <n v="193"/>
    <s v="Texas"/>
    <s v="potatoes"/>
    <s v="strawberry"/>
    <x v="1"/>
    <n v="95"/>
    <n v="72"/>
    <x v="5"/>
    <x v="2"/>
    <x v="0"/>
    <x v="7"/>
    <x v="57"/>
    <n v="56"/>
    <x v="6"/>
  </r>
  <r>
    <x v="1"/>
    <x v="2"/>
    <x v="0"/>
    <s v="yes"/>
    <s v="yes"/>
    <x v="3"/>
    <n v="229"/>
    <s v="Oklahoma"/>
    <s v="brocoli"/>
    <s v="vanilla"/>
    <x v="0"/>
    <n v="107"/>
    <n v="74"/>
    <x v="0"/>
    <x v="0"/>
    <x v="0"/>
    <x v="2"/>
    <x v="172"/>
    <n v="60"/>
    <x v="7"/>
  </r>
  <r>
    <x v="1"/>
    <x v="2"/>
    <x v="3"/>
    <s v="no"/>
    <s v="no"/>
    <x v="3"/>
    <n v="179"/>
    <s v="Maine"/>
    <s v="corn"/>
    <s v="strawberry"/>
    <x v="0"/>
    <n v="106"/>
    <n v="66"/>
    <x v="0"/>
    <x v="1"/>
    <x v="1"/>
    <x v="8"/>
    <x v="177"/>
    <n v="19"/>
    <x v="4"/>
  </r>
  <r>
    <x v="1"/>
    <x v="1"/>
    <x v="3"/>
    <s v="yes"/>
    <s v="yes"/>
    <x v="3"/>
    <n v="200"/>
    <s v="Maine"/>
    <s v="beans"/>
    <s v="rocky road"/>
    <x v="1"/>
    <n v="102"/>
    <n v="69"/>
    <x v="0"/>
    <x v="2"/>
    <x v="0"/>
    <x v="8"/>
    <x v="178"/>
    <n v="20"/>
    <x v="3"/>
  </r>
  <r>
    <x v="1"/>
    <x v="1"/>
    <x v="2"/>
    <s v="yes"/>
    <s v="yes"/>
    <x v="3"/>
    <n v="178"/>
    <s v="Louisiana"/>
    <s v="corn"/>
    <s v="maple nut"/>
    <x v="1"/>
    <n v="75"/>
    <n v="70"/>
    <x v="0"/>
    <x v="3"/>
    <x v="2"/>
    <x v="4"/>
    <x v="179"/>
    <n v="40"/>
    <x v="9"/>
  </r>
  <r>
    <x v="1"/>
    <x v="3"/>
    <x v="1"/>
    <s v="no"/>
    <s v="yes"/>
    <x v="3"/>
    <n v="226"/>
    <s v="Kansas"/>
    <s v="brocoli"/>
    <s v="strawberry"/>
    <x v="1"/>
    <n v="81"/>
    <n v="70"/>
    <x v="0"/>
    <x v="0"/>
    <x v="3"/>
    <x v="8"/>
    <x v="180"/>
    <n v="54"/>
    <x v="0"/>
  </r>
  <r>
    <x v="1"/>
    <x v="2"/>
    <x v="0"/>
    <s v="no"/>
    <s v="no"/>
    <x v="2"/>
    <n v="264"/>
    <s v="Louisiana"/>
    <s v="peas"/>
    <s v="chocolate"/>
    <x v="1"/>
    <n v="80"/>
    <n v="72"/>
    <x v="0"/>
    <x v="1"/>
    <x v="3"/>
    <x v="0"/>
    <x v="82"/>
    <n v="46"/>
    <x v="3"/>
  </r>
  <r>
    <x v="1"/>
    <x v="0"/>
    <x v="1"/>
    <s v="no"/>
    <s v="yes"/>
    <x v="3"/>
    <n v="116"/>
    <s v="Texas"/>
    <s v="peas"/>
    <s v="strawberry"/>
    <x v="1"/>
    <n v="121"/>
    <n v="71"/>
    <x v="0"/>
    <x v="4"/>
    <x v="2"/>
    <x v="8"/>
    <x v="181"/>
    <n v="34"/>
    <x v="0"/>
  </r>
  <r>
    <x v="1"/>
    <x v="1"/>
    <x v="1"/>
    <s v="no"/>
    <s v="yes"/>
    <x v="1"/>
    <n v="156"/>
    <s v="Texas"/>
    <s v="brocoli"/>
    <s v="vanilla"/>
    <x v="0"/>
    <n v="96"/>
    <n v="72"/>
    <x v="0"/>
    <x v="1"/>
    <x v="2"/>
    <x v="7"/>
    <x v="60"/>
    <n v="25"/>
    <x v="3"/>
  </r>
  <r>
    <x v="1"/>
    <x v="3"/>
    <x v="1"/>
    <s v="yes"/>
    <s v="yes"/>
    <x v="3"/>
    <n v="209"/>
    <s v="Kansas"/>
    <s v="potatoes"/>
    <s v="strawberry"/>
    <x v="1"/>
    <n v="102"/>
    <n v="73"/>
    <x v="0"/>
    <x v="1"/>
    <x v="1"/>
    <x v="1"/>
    <x v="182"/>
    <n v="45"/>
    <x v="3"/>
  </r>
  <r>
    <x v="1"/>
    <x v="3"/>
    <x v="2"/>
    <s v="no"/>
    <s v="yes"/>
    <x v="0"/>
    <n v="212"/>
    <s v="Texas"/>
    <s v="brocoli"/>
    <s v="vanilla"/>
    <x v="1"/>
    <n v="96"/>
    <n v="64"/>
    <x v="0"/>
    <x v="0"/>
    <x v="2"/>
    <x v="8"/>
    <x v="183"/>
    <n v="45"/>
    <x v="7"/>
  </r>
  <r>
    <x v="1"/>
    <x v="3"/>
    <x v="1"/>
    <s v="no"/>
    <s v="yes"/>
    <x v="3"/>
    <n v="280"/>
    <s v="New Mexico"/>
    <s v="brocoli"/>
    <s v="strawberry"/>
    <x v="1"/>
    <n v="95"/>
    <n v="70"/>
    <x v="0"/>
    <x v="4"/>
    <x v="0"/>
    <x v="7"/>
    <x v="184"/>
    <n v="34"/>
    <x v="1"/>
  </r>
  <r>
    <x v="1"/>
    <x v="3"/>
    <x v="3"/>
    <s v="yes"/>
    <s v="yes"/>
    <x v="3"/>
    <n v="220"/>
    <s v="Texas"/>
    <s v="brocoli"/>
    <s v="strawberry"/>
    <x v="1"/>
    <n v="86"/>
    <n v="73"/>
    <x v="0"/>
    <x v="4"/>
    <x v="2"/>
    <x v="0"/>
    <x v="185"/>
    <n v="40"/>
    <x v="5"/>
  </r>
  <r>
    <x v="1"/>
    <x v="1"/>
    <x v="3"/>
    <s v="yes"/>
    <s v="yes"/>
    <x v="3"/>
    <n v="223"/>
    <s v="Texas"/>
    <s v="peas"/>
    <s v="strawberry"/>
    <x v="0"/>
    <n v="92"/>
    <n v="67"/>
    <x v="0"/>
    <x v="3"/>
    <x v="0"/>
    <x v="7"/>
    <x v="186"/>
    <n v="21"/>
    <x v="4"/>
  </r>
  <r>
    <x v="1"/>
    <x v="1"/>
    <x v="2"/>
    <s v="no"/>
    <s v="no"/>
    <x v="3"/>
    <n v="240"/>
    <s v="New Mexico"/>
    <s v="brocoli"/>
    <s v="chocolate"/>
    <x v="1"/>
    <n v="81"/>
    <n v="72"/>
    <x v="0"/>
    <x v="0"/>
    <x v="3"/>
    <x v="2"/>
    <x v="187"/>
    <n v="53"/>
    <x v="0"/>
  </r>
  <r>
    <x v="1"/>
    <x v="1"/>
    <x v="1"/>
    <s v="no"/>
    <s v="yes"/>
    <x v="3"/>
    <n v="239"/>
    <s v="Kansas"/>
    <s v="corn"/>
    <s v="strawberry"/>
    <x v="1"/>
    <n v="96"/>
    <n v="70"/>
    <x v="0"/>
    <x v="3"/>
    <x v="3"/>
    <x v="2"/>
    <x v="188"/>
    <n v="32"/>
    <x v="0"/>
  </r>
  <r>
    <x v="1"/>
    <x v="0"/>
    <x v="0"/>
    <s v="no"/>
    <s v="yes"/>
    <x v="0"/>
    <n v="155"/>
    <s v="Maine"/>
    <s v="corn"/>
    <s v="chocolate"/>
    <x v="0"/>
    <n v="100"/>
    <n v="68"/>
    <x v="0"/>
    <x v="4"/>
    <x v="2"/>
    <x v="8"/>
    <x v="189"/>
    <n v="37"/>
    <x v="1"/>
  </r>
  <r>
    <x v="1"/>
    <x v="0"/>
    <x v="1"/>
    <s v="no"/>
    <s v="yes"/>
    <x v="3"/>
    <n v="128"/>
    <s v="Texas"/>
    <s v="corn"/>
    <s v="maple nut"/>
    <x v="1"/>
    <n v="83"/>
    <n v="72"/>
    <x v="0"/>
    <x v="0"/>
    <x v="3"/>
    <x v="7"/>
    <x v="93"/>
    <n v="42"/>
    <x v="2"/>
  </r>
  <r>
    <x v="1"/>
    <x v="3"/>
    <x v="1"/>
    <s v="no"/>
    <s v="yes"/>
    <x v="3"/>
    <n v="186"/>
    <s v="Texas"/>
    <s v="brocoli"/>
    <s v="rocky road"/>
    <x v="1"/>
    <n v="121"/>
    <n v="70"/>
    <x v="0"/>
    <x v="1"/>
    <x v="4"/>
    <x v="4"/>
    <x v="190"/>
    <n v="25"/>
    <x v="9"/>
  </r>
  <r>
    <x v="1"/>
    <x v="3"/>
    <x v="3"/>
    <s v="no"/>
    <s v="yes"/>
    <x v="0"/>
    <n v="202"/>
    <s v="Texas"/>
    <s v="brocoli"/>
    <s v="maple nut"/>
    <x v="1"/>
    <n v="99"/>
    <n v="70"/>
    <x v="0"/>
    <x v="1"/>
    <x v="0"/>
    <x v="15"/>
    <x v="27"/>
    <n v="45"/>
    <x v="1"/>
  </r>
  <r>
    <x v="1"/>
    <x v="1"/>
    <x v="1"/>
    <s v="no"/>
    <s v="yes"/>
    <x v="3"/>
    <n v="215"/>
    <s v="Kansas"/>
    <s v="potatoes"/>
    <s v="strawberry"/>
    <x v="1"/>
    <n v="101"/>
    <n v="67"/>
    <x v="0"/>
    <x v="3"/>
    <x v="4"/>
    <x v="0"/>
    <x v="162"/>
    <n v="26"/>
    <x v="1"/>
  </r>
  <r>
    <x v="1"/>
    <x v="3"/>
    <x v="3"/>
    <s v="yes"/>
    <s v="yes"/>
    <x v="0"/>
    <n v="325"/>
    <s v="Maine"/>
    <s v="corn"/>
    <s v="strawberry"/>
    <x v="0"/>
    <n v="105"/>
    <n v="70"/>
    <x v="0"/>
    <x v="3"/>
    <x v="3"/>
    <x v="10"/>
    <x v="130"/>
    <n v="28"/>
    <x v="14"/>
  </r>
  <r>
    <x v="1"/>
    <x v="3"/>
    <x v="3"/>
    <s v="no"/>
    <s v="no"/>
    <x v="3"/>
    <n v="203"/>
    <s v="Kansas"/>
    <s v="corn"/>
    <s v="vanilla"/>
    <x v="1"/>
    <n v="111"/>
    <n v="68"/>
    <x v="0"/>
    <x v="0"/>
    <x v="3"/>
    <x v="2"/>
    <x v="191"/>
    <n v="24"/>
    <x v="6"/>
  </r>
  <r>
    <x v="1"/>
    <x v="2"/>
    <x v="3"/>
    <s v="no"/>
    <s v="no"/>
    <x v="0"/>
    <n v="172"/>
    <s v="Kansas"/>
    <s v="potatoes"/>
    <s v="strawberry"/>
    <x v="0"/>
    <n v="67"/>
    <n v="68"/>
    <x v="0"/>
    <x v="2"/>
    <x v="2"/>
    <x v="2"/>
    <x v="192"/>
    <n v="27"/>
    <x v="0"/>
  </r>
  <r>
    <x v="1"/>
    <x v="1"/>
    <x v="3"/>
    <s v="no"/>
    <s v="yes"/>
    <x v="3"/>
    <n v="215"/>
    <s v="Kansas"/>
    <s v="brocoli"/>
    <s v="maple nut"/>
    <x v="0"/>
    <n v="115"/>
    <n v="70"/>
    <x v="0"/>
    <x v="4"/>
    <x v="3"/>
    <x v="4"/>
    <x v="193"/>
    <n v="29"/>
    <x v="0"/>
  </r>
  <r>
    <x v="1"/>
    <x v="1"/>
    <x v="1"/>
    <s v="no"/>
    <s v="no"/>
    <x v="0"/>
    <n v="228"/>
    <s v="Kansas"/>
    <s v="brocoli"/>
    <s v="strawberry"/>
    <x v="0"/>
    <n v="109"/>
    <n v="68"/>
    <x v="0"/>
    <x v="1"/>
    <x v="0"/>
    <x v="12"/>
    <x v="194"/>
    <n v="42"/>
    <x v="4"/>
  </r>
  <r>
    <x v="1"/>
    <x v="0"/>
    <x v="0"/>
    <s v="yes"/>
    <s v="yes"/>
    <x v="1"/>
    <n v="257"/>
    <s v="Louisiana"/>
    <s v="corn"/>
    <s v="strawberry"/>
    <x v="2"/>
    <n v="90"/>
    <n v="74"/>
    <x v="0"/>
    <x v="0"/>
    <x v="1"/>
    <x v="3"/>
    <x v="195"/>
    <n v="47"/>
    <x v="3"/>
  </r>
  <r>
    <x v="1"/>
    <x v="3"/>
    <x v="0"/>
    <s v="no"/>
    <s v="yes"/>
    <x v="3"/>
    <n v="181"/>
    <s v="Louisiana"/>
    <s v="corn"/>
    <s v="strawberry"/>
    <x v="1"/>
    <n v="67"/>
    <n v="65"/>
    <x v="0"/>
    <x v="2"/>
    <x v="2"/>
    <x v="0"/>
    <x v="49"/>
    <n v="46"/>
    <x v="9"/>
  </r>
  <r>
    <x v="1"/>
    <x v="2"/>
    <x v="2"/>
    <s v="no"/>
    <s v="yes"/>
    <x v="2"/>
    <n v="249"/>
    <s v="Oklahoma"/>
    <s v="brocoli"/>
    <s v="strawberry"/>
    <x v="1"/>
    <n v="109"/>
    <n v="69"/>
    <x v="0"/>
    <x v="3"/>
    <x v="3"/>
    <x v="4"/>
    <x v="40"/>
    <n v="12"/>
    <x v="7"/>
  </r>
  <r>
    <x v="1"/>
    <x v="3"/>
    <x v="3"/>
    <s v="yes"/>
    <s v="no"/>
    <x v="3"/>
    <n v="283"/>
    <s v="New Mexico"/>
    <s v="brocoli"/>
    <s v="strawberry"/>
    <x v="2"/>
    <n v="114"/>
    <n v="67"/>
    <x v="1"/>
    <x v="1"/>
    <x v="0"/>
    <x v="6"/>
    <x v="196"/>
    <n v="41"/>
    <x v="5"/>
  </r>
  <r>
    <x v="1"/>
    <x v="0"/>
    <x v="1"/>
    <s v="no"/>
    <s v="yes"/>
    <x v="3"/>
    <n v="179"/>
    <s v="Louisiana"/>
    <s v="brocoli"/>
    <s v="maple nut"/>
    <x v="1"/>
    <n v="89"/>
    <n v="67"/>
    <x v="1"/>
    <x v="4"/>
    <x v="0"/>
    <x v="8"/>
    <x v="197"/>
    <n v="30"/>
    <x v="4"/>
  </r>
  <r>
    <x v="1"/>
    <x v="2"/>
    <x v="3"/>
    <s v="no"/>
    <s v="yes"/>
    <x v="2"/>
    <n v="187"/>
    <s v="Maine"/>
    <s v="corn"/>
    <s v="maple nut"/>
    <x v="0"/>
    <n v="108"/>
    <n v="71"/>
    <x v="1"/>
    <x v="1"/>
    <x v="3"/>
    <x v="0"/>
    <x v="198"/>
    <n v="35"/>
    <x v="3"/>
  </r>
  <r>
    <x v="1"/>
    <x v="0"/>
    <x v="3"/>
    <s v="no"/>
    <s v="yes"/>
    <x v="3"/>
    <n v="195"/>
    <s v="New Mexico"/>
    <s v="brocoli"/>
    <s v="vanilla"/>
    <x v="0"/>
    <n v="104"/>
    <n v="72"/>
    <x v="1"/>
    <x v="1"/>
    <x v="1"/>
    <x v="8"/>
    <x v="114"/>
    <n v="40"/>
    <x v="0"/>
  </r>
  <r>
    <x v="1"/>
    <x v="2"/>
    <x v="1"/>
    <s v="yes"/>
    <s v="yes"/>
    <x v="1"/>
    <n v="167"/>
    <s v="Maine"/>
    <s v="corn"/>
    <s v="strawberry"/>
    <x v="1"/>
    <n v="132"/>
    <n v="72"/>
    <x v="1"/>
    <x v="4"/>
    <x v="3"/>
    <x v="9"/>
    <x v="100"/>
    <n v="28"/>
    <x v="6"/>
  </r>
  <r>
    <x v="1"/>
    <x v="2"/>
    <x v="0"/>
    <s v="no"/>
    <s v="yes"/>
    <x v="3"/>
    <n v="234"/>
    <s v="Texas"/>
    <s v="brocoli"/>
    <s v="strawberry"/>
    <x v="0"/>
    <n v="97"/>
    <n v="72"/>
    <x v="2"/>
    <x v="2"/>
    <x v="4"/>
    <x v="3"/>
    <x v="199"/>
    <n v="46"/>
    <x v="6"/>
  </r>
  <r>
    <x v="1"/>
    <x v="0"/>
    <x v="3"/>
    <s v="no"/>
    <s v="no"/>
    <x v="3"/>
    <n v="193"/>
    <s v="New Mexico"/>
    <s v="brocoli"/>
    <s v="vanilla"/>
    <x v="0"/>
    <n v="98"/>
    <n v="71"/>
    <x v="2"/>
    <x v="3"/>
    <x v="3"/>
    <x v="8"/>
    <x v="153"/>
    <n v="25"/>
    <x v="3"/>
  </r>
  <r>
    <x v="1"/>
    <x v="0"/>
    <x v="3"/>
    <s v="no"/>
    <s v="yes"/>
    <x v="0"/>
    <n v="201"/>
    <s v="Louisiana"/>
    <s v="corn"/>
    <s v="maple nut"/>
    <x v="1"/>
    <n v="134"/>
    <n v="69"/>
    <x v="2"/>
    <x v="4"/>
    <x v="3"/>
    <x v="5"/>
    <x v="200"/>
    <n v="56"/>
    <x v="2"/>
  </r>
  <r>
    <x v="1"/>
    <x v="3"/>
    <x v="0"/>
    <s v="no"/>
    <s v="yes"/>
    <x v="0"/>
    <n v="168"/>
    <s v="Oklahoma"/>
    <s v="beans"/>
    <s v="maple nut"/>
    <x v="1"/>
    <n v="111"/>
    <n v="67"/>
    <x v="2"/>
    <x v="4"/>
    <x v="2"/>
    <x v="8"/>
    <x v="201"/>
    <n v="36"/>
    <x v="6"/>
  </r>
  <r>
    <x v="1"/>
    <x v="3"/>
    <x v="2"/>
    <s v="no"/>
    <s v="no"/>
    <x v="0"/>
    <n v="121"/>
    <s v="Maine"/>
    <s v="beans"/>
    <s v="strawberry"/>
    <x v="1"/>
    <n v="110"/>
    <n v="67"/>
    <x v="2"/>
    <x v="4"/>
    <x v="3"/>
    <x v="1"/>
    <x v="202"/>
    <n v="46"/>
    <x v="5"/>
  </r>
  <r>
    <x v="1"/>
    <x v="0"/>
    <x v="3"/>
    <s v="no"/>
    <s v="no"/>
    <x v="1"/>
    <n v="129"/>
    <s v="Oklahoma"/>
    <s v="corn"/>
    <s v="chocolate"/>
    <x v="2"/>
    <n v="122"/>
    <n v="68"/>
    <x v="2"/>
    <x v="1"/>
    <x v="0"/>
    <x v="3"/>
    <x v="203"/>
    <n v="24"/>
    <x v="5"/>
  </r>
  <r>
    <x v="1"/>
    <x v="1"/>
    <x v="3"/>
    <s v="no"/>
    <s v="yes"/>
    <x v="3"/>
    <n v="134"/>
    <s v="New Mexico"/>
    <s v="brocoli"/>
    <s v="chocolate"/>
    <x v="2"/>
    <n v="83"/>
    <n v="69"/>
    <x v="2"/>
    <x v="4"/>
    <x v="1"/>
    <x v="4"/>
    <x v="204"/>
    <n v="68"/>
    <x v="7"/>
  </r>
  <r>
    <x v="1"/>
    <x v="3"/>
    <x v="0"/>
    <s v="no"/>
    <s v="yes"/>
    <x v="3"/>
    <n v="215"/>
    <s v="Maine"/>
    <s v="peas"/>
    <s v="strawberry"/>
    <x v="2"/>
    <n v="47"/>
    <n v="69"/>
    <x v="2"/>
    <x v="3"/>
    <x v="2"/>
    <x v="0"/>
    <x v="205"/>
    <n v="24"/>
    <x v="3"/>
  </r>
  <r>
    <x v="1"/>
    <x v="3"/>
    <x v="0"/>
    <s v="no"/>
    <s v="yes"/>
    <x v="2"/>
    <n v="148"/>
    <s v="Oklahoma"/>
    <s v="peas"/>
    <s v="strawberry"/>
    <x v="1"/>
    <n v="87"/>
    <n v="71"/>
    <x v="2"/>
    <x v="0"/>
    <x v="3"/>
    <x v="2"/>
    <x v="206"/>
    <n v="36"/>
    <x v="12"/>
  </r>
  <r>
    <x v="1"/>
    <x v="0"/>
    <x v="2"/>
    <s v="no"/>
    <s v="no"/>
    <x v="3"/>
    <n v="172"/>
    <s v="Kansas"/>
    <s v="brocoli"/>
    <s v="strawberry"/>
    <x v="1"/>
    <n v="95"/>
    <n v="69"/>
    <x v="2"/>
    <x v="4"/>
    <x v="3"/>
    <x v="0"/>
    <x v="207"/>
    <n v="57"/>
    <x v="0"/>
  </r>
  <r>
    <x v="1"/>
    <x v="0"/>
    <x v="0"/>
    <s v="yes"/>
    <s v="yes"/>
    <x v="0"/>
    <n v="193"/>
    <s v="Maine"/>
    <s v="brocoli"/>
    <s v="strawberry"/>
    <x v="1"/>
    <n v="74"/>
    <n v="70"/>
    <x v="2"/>
    <x v="1"/>
    <x v="3"/>
    <x v="2"/>
    <x v="208"/>
    <n v="19"/>
    <x v="9"/>
  </r>
  <r>
    <x v="1"/>
    <x v="0"/>
    <x v="3"/>
    <s v="no"/>
    <s v="yes"/>
    <x v="3"/>
    <n v="164"/>
    <s v="Texas"/>
    <s v="brocoli"/>
    <s v="maple nut"/>
    <x v="1"/>
    <n v="109"/>
    <n v="69"/>
    <x v="2"/>
    <x v="0"/>
    <x v="1"/>
    <x v="8"/>
    <x v="209"/>
    <n v="46"/>
    <x v="1"/>
  </r>
  <r>
    <x v="1"/>
    <x v="0"/>
    <x v="3"/>
    <s v="no"/>
    <s v="yes"/>
    <x v="3"/>
    <n v="181"/>
    <s v="Louisiana"/>
    <s v="potatoes"/>
    <s v="chocolate"/>
    <x v="0"/>
    <n v="120"/>
    <n v="68"/>
    <x v="2"/>
    <x v="3"/>
    <x v="0"/>
    <x v="8"/>
    <x v="127"/>
    <n v="30"/>
    <x v="15"/>
  </r>
  <r>
    <x v="1"/>
    <x v="2"/>
    <x v="3"/>
    <s v="no"/>
    <s v="yes"/>
    <x v="0"/>
    <n v="251"/>
    <s v="Oklahoma"/>
    <s v="potatoes"/>
    <s v="strawberry"/>
    <x v="1"/>
    <n v="124"/>
    <n v="70"/>
    <x v="2"/>
    <x v="4"/>
    <x v="3"/>
    <x v="0"/>
    <x v="210"/>
    <n v="48"/>
    <x v="6"/>
  </r>
  <r>
    <x v="1"/>
    <x v="1"/>
    <x v="0"/>
    <s v="yes"/>
    <s v="yes"/>
    <x v="3"/>
    <n v="176"/>
    <s v="Texas"/>
    <s v="corn"/>
    <s v="strawberry"/>
    <x v="0"/>
    <n v="106"/>
    <n v="67"/>
    <x v="2"/>
    <x v="1"/>
    <x v="1"/>
    <x v="2"/>
    <x v="211"/>
    <n v="54"/>
    <x v="0"/>
  </r>
  <r>
    <x v="1"/>
    <x v="3"/>
    <x v="3"/>
    <s v="no"/>
    <s v="yes"/>
    <x v="1"/>
    <n v="201"/>
    <s v="Texas"/>
    <s v="brocoli"/>
    <s v="strawberry"/>
    <x v="1"/>
    <n v="91"/>
    <n v="72"/>
    <x v="2"/>
    <x v="1"/>
    <x v="3"/>
    <x v="4"/>
    <x v="212"/>
    <n v="46"/>
    <x v="3"/>
  </r>
  <r>
    <x v="1"/>
    <x v="1"/>
    <x v="1"/>
    <s v="yes"/>
    <s v="yes"/>
    <x v="3"/>
    <n v="200"/>
    <s v="Texas"/>
    <s v="peas"/>
    <s v="rocky road"/>
    <x v="1"/>
    <n v="62"/>
    <n v="70"/>
    <x v="2"/>
    <x v="0"/>
    <x v="3"/>
    <x v="2"/>
    <x v="213"/>
    <n v="52"/>
    <x v="5"/>
  </r>
  <r>
    <x v="1"/>
    <x v="1"/>
    <x v="1"/>
    <s v="no"/>
    <s v="yes"/>
    <x v="0"/>
    <n v="233"/>
    <s v="Oklahoma"/>
    <s v="brocoli"/>
    <s v="maple nut"/>
    <x v="0"/>
    <n v="105"/>
    <n v="70"/>
    <x v="2"/>
    <x v="0"/>
    <x v="2"/>
    <x v="1"/>
    <x v="151"/>
    <n v="36"/>
    <x v="3"/>
  </r>
  <r>
    <x v="1"/>
    <x v="3"/>
    <x v="2"/>
    <s v="no"/>
    <s v="no"/>
    <x v="3"/>
    <n v="223"/>
    <s v="Texas"/>
    <s v="brocoli"/>
    <s v="chocolate"/>
    <x v="0"/>
    <n v="136"/>
    <n v="67"/>
    <x v="2"/>
    <x v="3"/>
    <x v="1"/>
    <x v="0"/>
    <x v="160"/>
    <n v="26"/>
    <x v="1"/>
  </r>
  <r>
    <x v="1"/>
    <x v="1"/>
    <x v="1"/>
    <s v="no"/>
    <s v="yes"/>
    <x v="3"/>
    <n v="223"/>
    <s v="Texas"/>
    <s v="beans"/>
    <s v="maple nut"/>
    <x v="1"/>
    <n v="73"/>
    <n v="70"/>
    <x v="3"/>
    <x v="3"/>
    <x v="0"/>
    <x v="7"/>
    <x v="112"/>
    <n v="46"/>
    <x v="7"/>
  </r>
  <r>
    <x v="1"/>
    <x v="2"/>
    <x v="3"/>
    <s v="no"/>
    <s v="no"/>
    <x v="3"/>
    <n v="189"/>
    <s v="Maine"/>
    <s v="corn"/>
    <s v="strawberry"/>
    <x v="0"/>
    <n v="106"/>
    <n v="67"/>
    <x v="3"/>
    <x v="1"/>
    <x v="3"/>
    <x v="9"/>
    <x v="214"/>
    <n v="32"/>
    <x v="0"/>
  </r>
  <r>
    <x v="1"/>
    <x v="3"/>
    <x v="0"/>
    <s v="no"/>
    <s v="yes"/>
    <x v="0"/>
    <n v="215"/>
    <s v="Arizona"/>
    <s v="corn"/>
    <s v="strawberry"/>
    <x v="1"/>
    <n v="111"/>
    <n v="65"/>
    <x v="3"/>
    <x v="3"/>
    <x v="2"/>
    <x v="7"/>
    <x v="215"/>
    <n v="26"/>
    <x v="2"/>
  </r>
  <r>
    <x v="1"/>
    <x v="1"/>
    <x v="2"/>
    <s v="no"/>
    <s v="yes"/>
    <x v="3"/>
    <n v="218"/>
    <s v="Louisiana"/>
    <s v="peas"/>
    <s v="rocky road"/>
    <x v="1"/>
    <n v="113"/>
    <n v="68"/>
    <x v="3"/>
    <x v="1"/>
    <x v="0"/>
    <x v="0"/>
    <x v="159"/>
    <n v="41"/>
    <x v="3"/>
  </r>
  <r>
    <x v="1"/>
    <x v="0"/>
    <x v="2"/>
    <s v="no"/>
    <s v="no"/>
    <x v="0"/>
    <n v="254"/>
    <s v="Kansas"/>
    <s v="corn"/>
    <s v="maple nut"/>
    <x v="1"/>
    <n v="108"/>
    <n v="71"/>
    <x v="3"/>
    <x v="4"/>
    <x v="2"/>
    <x v="4"/>
    <x v="216"/>
    <n v="40"/>
    <x v="3"/>
  </r>
  <r>
    <x v="1"/>
    <x v="1"/>
    <x v="3"/>
    <s v="no"/>
    <s v="yes"/>
    <x v="1"/>
    <n v="159"/>
    <s v="Louisiana"/>
    <s v="brocoli"/>
    <s v="rocky road"/>
    <x v="2"/>
    <n v="113"/>
    <n v="70"/>
    <x v="3"/>
    <x v="3"/>
    <x v="3"/>
    <x v="12"/>
    <x v="217"/>
    <n v="32"/>
    <x v="3"/>
  </r>
  <r>
    <x v="1"/>
    <x v="2"/>
    <x v="1"/>
    <s v="yes"/>
    <s v="no"/>
    <x v="2"/>
    <n v="245"/>
    <s v="Texas"/>
    <s v="corn"/>
    <s v="strawberry"/>
    <x v="1"/>
    <n v="104"/>
    <n v="72"/>
    <x v="3"/>
    <x v="3"/>
    <x v="1"/>
    <x v="9"/>
    <x v="116"/>
    <n v="23"/>
    <x v="2"/>
  </r>
  <r>
    <x v="1"/>
    <x v="1"/>
    <x v="1"/>
    <s v="no"/>
    <s v="yes"/>
    <x v="0"/>
    <n v="276"/>
    <s v="Texas"/>
    <s v="brocoli"/>
    <s v="strawberry"/>
    <x v="1"/>
    <n v="84"/>
    <n v="71"/>
    <x v="3"/>
    <x v="1"/>
    <x v="3"/>
    <x v="9"/>
    <x v="218"/>
    <n v="21"/>
    <x v="5"/>
  </r>
  <r>
    <x v="1"/>
    <x v="2"/>
    <x v="2"/>
    <s v="no"/>
    <s v="yes"/>
    <x v="0"/>
    <n v="195"/>
    <s v="New Mexico"/>
    <s v="corn"/>
    <s v="chocolate"/>
    <x v="1"/>
    <n v="84"/>
    <n v="72"/>
    <x v="3"/>
    <x v="1"/>
    <x v="1"/>
    <x v="3"/>
    <x v="219"/>
    <n v="24"/>
    <x v="3"/>
  </r>
  <r>
    <x v="1"/>
    <x v="3"/>
    <x v="1"/>
    <s v="yes"/>
    <s v="no"/>
    <x v="1"/>
    <n v="199"/>
    <s v="Louisiana"/>
    <s v="beets"/>
    <s v="chocolate"/>
    <x v="1"/>
    <n v="118"/>
    <n v="68"/>
    <x v="3"/>
    <x v="4"/>
    <x v="1"/>
    <x v="4"/>
    <x v="157"/>
    <n v="30"/>
    <x v="4"/>
  </r>
  <r>
    <x v="1"/>
    <x v="1"/>
    <x v="2"/>
    <s v="no"/>
    <s v="yes"/>
    <x v="3"/>
    <n v="167"/>
    <s v="Texas"/>
    <s v="beans"/>
    <s v="strawberry"/>
    <x v="1"/>
    <n v="101"/>
    <n v="73"/>
    <x v="3"/>
    <x v="1"/>
    <x v="1"/>
    <x v="7"/>
    <x v="220"/>
    <n v="59"/>
    <x v="3"/>
  </r>
  <r>
    <x v="1"/>
    <x v="2"/>
    <x v="1"/>
    <s v="no"/>
    <s v="no"/>
    <x v="0"/>
    <n v="177"/>
    <s v="Oklahoma"/>
    <s v="potatoes"/>
    <s v="strawberry"/>
    <x v="2"/>
    <n v="110"/>
    <n v="72"/>
    <x v="3"/>
    <x v="4"/>
    <x v="0"/>
    <x v="4"/>
    <x v="221"/>
    <n v="47"/>
    <x v="9"/>
  </r>
  <r>
    <x v="1"/>
    <x v="0"/>
    <x v="3"/>
    <s v="no"/>
    <s v="no"/>
    <x v="0"/>
    <n v="187"/>
    <s v="Texas"/>
    <s v="peas"/>
    <s v="strawberry"/>
    <x v="1"/>
    <n v="117"/>
    <n v="71"/>
    <x v="3"/>
    <x v="2"/>
    <x v="1"/>
    <x v="0"/>
    <x v="222"/>
    <n v="41"/>
    <x v="0"/>
  </r>
  <r>
    <x v="1"/>
    <x v="1"/>
    <x v="3"/>
    <s v="yes"/>
    <s v="no"/>
    <x v="0"/>
    <n v="267"/>
    <s v="Kansas"/>
    <s v="corn"/>
    <s v="chocolate"/>
    <x v="1"/>
    <n v="136"/>
    <n v="68"/>
    <x v="3"/>
    <x v="0"/>
    <x v="3"/>
    <x v="3"/>
    <x v="84"/>
    <n v="38"/>
    <x v="3"/>
  </r>
  <r>
    <x v="1"/>
    <x v="3"/>
    <x v="3"/>
    <s v="no"/>
    <s v="no"/>
    <x v="3"/>
    <n v="198"/>
    <s v="Oklahoma"/>
    <s v="beans"/>
    <s v="strawberry"/>
    <x v="1"/>
    <n v="118"/>
    <n v="68"/>
    <x v="3"/>
    <x v="1"/>
    <x v="1"/>
    <x v="7"/>
    <x v="223"/>
    <n v="28"/>
    <x v="3"/>
  </r>
  <r>
    <x v="1"/>
    <x v="1"/>
    <x v="3"/>
    <s v="no"/>
    <s v="no"/>
    <x v="1"/>
    <n v="206"/>
    <s v="Kansas"/>
    <s v="potatoes"/>
    <s v="rocky road"/>
    <x v="1"/>
    <n v="111"/>
    <n v="67"/>
    <x v="3"/>
    <x v="4"/>
    <x v="3"/>
    <x v="4"/>
    <x v="155"/>
    <n v="27"/>
    <x v="1"/>
  </r>
  <r>
    <x v="1"/>
    <x v="1"/>
    <x v="0"/>
    <s v="yes"/>
    <s v="yes"/>
    <x v="0"/>
    <n v="184"/>
    <s v="Texas"/>
    <s v="brocoli"/>
    <s v="strawberry"/>
    <x v="1"/>
    <n v="110"/>
    <n v="69"/>
    <x v="3"/>
    <x v="1"/>
    <x v="1"/>
    <x v="2"/>
    <x v="224"/>
    <n v="50"/>
    <x v="4"/>
  </r>
  <r>
    <x v="1"/>
    <x v="1"/>
    <x v="3"/>
    <s v="no"/>
    <s v="yes"/>
    <x v="0"/>
    <n v="231"/>
    <s v="Kansas"/>
    <s v="corn"/>
    <s v="rocky road"/>
    <x v="1"/>
    <n v="102"/>
    <n v="69"/>
    <x v="3"/>
    <x v="4"/>
    <x v="3"/>
    <x v="0"/>
    <x v="225"/>
    <n v="33"/>
    <x v="5"/>
  </r>
  <r>
    <x v="1"/>
    <x v="3"/>
    <x v="3"/>
    <s v="yes"/>
    <s v="yes"/>
    <x v="0"/>
    <n v="192"/>
    <s v="Kansas"/>
    <s v="corn"/>
    <s v="rocky road"/>
    <x v="1"/>
    <n v="112"/>
    <n v="72"/>
    <x v="3"/>
    <x v="1"/>
    <x v="3"/>
    <x v="11"/>
    <x v="226"/>
    <n v="52"/>
    <x v="6"/>
  </r>
  <r>
    <x v="1"/>
    <x v="3"/>
    <x v="3"/>
    <s v="no"/>
    <s v="yes"/>
    <x v="3"/>
    <n v="232"/>
    <s v="Louisiana"/>
    <s v="corn"/>
    <s v="strawberry"/>
    <x v="1"/>
    <n v="107"/>
    <n v="68"/>
    <x v="3"/>
    <x v="1"/>
    <x v="3"/>
    <x v="3"/>
    <x v="142"/>
    <n v="35"/>
    <x v="9"/>
  </r>
  <r>
    <x v="1"/>
    <x v="1"/>
    <x v="0"/>
    <s v="yes"/>
    <s v="no"/>
    <x v="3"/>
    <n v="222"/>
    <s v="Texas"/>
    <s v="beans"/>
    <s v="maple nut"/>
    <x v="2"/>
    <n v="105"/>
    <n v="70"/>
    <x v="3"/>
    <x v="2"/>
    <x v="0"/>
    <x v="2"/>
    <x v="227"/>
    <n v="20"/>
    <x v="0"/>
  </r>
  <r>
    <x v="1"/>
    <x v="2"/>
    <x v="1"/>
    <s v="yes"/>
    <s v="yes"/>
    <x v="3"/>
    <n v="235"/>
    <s v="Oklahoma"/>
    <s v="corn"/>
    <s v="strawberry"/>
    <x v="1"/>
    <n v="73"/>
    <n v="72"/>
    <x v="3"/>
    <x v="4"/>
    <x v="1"/>
    <x v="6"/>
    <x v="122"/>
    <n v="33"/>
    <x v="6"/>
  </r>
  <r>
    <x v="1"/>
    <x v="3"/>
    <x v="3"/>
    <s v="yes"/>
    <s v="no"/>
    <x v="3"/>
    <n v="191"/>
    <s v="Louisiana"/>
    <s v="corn"/>
    <s v="rocky road"/>
    <x v="1"/>
    <n v="117"/>
    <n v="68"/>
    <x v="3"/>
    <x v="2"/>
    <x v="1"/>
    <x v="0"/>
    <x v="228"/>
    <n v="22"/>
    <x v="5"/>
  </r>
  <r>
    <x v="1"/>
    <x v="1"/>
    <x v="0"/>
    <s v="no"/>
    <s v="no"/>
    <x v="2"/>
    <n v="215"/>
    <s v="New Mexico"/>
    <s v="brocoli"/>
    <s v="vanilla"/>
    <x v="0"/>
    <n v="116"/>
    <n v="69"/>
    <x v="3"/>
    <x v="1"/>
    <x v="3"/>
    <x v="8"/>
    <x v="123"/>
    <n v="30"/>
    <x v="5"/>
  </r>
  <r>
    <x v="1"/>
    <x v="0"/>
    <x v="3"/>
    <s v="yes"/>
    <s v="no"/>
    <x v="3"/>
    <n v="257"/>
    <s v="Maine"/>
    <s v="beans"/>
    <s v="maple nut"/>
    <x v="1"/>
    <n v="126"/>
    <n v="70"/>
    <x v="4"/>
    <x v="1"/>
    <x v="3"/>
    <x v="5"/>
    <x v="229"/>
    <n v="35"/>
    <x v="1"/>
  </r>
  <r>
    <x v="1"/>
    <x v="2"/>
    <x v="2"/>
    <s v="no"/>
    <s v="yes"/>
    <x v="3"/>
    <n v="238"/>
    <s v="Maine"/>
    <s v="potatoes"/>
    <s v="maple nut"/>
    <x v="1"/>
    <n v="120"/>
    <n v="71"/>
    <x v="4"/>
    <x v="3"/>
    <x v="3"/>
    <x v="5"/>
    <x v="159"/>
    <n v="19"/>
    <x v="4"/>
  </r>
  <r>
    <x v="1"/>
    <x v="3"/>
    <x v="1"/>
    <s v="no"/>
    <s v="yes"/>
    <x v="0"/>
    <n v="213"/>
    <s v="Oklahoma"/>
    <s v="corn"/>
    <s v="chocolate"/>
    <x v="0"/>
    <n v="89"/>
    <n v="69"/>
    <x v="4"/>
    <x v="3"/>
    <x v="3"/>
    <x v="7"/>
    <x v="230"/>
    <n v="46"/>
    <x v="4"/>
  </r>
  <r>
    <x v="1"/>
    <x v="3"/>
    <x v="1"/>
    <s v="no"/>
    <s v="yes"/>
    <x v="1"/>
    <n v="264"/>
    <s v="New Mexico"/>
    <s v="potatoes"/>
    <s v="rocky road"/>
    <x v="1"/>
    <n v="116"/>
    <n v="69"/>
    <x v="4"/>
    <x v="3"/>
    <x v="1"/>
    <x v="9"/>
    <x v="231"/>
    <n v="25"/>
    <x v="3"/>
  </r>
  <r>
    <x v="1"/>
    <x v="0"/>
    <x v="1"/>
    <s v="no"/>
    <s v="yes"/>
    <x v="3"/>
    <n v="186"/>
    <s v="Louisiana"/>
    <s v="corn"/>
    <s v="strawberry"/>
    <x v="1"/>
    <n v="93"/>
    <n v="69"/>
    <x v="4"/>
    <x v="1"/>
    <x v="3"/>
    <x v="9"/>
    <x v="232"/>
    <n v="61"/>
    <x v="9"/>
  </r>
  <r>
    <x v="1"/>
    <x v="0"/>
    <x v="3"/>
    <s v="yes"/>
    <s v="no"/>
    <x v="3"/>
    <n v="184"/>
    <s v="New Mexico"/>
    <s v="peas"/>
    <s v="strawberry"/>
    <x v="1"/>
    <n v="111"/>
    <n v="70"/>
    <x v="4"/>
    <x v="1"/>
    <x v="4"/>
    <x v="3"/>
    <x v="233"/>
    <n v="47"/>
    <x v="7"/>
  </r>
  <r>
    <x v="1"/>
    <x v="0"/>
    <x v="2"/>
    <s v="no"/>
    <s v="no"/>
    <x v="3"/>
    <n v="191"/>
    <s v="Oklahoma"/>
    <s v="beans"/>
    <s v="strawberry"/>
    <x v="1"/>
    <n v="92"/>
    <n v="70"/>
    <x v="4"/>
    <x v="1"/>
    <x v="0"/>
    <x v="0"/>
    <x v="234"/>
    <n v="58"/>
    <x v="1"/>
  </r>
  <r>
    <x v="1"/>
    <x v="2"/>
    <x v="3"/>
    <s v="no"/>
    <s v="no"/>
    <x v="3"/>
    <n v="160"/>
    <s v="New Mexico"/>
    <s v="corn"/>
    <s v="strawberry"/>
    <x v="1"/>
    <n v="75"/>
    <n v="69"/>
    <x v="4"/>
    <x v="2"/>
    <x v="3"/>
    <x v="8"/>
    <x v="222"/>
    <n v="52"/>
    <x v="1"/>
  </r>
  <r>
    <x v="1"/>
    <x v="0"/>
    <x v="0"/>
    <s v="yes"/>
    <s v="yes"/>
    <x v="3"/>
    <n v="152"/>
    <s v="Texas"/>
    <s v="corn"/>
    <s v="strawberry"/>
    <x v="1"/>
    <n v="107"/>
    <n v="67"/>
    <x v="4"/>
    <x v="4"/>
    <x v="0"/>
    <x v="10"/>
    <x v="86"/>
    <n v="36"/>
    <x v="4"/>
  </r>
  <r>
    <x v="1"/>
    <x v="0"/>
    <x v="3"/>
    <s v="no"/>
    <s v="yes"/>
    <x v="0"/>
    <n v="230"/>
    <s v="Maine"/>
    <s v="corn"/>
    <s v="strawberry"/>
    <x v="0"/>
    <n v="90"/>
    <n v="73"/>
    <x v="4"/>
    <x v="3"/>
    <x v="1"/>
    <x v="5"/>
    <x v="134"/>
    <n v="34"/>
    <x v="7"/>
  </r>
  <r>
    <x v="1"/>
    <x v="3"/>
    <x v="0"/>
    <s v="yes"/>
    <s v="yes"/>
    <x v="3"/>
    <n v="149"/>
    <s v="New Mexico"/>
    <s v="corn"/>
    <s v="maple nut"/>
    <x v="2"/>
    <n v="84"/>
    <n v="73"/>
    <x v="4"/>
    <x v="1"/>
    <x v="1"/>
    <x v="11"/>
    <x v="235"/>
    <n v="40"/>
    <x v="8"/>
  </r>
  <r>
    <x v="1"/>
    <x v="2"/>
    <x v="3"/>
    <s v="yes"/>
    <s v="yes"/>
    <x v="3"/>
    <n v="269"/>
    <s v="Maine"/>
    <s v="corn"/>
    <s v="vanilla"/>
    <x v="1"/>
    <n v="93"/>
    <n v="66"/>
    <x v="4"/>
    <x v="4"/>
    <x v="3"/>
    <x v="0"/>
    <x v="156"/>
    <n v="35"/>
    <x v="2"/>
  </r>
  <r>
    <x v="1"/>
    <x v="3"/>
    <x v="3"/>
    <s v="yes"/>
    <s v="yes"/>
    <x v="3"/>
    <n v="201"/>
    <s v="Maine"/>
    <s v="corn"/>
    <s v="strawberry"/>
    <x v="1"/>
    <n v="94"/>
    <n v="68"/>
    <x v="4"/>
    <x v="3"/>
    <x v="0"/>
    <x v="7"/>
    <x v="236"/>
    <n v="6"/>
    <x v="4"/>
  </r>
  <r>
    <x v="1"/>
    <x v="1"/>
    <x v="0"/>
    <s v="no"/>
    <s v="yes"/>
    <x v="3"/>
    <n v="243"/>
    <s v="New Mexico"/>
    <s v="corn"/>
    <s v="chocolate"/>
    <x v="2"/>
    <n v="60"/>
    <n v="73"/>
    <x v="4"/>
    <x v="0"/>
    <x v="2"/>
    <x v="9"/>
    <x v="237"/>
    <n v="29"/>
    <x v="6"/>
  </r>
  <r>
    <x v="1"/>
    <x v="3"/>
    <x v="0"/>
    <s v="no"/>
    <s v="yes"/>
    <x v="2"/>
    <n v="200"/>
    <s v="Oklahoma"/>
    <s v="corn"/>
    <s v="maple nut"/>
    <x v="1"/>
    <n v="127"/>
    <n v="69"/>
    <x v="5"/>
    <x v="3"/>
    <x v="0"/>
    <x v="8"/>
    <x v="238"/>
    <n v="20"/>
    <x v="4"/>
  </r>
  <r>
    <x v="1"/>
    <x v="1"/>
    <x v="3"/>
    <s v="yes"/>
    <s v="no"/>
    <x v="3"/>
    <n v="151"/>
    <s v="Kansas"/>
    <s v="corn"/>
    <s v="chocolate"/>
    <x v="0"/>
    <n v="67"/>
    <n v="72"/>
    <x v="5"/>
    <x v="0"/>
    <x v="3"/>
    <x v="2"/>
    <x v="239"/>
    <n v="27"/>
    <x v="3"/>
  </r>
  <r>
    <x v="1"/>
    <x v="0"/>
    <x v="2"/>
    <s v="no"/>
    <s v="yes"/>
    <x v="3"/>
    <n v="234"/>
    <s v="Louisiana"/>
    <s v="potatoes"/>
    <s v="strawberry"/>
    <x v="1"/>
    <n v="76"/>
    <n v="68"/>
    <x v="5"/>
    <x v="3"/>
    <x v="0"/>
    <x v="10"/>
    <x v="240"/>
    <n v="21"/>
    <x v="3"/>
  </r>
  <r>
    <x v="1"/>
    <x v="0"/>
    <x v="0"/>
    <s v="yes"/>
    <s v="yes"/>
    <x v="0"/>
    <n v="215"/>
    <s v="Louisiana"/>
    <s v="potatoes"/>
    <s v="chocolate"/>
    <x v="1"/>
    <n v="105"/>
    <n v="73"/>
    <x v="5"/>
    <x v="1"/>
    <x v="2"/>
    <x v="2"/>
    <x v="241"/>
    <n v="37"/>
    <x v="0"/>
  </r>
  <r>
    <x v="1"/>
    <x v="1"/>
    <x v="2"/>
    <s v="no"/>
    <s v="yes"/>
    <x v="3"/>
    <n v="250"/>
    <s v="Oklahoma"/>
    <s v="potatoes"/>
    <s v="vanilla"/>
    <x v="1"/>
    <n v="103"/>
    <n v="73"/>
    <x v="5"/>
    <x v="4"/>
    <x v="1"/>
    <x v="5"/>
    <x v="242"/>
    <n v="17"/>
    <x v="0"/>
  </r>
  <r>
    <x v="1"/>
    <x v="0"/>
    <x v="3"/>
    <s v="yes"/>
    <s v="yes"/>
    <x v="0"/>
    <n v="192"/>
    <s v="Texas"/>
    <s v="brocoli"/>
    <s v="vanilla"/>
    <x v="0"/>
    <n v="89"/>
    <n v="71"/>
    <x v="5"/>
    <x v="3"/>
    <x v="0"/>
    <x v="7"/>
    <x v="98"/>
    <n v="30"/>
    <x v="9"/>
  </r>
  <r>
    <x v="1"/>
    <x v="1"/>
    <x v="0"/>
    <s v="no"/>
    <s v="no"/>
    <x v="3"/>
    <n v="218"/>
    <s v="New Mexico"/>
    <s v="corn"/>
    <s v="strawberry"/>
    <x v="0"/>
    <n v="79"/>
    <n v="67"/>
    <x v="5"/>
    <x v="0"/>
    <x v="0"/>
    <x v="2"/>
    <x v="243"/>
    <n v="29"/>
    <x v="7"/>
  </r>
  <r>
    <x v="1"/>
    <x v="2"/>
    <x v="1"/>
    <s v="yes"/>
    <s v="yes"/>
    <x v="3"/>
    <n v="196"/>
    <s v="Maine"/>
    <s v="corn"/>
    <s v="strawberry"/>
    <x v="1"/>
    <n v="73"/>
    <n v="68"/>
    <x v="5"/>
    <x v="4"/>
    <x v="4"/>
    <x v="10"/>
    <x v="40"/>
    <n v="44"/>
    <x v="0"/>
  </r>
  <r>
    <x v="1"/>
    <x v="0"/>
    <x v="1"/>
    <s v="no"/>
    <s v="yes"/>
    <x v="3"/>
    <n v="160"/>
    <s v="Oklahoma"/>
    <s v="brocoli"/>
    <s v="strawberry"/>
    <x v="2"/>
    <n v="120"/>
    <n v="66"/>
    <x v="5"/>
    <x v="0"/>
    <x v="4"/>
    <x v="17"/>
    <x v="218"/>
    <n v="65"/>
    <x v="9"/>
  </r>
  <r>
    <x v="1"/>
    <x v="0"/>
    <x v="3"/>
    <s v="no"/>
    <s v="yes"/>
    <x v="1"/>
    <n v="245"/>
    <s v="Maine"/>
    <s v="beans"/>
    <s v="vanilla"/>
    <x v="1"/>
    <n v="97"/>
    <n v="68"/>
    <x v="5"/>
    <x v="4"/>
    <x v="0"/>
    <x v="8"/>
    <x v="71"/>
    <n v="2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089A0-7E39-40D2-A011-6CEE60E84B52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">
  <location ref="A3:B8" firstHeaderRow="1" firstDataRow="1" firstDataCol="1"/>
  <pivotFields count="20">
    <pivotField showAll="0"/>
    <pivotField showAll="0"/>
    <pivotField axis="axisRow" dataField="1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ercent  of Class" fld="2" subtotal="count" baseField="2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03667-CF28-4CA6-B28C-DC3FDF360FB1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1" firstHeaderRow="1" firstDataRow="1" firstDataCol="1"/>
  <pivotFields count="2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7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pounds of meat per week" fld="17" subtotal="count" baseField="17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488CCF-4F58-4020-9924-8C938D94A19E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C12" firstHeaderRow="1" firstDataRow="2" firstDataCol="1"/>
  <pivotFields count="20">
    <pivotField axis="axisCol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7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2">
    <i>
      <x/>
    </i>
    <i t="grand">
      <x/>
    </i>
  </colItems>
  <dataFields count="1">
    <dataField name="Count of pounds of meat per week" fld="17" subtotal="count" baseField="17" baseItem="6"/>
  </dataFields>
  <chartFormats count="1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318E3-FB85-42AC-8ECD-4B748FE9112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C12" firstHeaderRow="1" firstDataRow="2" firstDataCol="1"/>
  <pivotFields count="20">
    <pivotField axis="axisCol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7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2">
    <i>
      <x v="1"/>
    </i>
    <i t="grand">
      <x/>
    </i>
  </colItems>
  <dataFields count="1">
    <dataField name="Count of pounds of meat per week" fld="17" subtotal="count" baseField="17" baseItem="6"/>
  </dataFields>
  <chartFormats count="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11B4F-4A6E-47B2-85C9-AB60FF76F664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3:F11" firstHeaderRow="1" firstDataRow="2" firstDataCol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lives with parent (s)" fld="5" subtotal="count" baseField="0" baseItem="0"/>
  </dataFields>
  <chartFormats count="8">
    <chartFormat chart="5" format="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5" format="4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5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B2A6A-975A-4175-8964-1371C2133145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C9" firstHeaderRow="1" firstDataRow="2" firstDataCol="1"/>
  <pivotFields count="20">
    <pivotField showAll="0"/>
    <pivotField axis="axisCol" showAll="0">
      <items count="5">
        <item h="1" x="0"/>
        <item x="1"/>
        <item h="1" x="3"/>
        <item h="1" x="2"/>
        <item t="default"/>
      </items>
    </pivotField>
    <pivotField axis="axisRow" dataField="1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 v="1"/>
    </i>
    <i t="grand">
      <x/>
    </i>
  </colItems>
  <dataFields count="1">
    <dataField name="Count of Math Class Subject" fld="2" subtotal="count" baseField="0" baseItem="0"/>
  </dataFields>
  <chartFormats count="1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6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6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6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8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8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8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36026-1460-413D-AC27-14B57EC62168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3"/>
        <item x="2"/>
        <item x="4"/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lor of car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B781E-975E-4738-A967-857BBA3ED5C5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39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6">
        <item x="3"/>
        <item x="2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13"/>
    <field x="14"/>
  </rowFields>
  <rowItems count="36">
    <i>
      <x/>
    </i>
    <i r="1">
      <x v="4"/>
    </i>
    <i r="1">
      <x v="3"/>
    </i>
    <i r="1">
      <x/>
    </i>
    <i r="1">
      <x v="2"/>
    </i>
    <i r="1">
      <x v="1"/>
    </i>
    <i>
      <x v="1"/>
    </i>
    <i r="1">
      <x v="3"/>
    </i>
    <i r="1">
      <x v="2"/>
    </i>
    <i r="1">
      <x v="1"/>
    </i>
    <i r="1">
      <x v="4"/>
    </i>
    <i>
      <x v="2"/>
    </i>
    <i r="1">
      <x v="2"/>
    </i>
    <i r="1">
      <x v="3"/>
    </i>
    <i r="1">
      <x v="4"/>
    </i>
    <i r="1">
      <x/>
    </i>
    <i r="1">
      <x v="1"/>
    </i>
    <i>
      <x v="3"/>
    </i>
    <i r="1">
      <x v="3"/>
    </i>
    <i r="1">
      <x v="2"/>
    </i>
    <i r="1">
      <x/>
    </i>
    <i r="1">
      <x v="1"/>
    </i>
    <i r="1">
      <x v="4"/>
    </i>
    <i>
      <x v="4"/>
    </i>
    <i r="1">
      <x v="3"/>
    </i>
    <i r="1">
      <x/>
    </i>
    <i r="1">
      <x v="2"/>
    </i>
    <i r="1">
      <x v="4"/>
    </i>
    <i r="1">
      <x v="1"/>
    </i>
    <i>
      <x v="5"/>
    </i>
    <i r="1">
      <x v="2"/>
    </i>
    <i r="1">
      <x v="4"/>
    </i>
    <i r="1">
      <x v="3"/>
    </i>
    <i r="1">
      <x/>
    </i>
    <i r="1">
      <x v="1"/>
    </i>
    <i t="grand">
      <x/>
    </i>
  </rowItems>
  <colItems count="1">
    <i/>
  </colItems>
  <dataFields count="1">
    <dataField name="Count of hair color" fld="15" subtotal="count" baseField="0" baseItem="0"/>
  </dataFields>
  <chartFormats count="30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4"/>
          </reference>
        </references>
      </pivotArea>
    </chartFormat>
    <chartFormat chart="7" format="2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3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2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1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13" count="1" selected="0">
            <x v="1"/>
          </reference>
          <reference field="14" count="1" selected="0">
            <x v="3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13" count="1" selected="0">
            <x v="1"/>
          </reference>
          <reference field="14" count="1" selected="0">
            <x v="2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13" count="1" selected="0">
            <x v="1"/>
          </reference>
          <reference field="14" count="1" selected="0">
            <x v="1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13" count="1" selected="0">
            <x v="1"/>
          </reference>
          <reference field="14" count="1" selected="0">
            <x v="4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13" count="1" selected="0">
            <x v="2"/>
          </reference>
          <reference field="14" count="1" selected="0">
            <x v="2"/>
          </reference>
        </references>
      </pivotArea>
    </chartFormat>
    <chartFormat chart="7" format="11">
      <pivotArea type="data" outline="0" fieldPosition="0">
        <references count="3">
          <reference field="4294967294" count="1" selected="0">
            <x v="0"/>
          </reference>
          <reference field="13" count="1" selected="0">
            <x v="2"/>
          </reference>
          <reference field="14" count="1" selected="0">
            <x v="3"/>
          </reference>
        </references>
      </pivotArea>
    </chartFormat>
    <chartFormat chart="7" format="12">
      <pivotArea type="data" outline="0" fieldPosition="0">
        <references count="3">
          <reference field="4294967294" count="1" selected="0">
            <x v="0"/>
          </reference>
          <reference field="13" count="1" selected="0">
            <x v="2"/>
          </reference>
          <reference field="14" count="1" selected="0">
            <x v="4"/>
          </reference>
        </references>
      </pivotArea>
    </chartFormat>
    <chartFormat chart="7" format="13">
      <pivotArea type="data" outline="0" fieldPosition="0">
        <references count="3">
          <reference field="4294967294" count="1" selected="0">
            <x v="0"/>
          </reference>
          <reference field="13" count="1" selected="0">
            <x v="2"/>
          </reference>
          <reference field="14" count="1" selected="0">
            <x v="0"/>
          </reference>
        </references>
      </pivotArea>
    </chartFormat>
    <chartFormat chart="7" format="14">
      <pivotArea type="data" outline="0" fieldPosition="0">
        <references count="3">
          <reference field="4294967294" count="1" selected="0">
            <x v="0"/>
          </reference>
          <reference field="13" count="1" selected="0">
            <x v="2"/>
          </reference>
          <reference field="14" count="1" selected="0">
            <x v="1"/>
          </reference>
        </references>
      </pivotArea>
    </chartFormat>
    <chartFormat chart="7" format="15">
      <pivotArea type="data" outline="0" fieldPosition="0">
        <references count="3">
          <reference field="4294967294" count="1" selected="0">
            <x v="0"/>
          </reference>
          <reference field="13" count="1" selected="0">
            <x v="3"/>
          </reference>
          <reference field="14" count="1" selected="0">
            <x v="3"/>
          </reference>
        </references>
      </pivotArea>
    </chartFormat>
    <chartFormat chart="7" format="16">
      <pivotArea type="data" outline="0" fieldPosition="0">
        <references count="3">
          <reference field="4294967294" count="1" selected="0">
            <x v="0"/>
          </reference>
          <reference field="13" count="1" selected="0">
            <x v="3"/>
          </reference>
          <reference field="14" count="1" selected="0">
            <x v="2"/>
          </reference>
        </references>
      </pivotArea>
    </chartFormat>
    <chartFormat chart="7" format="17">
      <pivotArea type="data" outline="0" fieldPosition="0">
        <references count="3">
          <reference field="4294967294" count="1" selected="0">
            <x v="0"/>
          </reference>
          <reference field="13" count="1" selected="0">
            <x v="3"/>
          </reference>
          <reference field="14" count="1" selected="0">
            <x v="0"/>
          </reference>
        </references>
      </pivotArea>
    </chartFormat>
    <chartFormat chart="7" format="18">
      <pivotArea type="data" outline="0" fieldPosition="0">
        <references count="3">
          <reference field="4294967294" count="1" selected="0">
            <x v="0"/>
          </reference>
          <reference field="13" count="1" selected="0">
            <x v="3"/>
          </reference>
          <reference field="14" count="1" selected="0">
            <x v="1"/>
          </reference>
        </references>
      </pivotArea>
    </chartFormat>
    <chartFormat chart="7" format="19">
      <pivotArea type="data" outline="0" fieldPosition="0">
        <references count="3">
          <reference field="4294967294" count="1" selected="0">
            <x v="0"/>
          </reference>
          <reference field="13" count="1" selected="0">
            <x v="3"/>
          </reference>
          <reference field="14" count="1" selected="0">
            <x v="4"/>
          </reference>
        </references>
      </pivotArea>
    </chartFormat>
    <chartFormat chart="7" format="20">
      <pivotArea type="data" outline="0" fieldPosition="0">
        <references count="3">
          <reference field="4294967294" count="1" selected="0">
            <x v="0"/>
          </reference>
          <reference field="13" count="1" selected="0">
            <x v="4"/>
          </reference>
          <reference field="14" count="1" selected="0">
            <x v="3"/>
          </reference>
        </references>
      </pivotArea>
    </chartFormat>
    <chartFormat chart="7" format="21">
      <pivotArea type="data" outline="0" fieldPosition="0">
        <references count="3">
          <reference field="4294967294" count="1" selected="0">
            <x v="0"/>
          </reference>
          <reference field="13" count="1" selected="0">
            <x v="4"/>
          </reference>
          <reference field="14" count="1" selected="0">
            <x v="0"/>
          </reference>
        </references>
      </pivotArea>
    </chartFormat>
    <chartFormat chart="7" format="22">
      <pivotArea type="data" outline="0" fieldPosition="0">
        <references count="3">
          <reference field="4294967294" count="1" selected="0">
            <x v="0"/>
          </reference>
          <reference field="13" count="1" selected="0">
            <x v="4"/>
          </reference>
          <reference field="14" count="1" selected="0">
            <x v="2"/>
          </reference>
        </references>
      </pivotArea>
    </chartFormat>
    <chartFormat chart="7" format="23">
      <pivotArea type="data" outline="0" fieldPosition="0">
        <references count="3">
          <reference field="4294967294" count="1" selected="0">
            <x v="0"/>
          </reference>
          <reference field="13" count="1" selected="0">
            <x v="4"/>
          </reference>
          <reference field="14" count="1" selected="0">
            <x v="4"/>
          </reference>
        </references>
      </pivotArea>
    </chartFormat>
    <chartFormat chart="7" format="24">
      <pivotArea type="data" outline="0" fieldPosition="0">
        <references count="3">
          <reference field="4294967294" count="1" selected="0">
            <x v="0"/>
          </reference>
          <reference field="13" count="1" selected="0">
            <x v="4"/>
          </reference>
          <reference field="14" count="1" selected="0">
            <x v="1"/>
          </reference>
        </references>
      </pivotArea>
    </chartFormat>
    <chartFormat chart="7" format="25">
      <pivotArea type="data" outline="0" fieldPosition="0">
        <references count="3">
          <reference field="4294967294" count="1" selected="0">
            <x v="0"/>
          </reference>
          <reference field="13" count="1" selected="0">
            <x v="5"/>
          </reference>
          <reference field="14" count="1" selected="0">
            <x v="2"/>
          </reference>
        </references>
      </pivotArea>
    </chartFormat>
    <chartFormat chart="7" format="26">
      <pivotArea type="data" outline="0" fieldPosition="0">
        <references count="3">
          <reference field="4294967294" count="1" selected="0">
            <x v="0"/>
          </reference>
          <reference field="13" count="1" selected="0">
            <x v="5"/>
          </reference>
          <reference field="14" count="1" selected="0">
            <x v="4"/>
          </reference>
        </references>
      </pivotArea>
    </chartFormat>
    <chartFormat chart="7" format="27">
      <pivotArea type="data" outline="0" fieldPosition="0">
        <references count="3">
          <reference field="4294967294" count="1" selected="0">
            <x v="0"/>
          </reference>
          <reference field="13" count="1" selected="0">
            <x v="5"/>
          </reference>
          <reference field="14" count="1" selected="0">
            <x v="3"/>
          </reference>
        </references>
      </pivotArea>
    </chartFormat>
    <chartFormat chart="7" format="28">
      <pivotArea type="data" outline="0" fieldPosition="0">
        <references count="3">
          <reference field="4294967294" count="1" selected="0">
            <x v="0"/>
          </reference>
          <reference field="13" count="1" selected="0">
            <x v="5"/>
          </reference>
          <reference field="14" count="1" selected="0">
            <x v="0"/>
          </reference>
        </references>
      </pivotArea>
    </chartFormat>
    <chartFormat chart="7" format="29">
      <pivotArea type="data" outline="0" fieldPosition="0">
        <references count="3">
          <reference field="4294967294" count="1" selected="0">
            <x v="0"/>
          </reference>
          <reference field="13" count="1" selected="0">
            <x v="5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5BA34-4E51-48FF-A327-A65985FF07C4}" name="PivotTable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A3:C10" firstHeaderRow="1" firstDataRow="2" firstDataCol="1"/>
  <pivotFields count="20">
    <pivotField axis="axisCol" dataFiel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4"/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">
    <i>
      <x/>
    </i>
    <i t="grand">
      <x/>
    </i>
  </colItems>
  <dataFields count="1">
    <dataField name="Count of gender" fld="0" subtotal="count" baseField="0" baseItem="0"/>
  </dataFields>
  <chartFormats count="2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0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1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2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3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4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0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1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2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3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4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1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2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3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A6F7D-45ED-4443-9FB9-F06D87E69315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C10" firstHeaderRow="1" firstDataRow="2" firstDataCol="1"/>
  <pivotFields count="20">
    <pivotField axis="axisCol" dataFiel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4"/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">
    <i>
      <x v="1"/>
    </i>
    <i t="grand">
      <x/>
    </i>
  </colItems>
  <dataFields count="1">
    <dataField name="Count of gender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4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4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4" count="1" selected="0">
            <x v="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4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1C7394-766D-48D3-B267-2A9C60500EEF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G8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1"/>
        <item x="0"/>
        <item x="3"/>
        <item x="2"/>
        <item x="4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hair color" fld="15" subtotal="count" baseField="0" baseItem="0"/>
  </dataFields>
  <chartFormats count="17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5" format="3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5" format="3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5" format="3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15" format="3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5" format="34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5" count="1" selected="0">
            <x v="4"/>
          </reference>
        </references>
      </pivotArea>
    </chartFormat>
    <chartFormat chart="21" format="3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1" format="3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1" format="3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21" format="3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21" format="3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22" format="4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2" format="4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2" format="4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22" format="4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22" format="4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E321D-2495-4FBC-B968-AB7FAD5D3C1F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11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6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number of toothbrushes" fld="16" subtotal="count" baseField="16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71B54-B551-4445-B27C-1276D8730FD4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9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onuts consumed" fld="19" subtotal="count" baseField="19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1"/>
  <sheetViews>
    <sheetView workbookViewId="0">
      <pane ySplit="1" topLeftCell="A2" activePane="bottomLeft" state="frozen"/>
      <selection activeCell="F1" sqref="F1"/>
      <selection pane="bottomLeft" activeCell="Q18" sqref="Q18"/>
    </sheetView>
  </sheetViews>
  <sheetFormatPr defaultRowHeight="14.4" x14ac:dyDescent="0.3"/>
  <cols>
    <col min="1" max="2" width="9.109375" style="1"/>
    <col min="3" max="3" width="17.109375" style="1" customWidth="1"/>
    <col min="4" max="4" width="11" style="1" customWidth="1"/>
    <col min="5" max="5" width="18.5546875" style="1" customWidth="1"/>
    <col min="6" max="6" width="24.88671875" style="1" customWidth="1"/>
    <col min="7" max="7" width="17" customWidth="1"/>
    <col min="8" max="8" width="16.109375" customWidth="1"/>
    <col min="9" max="9" width="17" customWidth="1"/>
    <col min="10" max="10" width="19.109375" customWidth="1"/>
    <col min="11" max="11" width="25.109375" bestFit="1" customWidth="1"/>
    <col min="12" max="12" width="17" customWidth="1"/>
    <col min="13" max="13" width="18.88671875" customWidth="1"/>
    <col min="14" max="14" width="11.6640625" bestFit="1" customWidth="1"/>
    <col min="15" max="15" width="13.5546875" customWidth="1"/>
    <col min="16" max="16" width="9.88671875" customWidth="1"/>
    <col min="17" max="17" width="22.6640625" customWidth="1"/>
    <col min="18" max="18" width="23.33203125" customWidth="1"/>
    <col min="20" max="20" width="18.109375" customWidth="1"/>
  </cols>
  <sheetData>
    <row r="1" spans="1:20" s="3" customFormat="1" ht="18" x14ac:dyDescent="0.35">
      <c r="A1" s="2" t="s">
        <v>1</v>
      </c>
      <c r="B1" s="2" t="s">
        <v>2</v>
      </c>
      <c r="C1" s="2" t="s">
        <v>75</v>
      </c>
      <c r="D1" s="2" t="s">
        <v>3</v>
      </c>
      <c r="E1" s="2" t="s">
        <v>4</v>
      </c>
      <c r="F1" s="2" t="s">
        <v>5</v>
      </c>
      <c r="G1" s="3" t="s">
        <v>46</v>
      </c>
      <c r="H1" s="3" t="s">
        <v>16</v>
      </c>
      <c r="I1" s="3" t="s">
        <v>29</v>
      </c>
      <c r="J1" s="3" t="s">
        <v>36</v>
      </c>
      <c r="K1" s="3" t="s">
        <v>37</v>
      </c>
      <c r="L1" s="3" t="s">
        <v>47</v>
      </c>
      <c r="M1" s="3" t="s">
        <v>48</v>
      </c>
      <c r="N1" t="s">
        <v>49</v>
      </c>
      <c r="O1" t="s">
        <v>50</v>
      </c>
      <c r="P1" t="s">
        <v>51</v>
      </c>
      <c r="Q1" s="4" t="s">
        <v>67</v>
      </c>
      <c r="R1" s="4" t="s">
        <v>68</v>
      </c>
      <c r="S1" s="4" t="s">
        <v>69</v>
      </c>
      <c r="T1" s="4" t="s">
        <v>70</v>
      </c>
    </row>
    <row r="2" spans="1:20" x14ac:dyDescent="0.3">
      <c r="A2" s="1" t="s">
        <v>7</v>
      </c>
      <c r="B2" s="1">
        <v>9</v>
      </c>
      <c r="C2" s="1" t="s">
        <v>8</v>
      </c>
      <c r="D2" s="1" t="s">
        <v>11</v>
      </c>
      <c r="E2" s="1" t="s">
        <v>11</v>
      </c>
      <c r="F2" s="1" t="s">
        <v>12</v>
      </c>
      <c r="G2">
        <v>117</v>
      </c>
      <c r="H2" t="s">
        <v>20</v>
      </c>
      <c r="I2" t="s">
        <v>31</v>
      </c>
      <c r="J2" t="s">
        <v>38</v>
      </c>
      <c r="K2" t="s">
        <v>39</v>
      </c>
      <c r="L2">
        <v>54</v>
      </c>
      <c r="M2">
        <v>67</v>
      </c>
      <c r="N2" t="s">
        <v>52</v>
      </c>
      <c r="O2" t="s">
        <v>53</v>
      </c>
      <c r="P2" t="s">
        <v>54</v>
      </c>
      <c r="Q2">
        <v>13</v>
      </c>
      <c r="R2">
        <v>4.8600000000000003</v>
      </c>
      <c r="S2">
        <v>35</v>
      </c>
      <c r="T2">
        <v>15</v>
      </c>
    </row>
    <row r="3" spans="1:20" x14ac:dyDescent="0.3">
      <c r="A3" s="1" t="s">
        <v>7</v>
      </c>
      <c r="B3" s="1">
        <v>10</v>
      </c>
      <c r="C3" s="1" t="s">
        <v>26</v>
      </c>
      <c r="D3" s="1" t="s">
        <v>10</v>
      </c>
      <c r="E3" s="1" t="s">
        <v>11</v>
      </c>
      <c r="F3" s="1" t="s">
        <v>15</v>
      </c>
      <c r="G3">
        <v>237</v>
      </c>
      <c r="H3" t="s">
        <v>20</v>
      </c>
      <c r="I3" t="s">
        <v>35</v>
      </c>
      <c r="J3" t="s">
        <v>41</v>
      </c>
      <c r="K3" t="s">
        <v>40</v>
      </c>
      <c r="L3">
        <v>152</v>
      </c>
      <c r="M3">
        <v>63</v>
      </c>
      <c r="N3" t="s">
        <v>52</v>
      </c>
      <c r="O3" t="s">
        <v>55</v>
      </c>
      <c r="P3" t="s">
        <v>56</v>
      </c>
      <c r="Q3">
        <v>18</v>
      </c>
      <c r="R3">
        <v>4.88</v>
      </c>
      <c r="S3">
        <v>23</v>
      </c>
      <c r="T3">
        <v>16</v>
      </c>
    </row>
    <row r="4" spans="1:20" x14ac:dyDescent="0.3">
      <c r="A4" s="1" t="s">
        <v>7</v>
      </c>
      <c r="B4" s="1">
        <v>9</v>
      </c>
      <c r="C4" s="1" t="s">
        <v>9</v>
      </c>
      <c r="D4" s="1" t="s">
        <v>10</v>
      </c>
      <c r="E4" s="1" t="s">
        <v>10</v>
      </c>
      <c r="F4" s="1" t="s">
        <v>13</v>
      </c>
      <c r="G4">
        <v>179</v>
      </c>
      <c r="H4" t="s">
        <v>21</v>
      </c>
      <c r="I4" t="s">
        <v>30</v>
      </c>
      <c r="J4" t="s">
        <v>41</v>
      </c>
      <c r="K4" t="s">
        <v>40</v>
      </c>
      <c r="L4">
        <v>87</v>
      </c>
      <c r="M4">
        <v>66</v>
      </c>
      <c r="N4" t="s">
        <v>52</v>
      </c>
      <c r="O4" t="s">
        <v>57</v>
      </c>
      <c r="P4" t="s">
        <v>54</v>
      </c>
      <c r="Q4">
        <v>14</v>
      </c>
      <c r="R4">
        <v>2.73</v>
      </c>
      <c r="S4">
        <v>36</v>
      </c>
      <c r="T4">
        <v>10</v>
      </c>
    </row>
    <row r="5" spans="1:20" x14ac:dyDescent="0.3">
      <c r="A5" s="1" t="s">
        <v>7</v>
      </c>
      <c r="B5" s="1">
        <v>12</v>
      </c>
      <c r="C5" s="1" t="s">
        <v>9</v>
      </c>
      <c r="D5" s="1" t="s">
        <v>11</v>
      </c>
      <c r="E5" s="1" t="s">
        <v>10</v>
      </c>
      <c r="F5" s="1" t="s">
        <v>14</v>
      </c>
      <c r="G5">
        <v>254</v>
      </c>
      <c r="H5" t="s">
        <v>21</v>
      </c>
      <c r="I5" t="s">
        <v>35</v>
      </c>
      <c r="J5" t="s">
        <v>38</v>
      </c>
      <c r="K5" t="s">
        <v>40</v>
      </c>
      <c r="L5">
        <v>99</v>
      </c>
      <c r="M5">
        <v>66</v>
      </c>
      <c r="N5" t="s">
        <v>52</v>
      </c>
      <c r="O5" t="s">
        <v>58</v>
      </c>
      <c r="P5" t="s">
        <v>59</v>
      </c>
      <c r="Q5">
        <v>19</v>
      </c>
      <c r="R5">
        <v>2.94</v>
      </c>
      <c r="S5">
        <v>39</v>
      </c>
      <c r="T5">
        <v>10</v>
      </c>
    </row>
    <row r="6" spans="1:20" x14ac:dyDescent="0.3">
      <c r="A6" s="1" t="s">
        <v>7</v>
      </c>
      <c r="B6" s="1">
        <v>11</v>
      </c>
      <c r="C6" s="1" t="s">
        <v>8</v>
      </c>
      <c r="D6" s="1" t="s">
        <v>11</v>
      </c>
      <c r="E6" s="1" t="s">
        <v>11</v>
      </c>
      <c r="F6" s="1" t="s">
        <v>14</v>
      </c>
      <c r="G6">
        <v>281</v>
      </c>
      <c r="H6" t="s">
        <v>17</v>
      </c>
      <c r="I6" t="s">
        <v>32</v>
      </c>
      <c r="J6" t="s">
        <v>38</v>
      </c>
      <c r="K6" t="s">
        <v>40</v>
      </c>
      <c r="L6">
        <v>90</v>
      </c>
      <c r="M6">
        <v>70</v>
      </c>
      <c r="N6" t="s">
        <v>52</v>
      </c>
      <c r="O6" t="s">
        <v>53</v>
      </c>
      <c r="P6" t="s">
        <v>60</v>
      </c>
      <c r="Q6">
        <v>17</v>
      </c>
      <c r="R6">
        <v>5.5</v>
      </c>
      <c r="S6">
        <v>23</v>
      </c>
      <c r="T6">
        <v>10</v>
      </c>
    </row>
    <row r="7" spans="1:20" x14ac:dyDescent="0.3">
      <c r="A7" s="1" t="s">
        <v>7</v>
      </c>
      <c r="B7" s="1">
        <v>12</v>
      </c>
      <c r="C7" s="1" t="s">
        <v>25</v>
      </c>
      <c r="D7" s="1" t="s">
        <v>10</v>
      </c>
      <c r="E7" s="1" t="s">
        <v>11</v>
      </c>
      <c r="F7" s="1" t="s">
        <v>14</v>
      </c>
      <c r="G7">
        <v>240</v>
      </c>
      <c r="H7" t="s">
        <v>20</v>
      </c>
      <c r="I7" t="s">
        <v>30</v>
      </c>
      <c r="J7" t="s">
        <v>38</v>
      </c>
      <c r="K7" t="s">
        <v>44</v>
      </c>
      <c r="L7">
        <v>102</v>
      </c>
      <c r="M7">
        <v>67</v>
      </c>
      <c r="N7" t="s">
        <v>52</v>
      </c>
      <c r="O7" t="s">
        <v>55</v>
      </c>
      <c r="P7" t="s">
        <v>60</v>
      </c>
      <c r="Q7">
        <v>10</v>
      </c>
      <c r="R7">
        <v>4.3099999999999996</v>
      </c>
      <c r="S7">
        <v>31</v>
      </c>
      <c r="T7">
        <v>14</v>
      </c>
    </row>
    <row r="8" spans="1:20" x14ac:dyDescent="0.3">
      <c r="A8" s="1" t="s">
        <v>7</v>
      </c>
      <c r="B8" s="1">
        <v>10</v>
      </c>
      <c r="C8" s="1" t="s">
        <v>8</v>
      </c>
      <c r="D8" s="1" t="s">
        <v>11</v>
      </c>
      <c r="E8" s="1" t="s">
        <v>11</v>
      </c>
      <c r="F8" s="1" t="s">
        <v>13</v>
      </c>
      <c r="G8">
        <v>174</v>
      </c>
      <c r="H8" t="s">
        <v>17</v>
      </c>
      <c r="I8" t="s">
        <v>35</v>
      </c>
      <c r="J8" t="s">
        <v>43</v>
      </c>
      <c r="K8" t="s">
        <v>40</v>
      </c>
      <c r="L8">
        <v>107</v>
      </c>
      <c r="M8">
        <v>63</v>
      </c>
      <c r="N8" t="s">
        <v>52</v>
      </c>
      <c r="O8" t="s">
        <v>61</v>
      </c>
      <c r="P8" t="s">
        <v>59</v>
      </c>
      <c r="Q8">
        <v>12</v>
      </c>
      <c r="R8">
        <v>3.43</v>
      </c>
      <c r="S8">
        <v>28</v>
      </c>
      <c r="T8">
        <v>14</v>
      </c>
    </row>
    <row r="9" spans="1:20" x14ac:dyDescent="0.3">
      <c r="A9" s="1" t="s">
        <v>7</v>
      </c>
      <c r="B9" s="1">
        <v>11</v>
      </c>
      <c r="C9" s="1" t="s">
        <v>25</v>
      </c>
      <c r="D9" s="1" t="s">
        <v>10</v>
      </c>
      <c r="E9" s="1" t="s">
        <v>11</v>
      </c>
      <c r="F9" s="1" t="s">
        <v>14</v>
      </c>
      <c r="G9">
        <v>178</v>
      </c>
      <c r="H9" t="s">
        <v>22</v>
      </c>
      <c r="I9" t="s">
        <v>34</v>
      </c>
      <c r="J9" t="s">
        <v>42</v>
      </c>
      <c r="K9" t="s">
        <v>40</v>
      </c>
      <c r="L9">
        <v>124</v>
      </c>
      <c r="M9">
        <v>65</v>
      </c>
      <c r="N9" t="s">
        <v>52</v>
      </c>
      <c r="O9" t="s">
        <v>55</v>
      </c>
      <c r="P9" t="s">
        <v>59</v>
      </c>
      <c r="Q9">
        <v>14</v>
      </c>
      <c r="R9">
        <v>2.37</v>
      </c>
      <c r="S9">
        <v>42</v>
      </c>
      <c r="T9">
        <v>13</v>
      </c>
    </row>
    <row r="10" spans="1:20" x14ac:dyDescent="0.3">
      <c r="A10" s="1" t="s">
        <v>7</v>
      </c>
      <c r="B10" s="1">
        <v>12</v>
      </c>
      <c r="C10" s="1" t="s">
        <v>9</v>
      </c>
      <c r="D10" s="1" t="s">
        <v>11</v>
      </c>
      <c r="E10" s="1" t="s">
        <v>11</v>
      </c>
      <c r="F10" s="1" t="s">
        <v>14</v>
      </c>
      <c r="G10">
        <v>256</v>
      </c>
      <c r="H10" t="s">
        <v>17</v>
      </c>
      <c r="I10" t="s">
        <v>31</v>
      </c>
      <c r="J10" t="s">
        <v>38</v>
      </c>
      <c r="K10" t="s">
        <v>39</v>
      </c>
      <c r="L10">
        <v>114</v>
      </c>
      <c r="M10">
        <v>68</v>
      </c>
      <c r="N10" t="s">
        <v>52</v>
      </c>
      <c r="O10" t="s">
        <v>55</v>
      </c>
      <c r="P10" t="s">
        <v>56</v>
      </c>
      <c r="Q10">
        <v>19</v>
      </c>
      <c r="R10">
        <v>0.43</v>
      </c>
      <c r="S10">
        <v>26</v>
      </c>
      <c r="T10">
        <v>16</v>
      </c>
    </row>
    <row r="11" spans="1:20" x14ac:dyDescent="0.3">
      <c r="A11" s="1" t="s">
        <v>7</v>
      </c>
      <c r="B11" s="1">
        <v>12</v>
      </c>
      <c r="C11" s="1" t="s">
        <v>25</v>
      </c>
      <c r="D11" s="1" t="s">
        <v>11</v>
      </c>
      <c r="E11" s="1" t="s">
        <v>11</v>
      </c>
      <c r="F11" s="1" t="s">
        <v>15</v>
      </c>
      <c r="G11">
        <v>162</v>
      </c>
      <c r="H11" t="s">
        <v>17</v>
      </c>
      <c r="I11" t="s">
        <v>30</v>
      </c>
      <c r="J11" t="s">
        <v>41</v>
      </c>
      <c r="K11" t="s">
        <v>40</v>
      </c>
      <c r="L11">
        <v>179</v>
      </c>
      <c r="M11">
        <v>67</v>
      </c>
      <c r="N11" t="s">
        <v>52</v>
      </c>
      <c r="O11" t="s">
        <v>53</v>
      </c>
      <c r="P11" t="s">
        <v>59</v>
      </c>
      <c r="Q11">
        <v>10</v>
      </c>
      <c r="R11">
        <v>4.5199999999999996</v>
      </c>
      <c r="S11">
        <v>29</v>
      </c>
      <c r="T11">
        <v>17</v>
      </c>
    </row>
    <row r="12" spans="1:20" x14ac:dyDescent="0.3">
      <c r="A12" s="1" t="s">
        <v>7</v>
      </c>
      <c r="B12" s="1">
        <v>9</v>
      </c>
      <c r="C12" s="1" t="s">
        <v>26</v>
      </c>
      <c r="D12" s="1" t="s">
        <v>11</v>
      </c>
      <c r="E12" s="1" t="s">
        <v>11</v>
      </c>
      <c r="F12" s="1" t="s">
        <v>12</v>
      </c>
      <c r="G12">
        <v>207</v>
      </c>
      <c r="H12" t="s">
        <v>17</v>
      </c>
      <c r="I12" t="s">
        <v>35</v>
      </c>
      <c r="J12" t="s">
        <v>41</v>
      </c>
      <c r="K12" t="s">
        <v>40</v>
      </c>
      <c r="L12">
        <v>191</v>
      </c>
      <c r="M12">
        <v>64</v>
      </c>
      <c r="N12" t="s">
        <v>52</v>
      </c>
      <c r="O12" t="s">
        <v>61</v>
      </c>
      <c r="P12" t="s">
        <v>54</v>
      </c>
      <c r="Q12">
        <v>12</v>
      </c>
      <c r="R12">
        <v>6.01</v>
      </c>
      <c r="S12">
        <v>22</v>
      </c>
      <c r="T12">
        <v>13</v>
      </c>
    </row>
    <row r="13" spans="1:20" x14ac:dyDescent="0.3">
      <c r="A13" s="1" t="s">
        <v>7</v>
      </c>
      <c r="B13" s="1">
        <v>12</v>
      </c>
      <c r="C13" s="1" t="s">
        <v>25</v>
      </c>
      <c r="D13" s="1" t="s">
        <v>10</v>
      </c>
      <c r="E13" s="1" t="s">
        <v>11</v>
      </c>
      <c r="F13" s="1" t="s">
        <v>14</v>
      </c>
      <c r="G13">
        <v>139</v>
      </c>
      <c r="H13" t="s">
        <v>23</v>
      </c>
      <c r="I13" t="s">
        <v>30</v>
      </c>
      <c r="J13" t="s">
        <v>38</v>
      </c>
      <c r="K13" t="s">
        <v>40</v>
      </c>
      <c r="L13">
        <v>147</v>
      </c>
      <c r="M13">
        <v>66</v>
      </c>
      <c r="N13" t="s">
        <v>52</v>
      </c>
      <c r="O13" t="s">
        <v>61</v>
      </c>
      <c r="P13" t="s">
        <v>59</v>
      </c>
      <c r="Q13">
        <v>11</v>
      </c>
      <c r="R13">
        <v>4.78</v>
      </c>
      <c r="S13">
        <v>48</v>
      </c>
      <c r="T13">
        <v>18</v>
      </c>
    </row>
    <row r="14" spans="1:20" x14ac:dyDescent="0.3">
      <c r="A14" s="1" t="s">
        <v>7</v>
      </c>
      <c r="B14" s="1">
        <v>12</v>
      </c>
      <c r="C14" s="1" t="s">
        <v>26</v>
      </c>
      <c r="D14" s="1" t="s">
        <v>10</v>
      </c>
      <c r="E14" s="1" t="s">
        <v>11</v>
      </c>
      <c r="F14" s="1" t="s">
        <v>15</v>
      </c>
      <c r="G14">
        <v>152</v>
      </c>
      <c r="H14" t="s">
        <v>17</v>
      </c>
      <c r="I14" t="s">
        <v>31</v>
      </c>
      <c r="J14" t="s">
        <v>43</v>
      </c>
      <c r="K14" t="s">
        <v>40</v>
      </c>
      <c r="L14">
        <v>177</v>
      </c>
      <c r="M14">
        <v>63</v>
      </c>
      <c r="N14" t="s">
        <v>52</v>
      </c>
      <c r="O14" t="s">
        <v>58</v>
      </c>
      <c r="P14" t="s">
        <v>54</v>
      </c>
      <c r="Q14">
        <v>13</v>
      </c>
      <c r="R14">
        <v>2.64</v>
      </c>
      <c r="S14">
        <v>56</v>
      </c>
      <c r="T14">
        <v>12</v>
      </c>
    </row>
    <row r="15" spans="1:20" x14ac:dyDescent="0.3">
      <c r="A15" s="1" t="s">
        <v>7</v>
      </c>
      <c r="B15" s="1">
        <v>11</v>
      </c>
      <c r="C15" s="1" t="s">
        <v>8</v>
      </c>
      <c r="D15" s="1" t="s">
        <v>10</v>
      </c>
      <c r="E15" s="1" t="s">
        <v>11</v>
      </c>
      <c r="F15" s="1" t="s">
        <v>14</v>
      </c>
      <c r="G15">
        <v>148</v>
      </c>
      <c r="H15" t="s">
        <v>17</v>
      </c>
      <c r="I15" t="s">
        <v>34</v>
      </c>
      <c r="J15" t="s">
        <v>43</v>
      </c>
      <c r="K15" t="s">
        <v>39</v>
      </c>
      <c r="L15">
        <v>117</v>
      </c>
      <c r="M15">
        <v>64</v>
      </c>
      <c r="N15" t="s">
        <v>52</v>
      </c>
      <c r="O15" t="s">
        <v>53</v>
      </c>
      <c r="P15" t="s">
        <v>60</v>
      </c>
      <c r="Q15">
        <v>17</v>
      </c>
      <c r="R15">
        <v>4.4400000000000004</v>
      </c>
      <c r="S15">
        <v>61</v>
      </c>
      <c r="T15">
        <v>12</v>
      </c>
    </row>
    <row r="16" spans="1:20" x14ac:dyDescent="0.3">
      <c r="A16" s="1" t="s">
        <v>7</v>
      </c>
      <c r="B16" s="1">
        <v>9</v>
      </c>
      <c r="C16" s="1" t="s">
        <v>25</v>
      </c>
      <c r="D16" s="1" t="s">
        <v>11</v>
      </c>
      <c r="E16" s="1" t="s">
        <v>10</v>
      </c>
      <c r="F16" s="1" t="s">
        <v>12</v>
      </c>
      <c r="G16">
        <v>169</v>
      </c>
      <c r="H16" t="s">
        <v>17</v>
      </c>
      <c r="I16" t="s">
        <v>31</v>
      </c>
      <c r="J16" t="s">
        <v>41</v>
      </c>
      <c r="K16" t="s">
        <v>40</v>
      </c>
      <c r="L16">
        <v>104</v>
      </c>
      <c r="M16">
        <v>68</v>
      </c>
      <c r="N16" t="s">
        <v>52</v>
      </c>
      <c r="O16" t="s">
        <v>58</v>
      </c>
      <c r="P16" t="s">
        <v>60</v>
      </c>
      <c r="Q16">
        <v>14</v>
      </c>
      <c r="R16">
        <v>6.75</v>
      </c>
      <c r="S16">
        <v>45</v>
      </c>
      <c r="T16">
        <v>14</v>
      </c>
    </row>
    <row r="17" spans="1:20" x14ac:dyDescent="0.3">
      <c r="A17" s="1" t="s">
        <v>7</v>
      </c>
      <c r="B17" s="1">
        <v>12</v>
      </c>
      <c r="C17" s="1" t="s">
        <v>8</v>
      </c>
      <c r="D17" s="1" t="s">
        <v>11</v>
      </c>
      <c r="E17" s="1" t="s">
        <v>11</v>
      </c>
      <c r="F17" s="1" t="s">
        <v>14</v>
      </c>
      <c r="G17">
        <v>173</v>
      </c>
      <c r="H17" t="s">
        <v>21</v>
      </c>
      <c r="I17" t="s">
        <v>30</v>
      </c>
      <c r="J17" t="s">
        <v>45</v>
      </c>
      <c r="K17" t="s">
        <v>40</v>
      </c>
      <c r="L17">
        <v>142</v>
      </c>
      <c r="M17">
        <v>62</v>
      </c>
      <c r="N17" t="s">
        <v>52</v>
      </c>
      <c r="O17" t="s">
        <v>61</v>
      </c>
      <c r="P17" t="s">
        <v>59</v>
      </c>
      <c r="Q17">
        <v>14</v>
      </c>
      <c r="R17">
        <v>0.49</v>
      </c>
      <c r="S17">
        <v>55</v>
      </c>
      <c r="T17">
        <v>14</v>
      </c>
    </row>
    <row r="18" spans="1:20" x14ac:dyDescent="0.3">
      <c r="A18" s="1" t="s">
        <v>7</v>
      </c>
      <c r="B18" s="1">
        <v>11</v>
      </c>
      <c r="C18" s="1" t="s">
        <v>8</v>
      </c>
      <c r="D18" s="1" t="s">
        <v>10</v>
      </c>
      <c r="E18" s="1" t="s">
        <v>11</v>
      </c>
      <c r="F18" s="1" t="s">
        <v>13</v>
      </c>
      <c r="G18">
        <v>218</v>
      </c>
      <c r="H18" t="s">
        <v>18</v>
      </c>
      <c r="I18" t="s">
        <v>34</v>
      </c>
      <c r="J18" t="s">
        <v>41</v>
      </c>
      <c r="K18" t="s">
        <v>40</v>
      </c>
      <c r="L18">
        <v>94</v>
      </c>
      <c r="M18">
        <v>67</v>
      </c>
      <c r="N18" t="s">
        <v>52</v>
      </c>
      <c r="O18" t="s">
        <v>53</v>
      </c>
      <c r="P18" t="s">
        <v>60</v>
      </c>
      <c r="Q18">
        <v>15</v>
      </c>
      <c r="R18">
        <v>4.6900000000000004</v>
      </c>
      <c r="S18">
        <v>32</v>
      </c>
      <c r="T18">
        <v>18</v>
      </c>
    </row>
    <row r="19" spans="1:20" x14ac:dyDescent="0.3">
      <c r="A19" s="1" t="s">
        <v>7</v>
      </c>
      <c r="B19" s="1">
        <v>10</v>
      </c>
      <c r="C19" s="1" t="s">
        <v>25</v>
      </c>
      <c r="D19" s="1" t="s">
        <v>10</v>
      </c>
      <c r="E19" s="1" t="s">
        <v>11</v>
      </c>
      <c r="F19" s="1" t="s">
        <v>14</v>
      </c>
      <c r="G19">
        <v>264</v>
      </c>
      <c r="H19" t="s">
        <v>20</v>
      </c>
      <c r="I19" t="s">
        <v>32</v>
      </c>
      <c r="J19" t="s">
        <v>41</v>
      </c>
      <c r="K19" t="s">
        <v>40</v>
      </c>
      <c r="L19">
        <v>74</v>
      </c>
      <c r="M19">
        <v>66</v>
      </c>
      <c r="N19" t="s">
        <v>52</v>
      </c>
      <c r="O19" t="s">
        <v>55</v>
      </c>
      <c r="P19" t="s">
        <v>61</v>
      </c>
      <c r="Q19">
        <v>14</v>
      </c>
      <c r="R19">
        <v>2.1</v>
      </c>
      <c r="S19">
        <v>49</v>
      </c>
      <c r="T19">
        <v>19</v>
      </c>
    </row>
    <row r="20" spans="1:20" x14ac:dyDescent="0.3">
      <c r="A20" s="1" t="s">
        <v>7</v>
      </c>
      <c r="B20" s="1">
        <v>10</v>
      </c>
      <c r="C20" s="1" t="s">
        <v>25</v>
      </c>
      <c r="D20" s="1" t="s">
        <v>10</v>
      </c>
      <c r="E20" s="1" t="s">
        <v>11</v>
      </c>
      <c r="F20" s="1" t="s">
        <v>12</v>
      </c>
      <c r="G20">
        <v>211</v>
      </c>
      <c r="H20" t="s">
        <v>21</v>
      </c>
      <c r="I20" t="s">
        <v>34</v>
      </c>
      <c r="J20" t="s">
        <v>43</v>
      </c>
      <c r="K20" t="s">
        <v>40</v>
      </c>
      <c r="L20">
        <v>120</v>
      </c>
      <c r="M20">
        <v>66</v>
      </c>
      <c r="N20" t="s">
        <v>52</v>
      </c>
      <c r="O20" t="s">
        <v>55</v>
      </c>
      <c r="P20" t="s">
        <v>54</v>
      </c>
      <c r="Q20">
        <v>11</v>
      </c>
      <c r="R20">
        <v>6.6</v>
      </c>
      <c r="S20">
        <v>56</v>
      </c>
      <c r="T20">
        <v>15</v>
      </c>
    </row>
    <row r="21" spans="1:20" x14ac:dyDescent="0.3">
      <c r="A21" s="1" t="s">
        <v>7</v>
      </c>
      <c r="B21" s="1">
        <v>12</v>
      </c>
      <c r="C21" s="1" t="s">
        <v>9</v>
      </c>
      <c r="D21" s="1" t="s">
        <v>11</v>
      </c>
      <c r="E21" s="1" t="s">
        <v>10</v>
      </c>
      <c r="F21" s="1" t="s">
        <v>14</v>
      </c>
      <c r="G21">
        <v>215</v>
      </c>
      <c r="H21" t="s">
        <v>18</v>
      </c>
      <c r="I21" t="s">
        <v>30</v>
      </c>
      <c r="J21" t="s">
        <v>38</v>
      </c>
      <c r="K21" t="s">
        <v>44</v>
      </c>
      <c r="L21">
        <v>110</v>
      </c>
      <c r="M21">
        <v>63</v>
      </c>
      <c r="N21" t="s">
        <v>52</v>
      </c>
      <c r="O21" t="s">
        <v>58</v>
      </c>
      <c r="P21" t="s">
        <v>61</v>
      </c>
      <c r="Q21">
        <v>10</v>
      </c>
      <c r="R21">
        <v>1.56</v>
      </c>
      <c r="S21">
        <v>37</v>
      </c>
      <c r="T21">
        <v>16</v>
      </c>
    </row>
    <row r="22" spans="1:20" x14ac:dyDescent="0.3">
      <c r="A22" s="1" t="s">
        <v>7</v>
      </c>
      <c r="B22" s="1">
        <v>10</v>
      </c>
      <c r="C22" s="1" t="s">
        <v>25</v>
      </c>
      <c r="D22" s="1" t="s">
        <v>10</v>
      </c>
      <c r="E22" s="1" t="s">
        <v>11</v>
      </c>
      <c r="F22" s="1" t="s">
        <v>14</v>
      </c>
      <c r="G22">
        <v>239</v>
      </c>
      <c r="H22" t="s">
        <v>22</v>
      </c>
      <c r="I22" t="s">
        <v>35</v>
      </c>
      <c r="J22" t="s">
        <v>42</v>
      </c>
      <c r="K22" t="s">
        <v>44</v>
      </c>
      <c r="L22">
        <v>81</v>
      </c>
      <c r="M22">
        <v>65</v>
      </c>
      <c r="N22" t="s">
        <v>52</v>
      </c>
      <c r="O22" t="s">
        <v>58</v>
      </c>
      <c r="P22" t="s">
        <v>60</v>
      </c>
      <c r="Q22">
        <v>13</v>
      </c>
      <c r="R22">
        <v>3.69</v>
      </c>
      <c r="S22">
        <v>39</v>
      </c>
      <c r="T22">
        <v>17</v>
      </c>
    </row>
    <row r="23" spans="1:20" x14ac:dyDescent="0.3">
      <c r="A23" s="1" t="s">
        <v>7</v>
      </c>
      <c r="B23" s="1">
        <v>11</v>
      </c>
      <c r="C23" s="1" t="s">
        <v>9</v>
      </c>
      <c r="D23" s="1" t="s">
        <v>11</v>
      </c>
      <c r="E23" s="1" t="s">
        <v>10</v>
      </c>
      <c r="F23" s="1" t="s">
        <v>12</v>
      </c>
      <c r="G23">
        <v>248</v>
      </c>
      <c r="H23" t="s">
        <v>23</v>
      </c>
      <c r="I23" t="s">
        <v>32</v>
      </c>
      <c r="J23" t="s">
        <v>45</v>
      </c>
      <c r="K23" t="s">
        <v>39</v>
      </c>
      <c r="L23">
        <v>100</v>
      </c>
      <c r="M23">
        <v>66</v>
      </c>
      <c r="N23" t="s">
        <v>52</v>
      </c>
      <c r="O23" t="s">
        <v>53</v>
      </c>
      <c r="P23" t="s">
        <v>60</v>
      </c>
      <c r="Q23">
        <v>14</v>
      </c>
      <c r="R23">
        <v>2.65</v>
      </c>
      <c r="S23">
        <v>57</v>
      </c>
      <c r="T23">
        <v>17</v>
      </c>
    </row>
    <row r="24" spans="1:20" x14ac:dyDescent="0.3">
      <c r="A24" s="1" t="s">
        <v>7</v>
      </c>
      <c r="B24" s="1">
        <v>12</v>
      </c>
      <c r="C24" s="1" t="s">
        <v>25</v>
      </c>
      <c r="D24" s="1" t="s">
        <v>10</v>
      </c>
      <c r="E24" s="1" t="s">
        <v>11</v>
      </c>
      <c r="F24" s="1" t="s">
        <v>12</v>
      </c>
      <c r="G24">
        <v>284</v>
      </c>
      <c r="H24" t="s">
        <v>20</v>
      </c>
      <c r="I24" t="s">
        <v>34</v>
      </c>
      <c r="J24" t="s">
        <v>41</v>
      </c>
      <c r="K24" t="s">
        <v>40</v>
      </c>
      <c r="L24">
        <v>142</v>
      </c>
      <c r="M24">
        <v>66</v>
      </c>
      <c r="N24" t="s">
        <v>52</v>
      </c>
      <c r="O24" t="s">
        <v>57</v>
      </c>
      <c r="P24" t="s">
        <v>59</v>
      </c>
      <c r="Q24">
        <v>14</v>
      </c>
      <c r="R24">
        <v>7.59</v>
      </c>
      <c r="S24">
        <v>45</v>
      </c>
      <c r="T24">
        <v>15</v>
      </c>
    </row>
    <row r="25" spans="1:20" x14ac:dyDescent="0.3">
      <c r="A25" s="1" t="s">
        <v>7</v>
      </c>
      <c r="B25" s="1">
        <v>10</v>
      </c>
      <c r="C25" s="1" t="s">
        <v>25</v>
      </c>
      <c r="D25" s="1" t="s">
        <v>10</v>
      </c>
      <c r="E25" s="1" t="s">
        <v>11</v>
      </c>
      <c r="F25" s="1" t="s">
        <v>14</v>
      </c>
      <c r="G25">
        <v>269</v>
      </c>
      <c r="H25" t="s">
        <v>18</v>
      </c>
      <c r="I25" t="s">
        <v>34</v>
      </c>
      <c r="J25" t="s">
        <v>45</v>
      </c>
      <c r="K25" t="s">
        <v>40</v>
      </c>
      <c r="L25">
        <v>137</v>
      </c>
      <c r="M25">
        <v>66</v>
      </c>
      <c r="N25" t="s">
        <v>52</v>
      </c>
      <c r="O25" t="s">
        <v>61</v>
      </c>
      <c r="P25" t="s">
        <v>60</v>
      </c>
      <c r="Q25">
        <v>15</v>
      </c>
      <c r="R25">
        <v>4.1500000000000004</v>
      </c>
      <c r="S25">
        <v>18</v>
      </c>
      <c r="T25">
        <v>17</v>
      </c>
    </row>
    <row r="26" spans="1:20" x14ac:dyDescent="0.3">
      <c r="A26" s="1" t="s">
        <v>7</v>
      </c>
      <c r="B26" s="1">
        <v>12</v>
      </c>
      <c r="C26" s="1" t="s">
        <v>25</v>
      </c>
      <c r="D26" s="1" t="s">
        <v>10</v>
      </c>
      <c r="E26" s="1" t="s">
        <v>10</v>
      </c>
      <c r="F26" s="1" t="s">
        <v>15</v>
      </c>
      <c r="G26">
        <v>183</v>
      </c>
      <c r="H26" t="s">
        <v>17</v>
      </c>
      <c r="I26" t="s">
        <v>33</v>
      </c>
      <c r="J26" t="s">
        <v>41</v>
      </c>
      <c r="K26" t="s">
        <v>40</v>
      </c>
      <c r="L26">
        <v>78</v>
      </c>
      <c r="M26">
        <v>63</v>
      </c>
      <c r="N26" t="s">
        <v>52</v>
      </c>
      <c r="O26" t="s">
        <v>55</v>
      </c>
      <c r="P26" t="s">
        <v>54</v>
      </c>
      <c r="Q26">
        <v>12</v>
      </c>
      <c r="R26">
        <v>3.73</v>
      </c>
      <c r="S26">
        <v>18</v>
      </c>
      <c r="T26">
        <v>15</v>
      </c>
    </row>
    <row r="27" spans="1:20" x14ac:dyDescent="0.3">
      <c r="A27" s="1" t="s">
        <v>7</v>
      </c>
      <c r="B27" s="1">
        <v>12</v>
      </c>
      <c r="C27" s="1" t="s">
        <v>8</v>
      </c>
      <c r="D27" s="1" t="s">
        <v>10</v>
      </c>
      <c r="E27" s="1" t="s">
        <v>11</v>
      </c>
      <c r="F27" s="1" t="s">
        <v>14</v>
      </c>
      <c r="G27">
        <v>186</v>
      </c>
      <c r="H27" t="s">
        <v>24</v>
      </c>
      <c r="I27" t="s">
        <v>35</v>
      </c>
      <c r="J27" t="s">
        <v>41</v>
      </c>
      <c r="K27" t="s">
        <v>40</v>
      </c>
      <c r="L27">
        <v>140</v>
      </c>
      <c r="M27">
        <v>65</v>
      </c>
      <c r="N27" t="s">
        <v>52</v>
      </c>
      <c r="O27" t="s">
        <v>53</v>
      </c>
      <c r="P27" t="s">
        <v>56</v>
      </c>
      <c r="Q27">
        <v>15</v>
      </c>
      <c r="R27">
        <v>4.96</v>
      </c>
      <c r="S27">
        <v>45</v>
      </c>
      <c r="T27">
        <v>16</v>
      </c>
    </row>
    <row r="28" spans="1:20" x14ac:dyDescent="0.3">
      <c r="A28" s="1" t="s">
        <v>7</v>
      </c>
      <c r="B28" s="1">
        <v>10</v>
      </c>
      <c r="C28" s="1" t="s">
        <v>26</v>
      </c>
      <c r="D28" s="1" t="s">
        <v>11</v>
      </c>
      <c r="E28" s="1" t="s">
        <v>10</v>
      </c>
      <c r="F28" s="1" t="s">
        <v>14</v>
      </c>
      <c r="G28">
        <v>236</v>
      </c>
      <c r="H28" t="s">
        <v>18</v>
      </c>
      <c r="I28" t="s">
        <v>30</v>
      </c>
      <c r="J28" t="s">
        <v>43</v>
      </c>
      <c r="K28" t="s">
        <v>40</v>
      </c>
      <c r="L28">
        <v>129</v>
      </c>
      <c r="M28">
        <v>67</v>
      </c>
      <c r="N28" t="s">
        <v>52</v>
      </c>
      <c r="O28" t="s">
        <v>57</v>
      </c>
      <c r="P28" t="s">
        <v>59</v>
      </c>
      <c r="Q28">
        <v>12</v>
      </c>
      <c r="R28">
        <v>4.32</v>
      </c>
      <c r="S28">
        <v>48</v>
      </c>
      <c r="T28">
        <v>14</v>
      </c>
    </row>
    <row r="29" spans="1:20" x14ac:dyDescent="0.3">
      <c r="A29" s="1" t="s">
        <v>7</v>
      </c>
      <c r="B29" s="1">
        <v>9</v>
      </c>
      <c r="C29" s="1" t="s">
        <v>9</v>
      </c>
      <c r="D29" s="1" t="s">
        <v>10</v>
      </c>
      <c r="E29" s="1" t="s">
        <v>11</v>
      </c>
      <c r="F29" s="1" t="s">
        <v>14</v>
      </c>
      <c r="G29">
        <v>299</v>
      </c>
      <c r="H29" t="s">
        <v>22</v>
      </c>
      <c r="I29" t="s">
        <v>32</v>
      </c>
      <c r="J29" t="s">
        <v>41</v>
      </c>
      <c r="K29" t="s">
        <v>40</v>
      </c>
      <c r="L29">
        <v>91</v>
      </c>
      <c r="M29">
        <v>64</v>
      </c>
      <c r="N29" t="s">
        <v>52</v>
      </c>
      <c r="O29" t="s">
        <v>58</v>
      </c>
      <c r="P29" t="s">
        <v>60</v>
      </c>
      <c r="Q29">
        <v>16</v>
      </c>
      <c r="R29">
        <v>2.77</v>
      </c>
      <c r="S29">
        <v>30</v>
      </c>
      <c r="T29">
        <v>13</v>
      </c>
    </row>
    <row r="30" spans="1:20" x14ac:dyDescent="0.3">
      <c r="A30" s="1" t="s">
        <v>7</v>
      </c>
      <c r="B30" s="1">
        <v>9</v>
      </c>
      <c r="C30" s="1" t="s">
        <v>8</v>
      </c>
      <c r="D30" s="1" t="s">
        <v>10</v>
      </c>
      <c r="E30" s="1" t="s">
        <v>10</v>
      </c>
      <c r="F30" s="1" t="s">
        <v>14</v>
      </c>
      <c r="G30">
        <v>205</v>
      </c>
      <c r="H30" t="s">
        <v>21</v>
      </c>
      <c r="I30" t="s">
        <v>35</v>
      </c>
      <c r="J30" t="s">
        <v>45</v>
      </c>
      <c r="K30" t="s">
        <v>40</v>
      </c>
      <c r="L30">
        <v>124</v>
      </c>
      <c r="M30">
        <v>67</v>
      </c>
      <c r="N30" t="s">
        <v>62</v>
      </c>
      <c r="O30" t="s">
        <v>55</v>
      </c>
      <c r="P30" t="s">
        <v>54</v>
      </c>
      <c r="Q30">
        <v>17</v>
      </c>
      <c r="R30">
        <v>4.3600000000000003</v>
      </c>
      <c r="S30">
        <v>30</v>
      </c>
      <c r="T30">
        <v>14</v>
      </c>
    </row>
    <row r="31" spans="1:20" x14ac:dyDescent="0.3">
      <c r="A31" s="1" t="s">
        <v>7</v>
      </c>
      <c r="B31" s="1">
        <v>10</v>
      </c>
      <c r="C31" s="1" t="s">
        <v>25</v>
      </c>
      <c r="D31" s="1" t="s">
        <v>10</v>
      </c>
      <c r="E31" s="1" t="s">
        <v>10</v>
      </c>
      <c r="F31" s="1" t="s">
        <v>12</v>
      </c>
      <c r="G31">
        <v>155</v>
      </c>
      <c r="H31" t="s">
        <v>20</v>
      </c>
      <c r="I31" t="s">
        <v>30</v>
      </c>
      <c r="J31" t="s">
        <v>45</v>
      </c>
      <c r="K31" t="s">
        <v>40</v>
      </c>
      <c r="L31">
        <v>122</v>
      </c>
      <c r="M31">
        <v>67</v>
      </c>
      <c r="N31" t="s">
        <v>62</v>
      </c>
      <c r="O31" t="s">
        <v>61</v>
      </c>
      <c r="P31" t="s">
        <v>54</v>
      </c>
      <c r="Q31">
        <v>18</v>
      </c>
      <c r="R31">
        <v>1.1599999999999999</v>
      </c>
      <c r="S31">
        <v>13</v>
      </c>
      <c r="T31">
        <v>16</v>
      </c>
    </row>
    <row r="32" spans="1:20" x14ac:dyDescent="0.3">
      <c r="A32" s="1" t="s">
        <v>7</v>
      </c>
      <c r="B32" s="1">
        <v>9</v>
      </c>
      <c r="C32" s="1" t="s">
        <v>25</v>
      </c>
      <c r="D32" s="1" t="s">
        <v>10</v>
      </c>
      <c r="E32" s="1" t="s">
        <v>11</v>
      </c>
      <c r="F32" s="1" t="s">
        <v>12</v>
      </c>
      <c r="G32">
        <v>178</v>
      </c>
      <c r="H32" t="s">
        <v>22</v>
      </c>
      <c r="I32" t="s">
        <v>35</v>
      </c>
      <c r="J32" t="s">
        <v>38</v>
      </c>
      <c r="K32" t="s">
        <v>40</v>
      </c>
      <c r="L32">
        <v>145</v>
      </c>
      <c r="M32">
        <v>66</v>
      </c>
      <c r="N32" t="s">
        <v>62</v>
      </c>
      <c r="O32" t="s">
        <v>55</v>
      </c>
      <c r="P32" t="s">
        <v>60</v>
      </c>
      <c r="Q32">
        <v>14</v>
      </c>
      <c r="R32">
        <v>2.2799999999999998</v>
      </c>
      <c r="S32">
        <v>33</v>
      </c>
      <c r="T32">
        <v>15</v>
      </c>
    </row>
    <row r="33" spans="1:20" x14ac:dyDescent="0.3">
      <c r="A33" s="1" t="s">
        <v>7</v>
      </c>
      <c r="B33" s="1">
        <v>11</v>
      </c>
      <c r="C33" s="1" t="s">
        <v>25</v>
      </c>
      <c r="D33" s="1" t="s">
        <v>11</v>
      </c>
      <c r="E33" s="1" t="s">
        <v>11</v>
      </c>
      <c r="F33" s="1" t="s">
        <v>12</v>
      </c>
      <c r="G33">
        <v>243</v>
      </c>
      <c r="H33" t="s">
        <v>18</v>
      </c>
      <c r="I33" t="s">
        <v>35</v>
      </c>
      <c r="J33" t="s">
        <v>38</v>
      </c>
      <c r="K33" t="s">
        <v>39</v>
      </c>
      <c r="L33">
        <v>92</v>
      </c>
      <c r="M33">
        <v>65</v>
      </c>
      <c r="N33" t="s">
        <v>62</v>
      </c>
      <c r="O33" t="s">
        <v>55</v>
      </c>
      <c r="P33" t="s">
        <v>56</v>
      </c>
      <c r="Q33">
        <v>15</v>
      </c>
      <c r="R33">
        <v>3.7</v>
      </c>
      <c r="S33">
        <v>26</v>
      </c>
      <c r="T33">
        <v>11</v>
      </c>
    </row>
    <row r="34" spans="1:20" x14ac:dyDescent="0.3">
      <c r="A34" s="1" t="s">
        <v>7</v>
      </c>
      <c r="B34" s="1">
        <v>10</v>
      </c>
      <c r="C34" s="1" t="s">
        <v>25</v>
      </c>
      <c r="D34" s="1" t="s">
        <v>10</v>
      </c>
      <c r="E34" s="1" t="s">
        <v>11</v>
      </c>
      <c r="F34" s="1" t="s">
        <v>14</v>
      </c>
      <c r="G34">
        <v>181</v>
      </c>
      <c r="H34" t="s">
        <v>17</v>
      </c>
      <c r="I34" t="s">
        <v>32</v>
      </c>
      <c r="J34" t="s">
        <v>42</v>
      </c>
      <c r="K34" t="s">
        <v>40</v>
      </c>
      <c r="L34">
        <v>83</v>
      </c>
      <c r="M34">
        <v>64</v>
      </c>
      <c r="N34" t="s">
        <v>62</v>
      </c>
      <c r="O34" t="s">
        <v>61</v>
      </c>
      <c r="P34" t="s">
        <v>60</v>
      </c>
      <c r="Q34">
        <v>11</v>
      </c>
      <c r="R34">
        <v>4.5999999999999996</v>
      </c>
      <c r="S34">
        <v>29</v>
      </c>
      <c r="T34">
        <v>12</v>
      </c>
    </row>
    <row r="35" spans="1:20" x14ac:dyDescent="0.3">
      <c r="A35" s="1" t="s">
        <v>7</v>
      </c>
      <c r="B35" s="1">
        <v>11</v>
      </c>
      <c r="C35" s="1" t="s">
        <v>9</v>
      </c>
      <c r="D35" s="1" t="s">
        <v>10</v>
      </c>
      <c r="E35" s="1" t="s">
        <v>11</v>
      </c>
      <c r="F35" s="1" t="s">
        <v>14</v>
      </c>
      <c r="G35">
        <v>133</v>
      </c>
      <c r="H35" t="s">
        <v>18</v>
      </c>
      <c r="I35" t="s">
        <v>35</v>
      </c>
      <c r="J35" t="s">
        <v>43</v>
      </c>
      <c r="K35" t="s">
        <v>40</v>
      </c>
      <c r="L35">
        <v>186</v>
      </c>
      <c r="M35">
        <v>66</v>
      </c>
      <c r="N35" t="s">
        <v>63</v>
      </c>
      <c r="O35" t="s">
        <v>57</v>
      </c>
      <c r="P35" t="s">
        <v>61</v>
      </c>
      <c r="Q35">
        <v>20</v>
      </c>
      <c r="R35">
        <v>1.63</v>
      </c>
      <c r="S35">
        <v>24</v>
      </c>
      <c r="T35">
        <v>19</v>
      </c>
    </row>
    <row r="36" spans="1:20" x14ac:dyDescent="0.3">
      <c r="A36" s="1" t="s">
        <v>7</v>
      </c>
      <c r="B36" s="1">
        <v>9</v>
      </c>
      <c r="C36" s="1" t="s">
        <v>9</v>
      </c>
      <c r="D36" s="1" t="s">
        <v>10</v>
      </c>
      <c r="E36" s="1" t="s">
        <v>11</v>
      </c>
      <c r="F36" s="1" t="s">
        <v>14</v>
      </c>
      <c r="G36">
        <v>230</v>
      </c>
      <c r="H36" t="s">
        <v>20</v>
      </c>
      <c r="I36" t="s">
        <v>35</v>
      </c>
      <c r="J36" t="s">
        <v>41</v>
      </c>
      <c r="K36" t="s">
        <v>39</v>
      </c>
      <c r="L36">
        <v>120</v>
      </c>
      <c r="M36">
        <v>67</v>
      </c>
      <c r="N36" t="s">
        <v>63</v>
      </c>
      <c r="O36" t="s">
        <v>58</v>
      </c>
      <c r="P36" t="s">
        <v>60</v>
      </c>
      <c r="Q36">
        <v>14</v>
      </c>
      <c r="R36">
        <v>6.92</v>
      </c>
      <c r="S36">
        <v>28</v>
      </c>
      <c r="T36">
        <v>17</v>
      </c>
    </row>
    <row r="37" spans="1:20" x14ac:dyDescent="0.3">
      <c r="A37" s="1" t="s">
        <v>7</v>
      </c>
      <c r="B37" s="1">
        <v>12</v>
      </c>
      <c r="C37" s="1" t="s">
        <v>9</v>
      </c>
      <c r="D37" s="1" t="s">
        <v>10</v>
      </c>
      <c r="E37" s="1" t="s">
        <v>11</v>
      </c>
      <c r="F37" s="1" t="s">
        <v>14</v>
      </c>
      <c r="G37">
        <v>206</v>
      </c>
      <c r="H37" t="s">
        <v>17</v>
      </c>
      <c r="I37" t="s">
        <v>32</v>
      </c>
      <c r="J37" t="s">
        <v>41</v>
      </c>
      <c r="K37" t="s">
        <v>40</v>
      </c>
      <c r="L37">
        <v>144</v>
      </c>
      <c r="M37">
        <v>64</v>
      </c>
      <c r="N37" t="s">
        <v>63</v>
      </c>
      <c r="O37" t="s">
        <v>61</v>
      </c>
      <c r="P37" t="s">
        <v>60</v>
      </c>
      <c r="Q37">
        <v>14</v>
      </c>
      <c r="R37">
        <v>3.46</v>
      </c>
      <c r="S37">
        <v>56</v>
      </c>
      <c r="T37">
        <v>12</v>
      </c>
    </row>
    <row r="38" spans="1:20" x14ac:dyDescent="0.3">
      <c r="A38" s="1" t="s">
        <v>7</v>
      </c>
      <c r="B38" s="1">
        <v>9</v>
      </c>
      <c r="C38" s="1" t="s">
        <v>8</v>
      </c>
      <c r="D38" s="1" t="s">
        <v>11</v>
      </c>
      <c r="E38" s="1" t="s">
        <v>11</v>
      </c>
      <c r="F38" s="1" t="s">
        <v>12</v>
      </c>
      <c r="G38">
        <v>267</v>
      </c>
      <c r="H38" t="s">
        <v>22</v>
      </c>
      <c r="I38" t="s">
        <v>30</v>
      </c>
      <c r="J38" t="s">
        <v>43</v>
      </c>
      <c r="K38" t="s">
        <v>40</v>
      </c>
      <c r="L38">
        <v>126</v>
      </c>
      <c r="M38">
        <v>66</v>
      </c>
      <c r="N38" t="s">
        <v>63</v>
      </c>
      <c r="O38" t="s">
        <v>61</v>
      </c>
      <c r="P38" t="s">
        <v>59</v>
      </c>
      <c r="Q38">
        <v>13</v>
      </c>
      <c r="R38">
        <v>4.2300000000000004</v>
      </c>
      <c r="S38">
        <v>59</v>
      </c>
      <c r="T38">
        <v>13</v>
      </c>
    </row>
    <row r="39" spans="1:20" x14ac:dyDescent="0.3">
      <c r="A39" s="1" t="s">
        <v>7</v>
      </c>
      <c r="B39" s="1">
        <v>9</v>
      </c>
      <c r="C39" s="1" t="s">
        <v>9</v>
      </c>
      <c r="D39" s="1" t="s">
        <v>11</v>
      </c>
      <c r="E39" s="1" t="s">
        <v>11</v>
      </c>
      <c r="F39" s="1" t="s">
        <v>12</v>
      </c>
      <c r="G39">
        <v>162</v>
      </c>
      <c r="H39" t="s">
        <v>23</v>
      </c>
      <c r="I39" t="s">
        <v>35</v>
      </c>
      <c r="J39" t="s">
        <v>45</v>
      </c>
      <c r="K39" t="s">
        <v>40</v>
      </c>
      <c r="L39">
        <v>157</v>
      </c>
      <c r="M39">
        <v>69</v>
      </c>
      <c r="N39" t="s">
        <v>63</v>
      </c>
      <c r="O39" t="s">
        <v>61</v>
      </c>
      <c r="P39" t="s">
        <v>60</v>
      </c>
      <c r="Q39">
        <v>16</v>
      </c>
      <c r="R39">
        <v>4.68</v>
      </c>
      <c r="S39">
        <v>47</v>
      </c>
      <c r="T39">
        <v>16</v>
      </c>
    </row>
    <row r="40" spans="1:20" x14ac:dyDescent="0.3">
      <c r="A40" s="1" t="s">
        <v>7</v>
      </c>
      <c r="B40" s="1">
        <v>12</v>
      </c>
      <c r="C40" s="1" t="s">
        <v>9</v>
      </c>
      <c r="D40" s="1" t="s">
        <v>10</v>
      </c>
      <c r="E40" s="1" t="s">
        <v>10</v>
      </c>
      <c r="F40" s="1" t="s">
        <v>14</v>
      </c>
      <c r="G40">
        <v>186</v>
      </c>
      <c r="H40" t="s">
        <v>17</v>
      </c>
      <c r="I40" t="s">
        <v>31</v>
      </c>
      <c r="J40" t="s">
        <v>43</v>
      </c>
      <c r="K40" t="s">
        <v>40</v>
      </c>
      <c r="L40">
        <v>94</v>
      </c>
      <c r="M40">
        <v>59</v>
      </c>
      <c r="N40" t="s">
        <v>63</v>
      </c>
      <c r="O40" t="s">
        <v>55</v>
      </c>
      <c r="P40" t="s">
        <v>54</v>
      </c>
      <c r="Q40">
        <v>16</v>
      </c>
      <c r="R40">
        <v>3</v>
      </c>
      <c r="S40">
        <v>30</v>
      </c>
      <c r="T40">
        <v>11</v>
      </c>
    </row>
    <row r="41" spans="1:20" x14ac:dyDescent="0.3">
      <c r="A41" s="1" t="s">
        <v>7</v>
      </c>
      <c r="B41" s="1">
        <v>12</v>
      </c>
      <c r="C41" s="1" t="s">
        <v>25</v>
      </c>
      <c r="D41" s="1" t="s">
        <v>10</v>
      </c>
      <c r="E41" s="1" t="s">
        <v>11</v>
      </c>
      <c r="F41" s="1" t="s">
        <v>12</v>
      </c>
      <c r="G41">
        <v>182</v>
      </c>
      <c r="H41" t="s">
        <v>17</v>
      </c>
      <c r="I41" t="s">
        <v>31</v>
      </c>
      <c r="J41" t="s">
        <v>38</v>
      </c>
      <c r="K41" t="s">
        <v>40</v>
      </c>
      <c r="L41">
        <v>115</v>
      </c>
      <c r="M41">
        <v>65</v>
      </c>
      <c r="N41" t="s">
        <v>63</v>
      </c>
      <c r="O41" t="s">
        <v>61</v>
      </c>
      <c r="P41" t="s">
        <v>56</v>
      </c>
      <c r="Q41">
        <v>16</v>
      </c>
      <c r="R41">
        <v>4.57</v>
      </c>
      <c r="S41">
        <v>11</v>
      </c>
      <c r="T41">
        <v>12</v>
      </c>
    </row>
    <row r="42" spans="1:20" x14ac:dyDescent="0.3">
      <c r="A42" s="1" t="s">
        <v>7</v>
      </c>
      <c r="B42" s="1">
        <v>9</v>
      </c>
      <c r="C42" s="1" t="s">
        <v>25</v>
      </c>
      <c r="D42" s="1" t="s">
        <v>11</v>
      </c>
      <c r="E42" s="1" t="s">
        <v>10</v>
      </c>
      <c r="F42" s="1" t="s">
        <v>15</v>
      </c>
      <c r="G42">
        <v>183</v>
      </c>
      <c r="H42" t="s">
        <v>17</v>
      </c>
      <c r="I42" t="s">
        <v>31</v>
      </c>
      <c r="J42" t="s">
        <v>43</v>
      </c>
      <c r="K42" t="s">
        <v>40</v>
      </c>
      <c r="L42">
        <v>110</v>
      </c>
      <c r="M42">
        <v>64</v>
      </c>
      <c r="N42" t="s">
        <v>63</v>
      </c>
      <c r="O42" t="s">
        <v>58</v>
      </c>
      <c r="P42" t="s">
        <v>59</v>
      </c>
      <c r="Q42">
        <v>12</v>
      </c>
      <c r="R42">
        <v>3.87</v>
      </c>
      <c r="S42">
        <v>7</v>
      </c>
      <c r="T42">
        <v>15</v>
      </c>
    </row>
    <row r="43" spans="1:20" x14ac:dyDescent="0.3">
      <c r="A43" s="1" t="s">
        <v>7</v>
      </c>
      <c r="B43" s="1">
        <v>12</v>
      </c>
      <c r="C43" s="1" t="s">
        <v>25</v>
      </c>
      <c r="D43" s="1" t="s">
        <v>10</v>
      </c>
      <c r="E43" s="1" t="s">
        <v>10</v>
      </c>
      <c r="F43" s="1" t="s">
        <v>14</v>
      </c>
      <c r="G43">
        <v>208</v>
      </c>
      <c r="H43" t="s">
        <v>19</v>
      </c>
      <c r="I43" t="s">
        <v>35</v>
      </c>
      <c r="J43" t="s">
        <v>41</v>
      </c>
      <c r="K43" t="s">
        <v>40</v>
      </c>
      <c r="L43">
        <v>84</v>
      </c>
      <c r="M43">
        <v>63</v>
      </c>
      <c r="N43" t="s">
        <v>63</v>
      </c>
      <c r="O43" t="s">
        <v>53</v>
      </c>
      <c r="P43" t="s">
        <v>60</v>
      </c>
      <c r="Q43">
        <v>15</v>
      </c>
      <c r="R43">
        <v>3.46</v>
      </c>
      <c r="S43">
        <v>27</v>
      </c>
      <c r="T43">
        <v>13</v>
      </c>
    </row>
    <row r="44" spans="1:20" x14ac:dyDescent="0.3">
      <c r="A44" s="1" t="s">
        <v>7</v>
      </c>
      <c r="B44" s="1">
        <v>11</v>
      </c>
      <c r="C44" s="1" t="s">
        <v>9</v>
      </c>
      <c r="D44" s="1" t="s">
        <v>10</v>
      </c>
      <c r="E44" s="1" t="s">
        <v>10</v>
      </c>
      <c r="F44" s="1" t="s">
        <v>13</v>
      </c>
      <c r="G44">
        <v>235</v>
      </c>
      <c r="H44" t="s">
        <v>20</v>
      </c>
      <c r="I44" t="s">
        <v>31</v>
      </c>
      <c r="J44" t="s">
        <v>43</v>
      </c>
      <c r="K44" t="s">
        <v>40</v>
      </c>
      <c r="L44">
        <v>113</v>
      </c>
      <c r="M44">
        <v>68</v>
      </c>
      <c r="N44" t="s">
        <v>63</v>
      </c>
      <c r="O44" t="s">
        <v>61</v>
      </c>
      <c r="P44" t="s">
        <v>60</v>
      </c>
      <c r="Q44">
        <v>12</v>
      </c>
      <c r="R44">
        <v>2.64</v>
      </c>
      <c r="S44">
        <v>37</v>
      </c>
      <c r="T44">
        <v>19</v>
      </c>
    </row>
    <row r="45" spans="1:20" x14ac:dyDescent="0.3">
      <c r="A45" s="1" t="s">
        <v>7</v>
      </c>
      <c r="B45" s="1">
        <v>9</v>
      </c>
      <c r="C45" s="1" t="s">
        <v>26</v>
      </c>
      <c r="D45" s="1" t="s">
        <v>11</v>
      </c>
      <c r="E45" s="1" t="s">
        <v>11</v>
      </c>
      <c r="F45" s="1" t="s">
        <v>13</v>
      </c>
      <c r="G45">
        <v>139</v>
      </c>
      <c r="H45" t="s">
        <v>21</v>
      </c>
      <c r="I45" t="s">
        <v>31</v>
      </c>
      <c r="J45" t="s">
        <v>38</v>
      </c>
      <c r="K45" t="s">
        <v>40</v>
      </c>
      <c r="L45">
        <v>92</v>
      </c>
      <c r="M45">
        <v>68</v>
      </c>
      <c r="N45" t="s">
        <v>63</v>
      </c>
      <c r="O45" t="s">
        <v>55</v>
      </c>
      <c r="P45" t="s">
        <v>60</v>
      </c>
      <c r="Q45">
        <v>20</v>
      </c>
      <c r="R45">
        <v>5.69</v>
      </c>
      <c r="S45">
        <v>35</v>
      </c>
      <c r="T45">
        <v>11</v>
      </c>
    </row>
    <row r="46" spans="1:20" x14ac:dyDescent="0.3">
      <c r="A46" s="1" t="s">
        <v>7</v>
      </c>
      <c r="B46" s="1">
        <v>12</v>
      </c>
      <c r="C46" s="1" t="s">
        <v>8</v>
      </c>
      <c r="D46" s="1" t="s">
        <v>10</v>
      </c>
      <c r="E46" s="1" t="s">
        <v>11</v>
      </c>
      <c r="F46" s="1" t="s">
        <v>13</v>
      </c>
      <c r="G46">
        <v>265</v>
      </c>
      <c r="H46" t="s">
        <v>21</v>
      </c>
      <c r="I46" t="s">
        <v>33</v>
      </c>
      <c r="J46" t="s">
        <v>43</v>
      </c>
      <c r="K46" t="s">
        <v>40</v>
      </c>
      <c r="L46">
        <v>91</v>
      </c>
      <c r="M46">
        <v>64</v>
      </c>
      <c r="N46" t="s">
        <v>63</v>
      </c>
      <c r="O46" t="s">
        <v>53</v>
      </c>
      <c r="P46" t="s">
        <v>56</v>
      </c>
      <c r="Q46">
        <v>15</v>
      </c>
      <c r="R46">
        <v>3.64</v>
      </c>
      <c r="S46">
        <v>25</v>
      </c>
      <c r="T46">
        <v>10</v>
      </c>
    </row>
    <row r="47" spans="1:20" x14ac:dyDescent="0.3">
      <c r="A47" s="1" t="s">
        <v>7</v>
      </c>
      <c r="B47" s="1">
        <v>11</v>
      </c>
      <c r="C47" s="1" t="s">
        <v>8</v>
      </c>
      <c r="D47" s="1" t="s">
        <v>10</v>
      </c>
      <c r="E47" s="1" t="s">
        <v>10</v>
      </c>
      <c r="F47" s="1" t="s">
        <v>14</v>
      </c>
      <c r="G47">
        <v>295</v>
      </c>
      <c r="H47" t="s">
        <v>21</v>
      </c>
      <c r="I47" t="s">
        <v>30</v>
      </c>
      <c r="J47" t="s">
        <v>38</v>
      </c>
      <c r="K47" t="s">
        <v>40</v>
      </c>
      <c r="L47">
        <v>118</v>
      </c>
      <c r="M47">
        <v>65</v>
      </c>
      <c r="N47" t="s">
        <v>63</v>
      </c>
      <c r="O47" t="s">
        <v>58</v>
      </c>
      <c r="P47" t="s">
        <v>54</v>
      </c>
      <c r="Q47">
        <v>8</v>
      </c>
      <c r="R47">
        <v>5.15</v>
      </c>
      <c r="S47">
        <v>16</v>
      </c>
      <c r="T47">
        <v>13</v>
      </c>
    </row>
    <row r="48" spans="1:20" x14ac:dyDescent="0.3">
      <c r="A48" s="1" t="s">
        <v>7</v>
      </c>
      <c r="B48" s="1">
        <v>9</v>
      </c>
      <c r="C48" s="1" t="s">
        <v>8</v>
      </c>
      <c r="D48" s="1" t="s">
        <v>10</v>
      </c>
      <c r="E48" s="1" t="s">
        <v>11</v>
      </c>
      <c r="F48" s="1" t="s">
        <v>12</v>
      </c>
      <c r="G48">
        <v>185</v>
      </c>
      <c r="H48" t="s">
        <v>17</v>
      </c>
      <c r="I48" t="s">
        <v>35</v>
      </c>
      <c r="J48" t="s">
        <v>43</v>
      </c>
      <c r="K48" t="s">
        <v>40</v>
      </c>
      <c r="L48">
        <v>107</v>
      </c>
      <c r="M48">
        <v>64</v>
      </c>
      <c r="N48" t="s">
        <v>63</v>
      </c>
      <c r="O48" t="s">
        <v>61</v>
      </c>
      <c r="P48" t="s">
        <v>60</v>
      </c>
      <c r="Q48">
        <v>12</v>
      </c>
      <c r="R48">
        <v>6.12</v>
      </c>
      <c r="S48">
        <v>32</v>
      </c>
      <c r="T48">
        <v>13</v>
      </c>
    </row>
    <row r="49" spans="1:20" x14ac:dyDescent="0.3">
      <c r="A49" s="1" t="s">
        <v>7</v>
      </c>
      <c r="B49" s="1">
        <v>10</v>
      </c>
      <c r="C49" s="1" t="s">
        <v>8</v>
      </c>
      <c r="D49" s="1" t="s">
        <v>10</v>
      </c>
      <c r="E49" s="1" t="s">
        <v>11</v>
      </c>
      <c r="F49" s="1" t="s">
        <v>15</v>
      </c>
      <c r="G49">
        <v>186</v>
      </c>
      <c r="H49" t="s">
        <v>21</v>
      </c>
      <c r="I49" t="s">
        <v>30</v>
      </c>
      <c r="J49" t="s">
        <v>41</v>
      </c>
      <c r="K49" t="s">
        <v>40</v>
      </c>
      <c r="L49">
        <v>111</v>
      </c>
      <c r="M49">
        <v>65</v>
      </c>
      <c r="N49" t="s">
        <v>63</v>
      </c>
      <c r="O49" t="s">
        <v>55</v>
      </c>
      <c r="P49" t="s">
        <v>56</v>
      </c>
      <c r="Q49">
        <v>15</v>
      </c>
      <c r="R49">
        <v>3.4</v>
      </c>
      <c r="S49">
        <v>43</v>
      </c>
      <c r="T49">
        <v>13</v>
      </c>
    </row>
    <row r="50" spans="1:20" x14ac:dyDescent="0.3">
      <c r="A50" s="1" t="s">
        <v>7</v>
      </c>
      <c r="B50" s="1">
        <v>9</v>
      </c>
      <c r="C50" s="1" t="s">
        <v>26</v>
      </c>
      <c r="D50" s="1" t="s">
        <v>10</v>
      </c>
      <c r="E50" s="1" t="s">
        <v>11</v>
      </c>
      <c r="F50" s="1" t="s">
        <v>12</v>
      </c>
      <c r="G50">
        <v>211</v>
      </c>
      <c r="H50" t="s">
        <v>20</v>
      </c>
      <c r="I50" t="s">
        <v>35</v>
      </c>
      <c r="J50" t="s">
        <v>41</v>
      </c>
      <c r="K50" t="s">
        <v>40</v>
      </c>
      <c r="L50">
        <v>117</v>
      </c>
      <c r="M50">
        <v>68</v>
      </c>
      <c r="N50" t="s">
        <v>63</v>
      </c>
      <c r="O50" t="s">
        <v>55</v>
      </c>
      <c r="P50" t="s">
        <v>60</v>
      </c>
      <c r="Q50">
        <v>19</v>
      </c>
      <c r="R50">
        <v>6.05</v>
      </c>
      <c r="S50">
        <v>14</v>
      </c>
      <c r="T50">
        <v>15</v>
      </c>
    </row>
    <row r="51" spans="1:20" x14ac:dyDescent="0.3">
      <c r="A51" s="1" t="s">
        <v>7</v>
      </c>
      <c r="B51" s="1">
        <v>11</v>
      </c>
      <c r="C51" s="1" t="s">
        <v>8</v>
      </c>
      <c r="D51" s="1" t="s">
        <v>11</v>
      </c>
      <c r="E51" s="1" t="s">
        <v>11</v>
      </c>
      <c r="F51" s="1" t="s">
        <v>15</v>
      </c>
      <c r="G51">
        <v>216</v>
      </c>
      <c r="H51" t="s">
        <v>22</v>
      </c>
      <c r="I51" t="s">
        <v>34</v>
      </c>
      <c r="J51" t="s">
        <v>38</v>
      </c>
      <c r="K51" t="s">
        <v>40</v>
      </c>
      <c r="L51">
        <v>114</v>
      </c>
      <c r="M51">
        <v>67</v>
      </c>
      <c r="N51" t="s">
        <v>63</v>
      </c>
      <c r="O51" t="s">
        <v>53</v>
      </c>
      <c r="P51" t="s">
        <v>60</v>
      </c>
      <c r="Q51">
        <v>10</v>
      </c>
      <c r="R51">
        <v>2.34</v>
      </c>
      <c r="S51">
        <v>43</v>
      </c>
      <c r="T51">
        <v>17</v>
      </c>
    </row>
    <row r="52" spans="1:20" x14ac:dyDescent="0.3">
      <c r="A52" s="1" t="s">
        <v>7</v>
      </c>
      <c r="B52" s="1">
        <v>9</v>
      </c>
      <c r="C52" s="1" t="s">
        <v>26</v>
      </c>
      <c r="D52" s="1" t="s">
        <v>10</v>
      </c>
      <c r="E52" s="1" t="s">
        <v>11</v>
      </c>
      <c r="F52" s="1" t="s">
        <v>14</v>
      </c>
      <c r="G52">
        <v>216</v>
      </c>
      <c r="H52" t="s">
        <v>17</v>
      </c>
      <c r="I52" t="s">
        <v>31</v>
      </c>
      <c r="J52" t="s">
        <v>38</v>
      </c>
      <c r="K52" t="s">
        <v>40</v>
      </c>
      <c r="L52">
        <v>99</v>
      </c>
      <c r="M52">
        <v>62</v>
      </c>
      <c r="N52" t="s">
        <v>63</v>
      </c>
      <c r="O52" t="s">
        <v>53</v>
      </c>
      <c r="P52" t="s">
        <v>59</v>
      </c>
      <c r="Q52">
        <v>12</v>
      </c>
      <c r="R52">
        <v>4.26</v>
      </c>
      <c r="S52">
        <v>22</v>
      </c>
      <c r="T52">
        <v>14</v>
      </c>
    </row>
    <row r="53" spans="1:20" x14ac:dyDescent="0.3">
      <c r="A53" s="1" t="s">
        <v>7</v>
      </c>
      <c r="B53" s="1">
        <v>11</v>
      </c>
      <c r="C53" s="1" t="s">
        <v>26</v>
      </c>
      <c r="D53" s="1" t="s">
        <v>11</v>
      </c>
      <c r="E53" s="1" t="s">
        <v>11</v>
      </c>
      <c r="F53" s="1" t="s">
        <v>12</v>
      </c>
      <c r="G53">
        <v>225</v>
      </c>
      <c r="H53" t="s">
        <v>18</v>
      </c>
      <c r="I53" t="s">
        <v>35</v>
      </c>
      <c r="J53" t="s">
        <v>45</v>
      </c>
      <c r="K53" t="s">
        <v>40</v>
      </c>
      <c r="L53">
        <v>112</v>
      </c>
      <c r="M53">
        <v>65</v>
      </c>
      <c r="N53" t="s">
        <v>63</v>
      </c>
      <c r="O53" t="s">
        <v>58</v>
      </c>
      <c r="P53" t="s">
        <v>56</v>
      </c>
      <c r="Q53">
        <v>15</v>
      </c>
      <c r="R53">
        <v>2.79</v>
      </c>
      <c r="S53">
        <v>51</v>
      </c>
      <c r="T53">
        <v>12</v>
      </c>
    </row>
    <row r="54" spans="1:20" x14ac:dyDescent="0.3">
      <c r="A54" s="1" t="s">
        <v>7</v>
      </c>
      <c r="B54" s="1">
        <v>9</v>
      </c>
      <c r="C54" s="1" t="s">
        <v>8</v>
      </c>
      <c r="D54" s="1" t="s">
        <v>10</v>
      </c>
      <c r="E54" s="1" t="s">
        <v>11</v>
      </c>
      <c r="F54" s="1" t="s">
        <v>15</v>
      </c>
      <c r="G54">
        <v>212</v>
      </c>
      <c r="H54" t="s">
        <v>20</v>
      </c>
      <c r="I54" t="s">
        <v>30</v>
      </c>
      <c r="J54" t="s">
        <v>38</v>
      </c>
      <c r="K54" t="s">
        <v>44</v>
      </c>
      <c r="L54">
        <v>94</v>
      </c>
      <c r="M54">
        <v>66</v>
      </c>
      <c r="N54" t="s">
        <v>64</v>
      </c>
      <c r="O54" t="s">
        <v>58</v>
      </c>
      <c r="P54" t="s">
        <v>54</v>
      </c>
      <c r="Q54">
        <v>14</v>
      </c>
      <c r="R54">
        <v>2.63</v>
      </c>
      <c r="S54">
        <v>41</v>
      </c>
      <c r="T54">
        <v>13</v>
      </c>
    </row>
    <row r="55" spans="1:20" x14ac:dyDescent="0.3">
      <c r="A55" s="1" t="s">
        <v>7</v>
      </c>
      <c r="B55" s="1">
        <v>10</v>
      </c>
      <c r="C55" s="1" t="s">
        <v>26</v>
      </c>
      <c r="D55" s="1" t="s">
        <v>11</v>
      </c>
      <c r="E55" s="1" t="s">
        <v>10</v>
      </c>
      <c r="F55" s="1" t="s">
        <v>12</v>
      </c>
      <c r="G55">
        <v>224</v>
      </c>
      <c r="H55" t="s">
        <v>22</v>
      </c>
      <c r="I55" t="s">
        <v>35</v>
      </c>
      <c r="J55" t="s">
        <v>45</v>
      </c>
      <c r="K55" t="s">
        <v>40</v>
      </c>
      <c r="L55">
        <v>87</v>
      </c>
      <c r="M55">
        <v>66</v>
      </c>
      <c r="N55" t="s">
        <v>64</v>
      </c>
      <c r="O55" t="s">
        <v>55</v>
      </c>
      <c r="P55" t="s">
        <v>60</v>
      </c>
      <c r="Q55">
        <v>9</v>
      </c>
      <c r="R55">
        <v>4.88</v>
      </c>
      <c r="S55">
        <v>48</v>
      </c>
      <c r="T55">
        <v>21</v>
      </c>
    </row>
    <row r="56" spans="1:20" x14ac:dyDescent="0.3">
      <c r="A56" s="1" t="s">
        <v>7</v>
      </c>
      <c r="B56" s="1">
        <v>9</v>
      </c>
      <c r="C56" s="1" t="s">
        <v>26</v>
      </c>
      <c r="D56" s="1" t="s">
        <v>11</v>
      </c>
      <c r="E56" s="1" t="s">
        <v>11</v>
      </c>
      <c r="F56" s="1" t="s">
        <v>12</v>
      </c>
      <c r="G56">
        <v>230</v>
      </c>
      <c r="H56" t="s">
        <v>17</v>
      </c>
      <c r="I56" t="s">
        <v>34</v>
      </c>
      <c r="J56" t="s">
        <v>41</v>
      </c>
      <c r="K56" t="s">
        <v>40</v>
      </c>
      <c r="L56">
        <v>115</v>
      </c>
      <c r="M56">
        <v>68</v>
      </c>
      <c r="N56" t="s">
        <v>64</v>
      </c>
      <c r="O56" t="s">
        <v>58</v>
      </c>
      <c r="P56" t="s">
        <v>59</v>
      </c>
      <c r="Q56">
        <v>15</v>
      </c>
      <c r="R56">
        <v>5.13</v>
      </c>
      <c r="S56">
        <v>47</v>
      </c>
      <c r="T56">
        <v>14</v>
      </c>
    </row>
    <row r="57" spans="1:20" x14ac:dyDescent="0.3">
      <c r="A57" s="1" t="s">
        <v>7</v>
      </c>
      <c r="B57" s="1">
        <v>12</v>
      </c>
      <c r="C57" s="1" t="s">
        <v>25</v>
      </c>
      <c r="D57" s="1" t="s">
        <v>10</v>
      </c>
      <c r="E57" s="1" t="s">
        <v>11</v>
      </c>
      <c r="F57" s="1" t="s">
        <v>14</v>
      </c>
      <c r="G57">
        <v>256</v>
      </c>
      <c r="H57" t="s">
        <v>17</v>
      </c>
      <c r="I57" t="s">
        <v>32</v>
      </c>
      <c r="J57" t="s">
        <v>38</v>
      </c>
      <c r="K57" t="s">
        <v>39</v>
      </c>
      <c r="L57">
        <v>105</v>
      </c>
      <c r="M57">
        <v>69</v>
      </c>
      <c r="N57" t="s">
        <v>64</v>
      </c>
      <c r="O57" t="s">
        <v>55</v>
      </c>
      <c r="P57" t="s">
        <v>54</v>
      </c>
      <c r="Q57">
        <v>18</v>
      </c>
      <c r="R57">
        <v>3.08</v>
      </c>
      <c r="S57">
        <v>35</v>
      </c>
      <c r="T57">
        <v>15</v>
      </c>
    </row>
    <row r="58" spans="1:20" x14ac:dyDescent="0.3">
      <c r="A58" s="1" t="s">
        <v>7</v>
      </c>
      <c r="B58" s="1">
        <v>11</v>
      </c>
      <c r="C58" s="1" t="s">
        <v>25</v>
      </c>
      <c r="D58" s="1" t="s">
        <v>10</v>
      </c>
      <c r="E58" s="1" t="s">
        <v>11</v>
      </c>
      <c r="F58" s="1" t="s">
        <v>15</v>
      </c>
      <c r="G58">
        <v>149</v>
      </c>
      <c r="H58" t="s">
        <v>22</v>
      </c>
      <c r="I58" t="s">
        <v>32</v>
      </c>
      <c r="J58" t="s">
        <v>43</v>
      </c>
      <c r="K58" t="s">
        <v>40</v>
      </c>
      <c r="L58">
        <v>75</v>
      </c>
      <c r="M58">
        <v>65</v>
      </c>
      <c r="N58" t="s">
        <v>64</v>
      </c>
      <c r="O58" t="s">
        <v>61</v>
      </c>
      <c r="P58" t="s">
        <v>59</v>
      </c>
      <c r="Q58">
        <v>18</v>
      </c>
      <c r="R58">
        <v>1.43</v>
      </c>
      <c r="S58">
        <v>42</v>
      </c>
      <c r="T58">
        <v>14</v>
      </c>
    </row>
    <row r="59" spans="1:20" x14ac:dyDescent="0.3">
      <c r="A59" s="1" t="s">
        <v>7</v>
      </c>
      <c r="B59" s="1">
        <v>12</v>
      </c>
      <c r="C59" s="1" t="s">
        <v>25</v>
      </c>
      <c r="D59" s="1" t="s">
        <v>10</v>
      </c>
      <c r="E59" s="1" t="s">
        <v>10</v>
      </c>
      <c r="F59" s="1" t="s">
        <v>14</v>
      </c>
      <c r="G59">
        <v>229</v>
      </c>
      <c r="H59" t="s">
        <v>17</v>
      </c>
      <c r="I59" t="s">
        <v>35</v>
      </c>
      <c r="J59" t="s">
        <v>43</v>
      </c>
      <c r="K59" t="s">
        <v>40</v>
      </c>
      <c r="L59">
        <v>114</v>
      </c>
      <c r="M59">
        <v>65</v>
      </c>
      <c r="N59" t="s">
        <v>64</v>
      </c>
      <c r="O59" t="s">
        <v>58</v>
      </c>
      <c r="P59" t="s">
        <v>60</v>
      </c>
      <c r="Q59">
        <v>14</v>
      </c>
      <c r="R59">
        <v>3.41</v>
      </c>
      <c r="S59">
        <v>40</v>
      </c>
      <c r="T59">
        <v>15</v>
      </c>
    </row>
    <row r="60" spans="1:20" x14ac:dyDescent="0.3">
      <c r="A60" s="1" t="s">
        <v>7</v>
      </c>
      <c r="B60" s="1">
        <v>9</v>
      </c>
      <c r="C60" s="1" t="s">
        <v>8</v>
      </c>
      <c r="D60" s="1" t="s">
        <v>10</v>
      </c>
      <c r="E60" s="1" t="s">
        <v>10</v>
      </c>
      <c r="F60" s="1" t="s">
        <v>12</v>
      </c>
      <c r="G60">
        <v>249</v>
      </c>
      <c r="H60" t="s">
        <v>23</v>
      </c>
      <c r="I60" t="s">
        <v>34</v>
      </c>
      <c r="J60" t="s">
        <v>38</v>
      </c>
      <c r="K60" t="s">
        <v>39</v>
      </c>
      <c r="L60">
        <v>119</v>
      </c>
      <c r="M60">
        <v>63</v>
      </c>
      <c r="N60" t="s">
        <v>64</v>
      </c>
      <c r="O60" t="s">
        <v>58</v>
      </c>
      <c r="P60" t="s">
        <v>56</v>
      </c>
      <c r="Q60">
        <v>10</v>
      </c>
      <c r="R60">
        <v>2.4900000000000002</v>
      </c>
      <c r="S60">
        <v>48</v>
      </c>
      <c r="T60">
        <v>17</v>
      </c>
    </row>
    <row r="61" spans="1:20" x14ac:dyDescent="0.3">
      <c r="A61" s="1" t="s">
        <v>7</v>
      </c>
      <c r="B61" s="1">
        <v>11</v>
      </c>
      <c r="C61" s="1" t="s">
        <v>8</v>
      </c>
      <c r="D61" s="1" t="s">
        <v>10</v>
      </c>
      <c r="E61" s="1" t="s">
        <v>10</v>
      </c>
      <c r="F61" s="1" t="s">
        <v>12</v>
      </c>
      <c r="G61">
        <v>206</v>
      </c>
      <c r="H61" t="s">
        <v>21</v>
      </c>
      <c r="I61" t="s">
        <v>31</v>
      </c>
      <c r="J61" t="s">
        <v>41</v>
      </c>
      <c r="K61" t="s">
        <v>40</v>
      </c>
      <c r="L61">
        <v>104</v>
      </c>
      <c r="M61">
        <v>65</v>
      </c>
      <c r="N61" t="s">
        <v>64</v>
      </c>
      <c r="O61" t="s">
        <v>55</v>
      </c>
      <c r="P61" t="s">
        <v>60</v>
      </c>
      <c r="Q61">
        <v>12</v>
      </c>
      <c r="R61">
        <v>3.63</v>
      </c>
      <c r="S61">
        <v>36</v>
      </c>
      <c r="T61">
        <v>13</v>
      </c>
    </row>
    <row r="62" spans="1:20" x14ac:dyDescent="0.3">
      <c r="A62" s="1" t="s">
        <v>7</v>
      </c>
      <c r="B62" s="1">
        <v>12</v>
      </c>
      <c r="C62" s="1" t="s">
        <v>25</v>
      </c>
      <c r="D62" s="1" t="s">
        <v>11</v>
      </c>
      <c r="E62" s="1" t="s">
        <v>10</v>
      </c>
      <c r="F62" s="1" t="s">
        <v>15</v>
      </c>
      <c r="G62">
        <v>214</v>
      </c>
      <c r="H62" t="s">
        <v>22</v>
      </c>
      <c r="I62" t="s">
        <v>35</v>
      </c>
      <c r="J62" t="s">
        <v>38</v>
      </c>
      <c r="K62" t="s">
        <v>44</v>
      </c>
      <c r="L62">
        <v>111</v>
      </c>
      <c r="M62">
        <v>65</v>
      </c>
      <c r="N62" t="s">
        <v>64</v>
      </c>
      <c r="O62" t="s">
        <v>55</v>
      </c>
      <c r="P62" t="s">
        <v>56</v>
      </c>
      <c r="Q62">
        <v>20</v>
      </c>
      <c r="R62">
        <v>5.39</v>
      </c>
      <c r="S62">
        <v>43</v>
      </c>
      <c r="T62">
        <v>15</v>
      </c>
    </row>
    <row r="63" spans="1:20" x14ac:dyDescent="0.3">
      <c r="A63" s="1" t="s">
        <v>7</v>
      </c>
      <c r="B63" s="1">
        <v>11</v>
      </c>
      <c r="C63" s="1" t="s">
        <v>25</v>
      </c>
      <c r="D63" s="1" t="s">
        <v>10</v>
      </c>
      <c r="E63" s="1" t="s">
        <v>11</v>
      </c>
      <c r="F63" s="1" t="s">
        <v>12</v>
      </c>
      <c r="G63">
        <v>236</v>
      </c>
      <c r="H63" t="s">
        <v>20</v>
      </c>
      <c r="I63" t="s">
        <v>31</v>
      </c>
      <c r="J63" t="s">
        <v>42</v>
      </c>
      <c r="K63" t="s">
        <v>40</v>
      </c>
      <c r="L63">
        <v>93</v>
      </c>
      <c r="M63">
        <v>69</v>
      </c>
      <c r="N63" t="s">
        <v>64</v>
      </c>
      <c r="O63" t="s">
        <v>61</v>
      </c>
      <c r="P63" t="s">
        <v>56</v>
      </c>
      <c r="Q63">
        <v>23</v>
      </c>
      <c r="R63">
        <v>3.44</v>
      </c>
      <c r="S63">
        <v>14</v>
      </c>
      <c r="T63">
        <v>16</v>
      </c>
    </row>
    <row r="64" spans="1:20" x14ac:dyDescent="0.3">
      <c r="A64" s="1" t="s">
        <v>7</v>
      </c>
      <c r="B64" s="1">
        <v>9</v>
      </c>
      <c r="C64" s="1" t="s">
        <v>26</v>
      </c>
      <c r="D64" s="1" t="s">
        <v>11</v>
      </c>
      <c r="E64" s="1" t="s">
        <v>10</v>
      </c>
      <c r="F64" s="1" t="s">
        <v>12</v>
      </c>
      <c r="G64">
        <v>180</v>
      </c>
      <c r="H64" t="s">
        <v>20</v>
      </c>
      <c r="I64" t="s">
        <v>30</v>
      </c>
      <c r="J64" t="s">
        <v>43</v>
      </c>
      <c r="K64" t="s">
        <v>44</v>
      </c>
      <c r="L64">
        <v>79</v>
      </c>
      <c r="M64">
        <v>64</v>
      </c>
      <c r="N64" t="s">
        <v>64</v>
      </c>
      <c r="O64" t="s">
        <v>55</v>
      </c>
      <c r="P64" t="s">
        <v>56</v>
      </c>
      <c r="Q64">
        <v>10</v>
      </c>
      <c r="R64">
        <v>3.28</v>
      </c>
      <c r="S64">
        <v>27</v>
      </c>
      <c r="T64">
        <v>15</v>
      </c>
    </row>
    <row r="65" spans="1:20" x14ac:dyDescent="0.3">
      <c r="A65" s="1" t="s">
        <v>7</v>
      </c>
      <c r="B65" s="1">
        <v>9</v>
      </c>
      <c r="C65" s="1" t="s">
        <v>9</v>
      </c>
      <c r="D65" s="1" t="s">
        <v>10</v>
      </c>
      <c r="E65" s="1" t="s">
        <v>11</v>
      </c>
      <c r="F65" s="1" t="s">
        <v>14</v>
      </c>
      <c r="G65">
        <v>254</v>
      </c>
      <c r="H65" t="s">
        <v>17</v>
      </c>
      <c r="I65" t="s">
        <v>35</v>
      </c>
      <c r="J65" t="s">
        <v>41</v>
      </c>
      <c r="K65" t="s">
        <v>40</v>
      </c>
      <c r="L65">
        <v>85</v>
      </c>
      <c r="M65">
        <v>64</v>
      </c>
      <c r="N65" t="s">
        <v>64</v>
      </c>
      <c r="O65" t="s">
        <v>61</v>
      </c>
      <c r="P65" t="s">
        <v>54</v>
      </c>
      <c r="Q65">
        <v>13</v>
      </c>
      <c r="R65">
        <v>4.5</v>
      </c>
      <c r="S65">
        <v>48</v>
      </c>
      <c r="T65">
        <v>18</v>
      </c>
    </row>
    <row r="66" spans="1:20" x14ac:dyDescent="0.3">
      <c r="A66" s="1" t="s">
        <v>7</v>
      </c>
      <c r="B66" s="1">
        <v>9</v>
      </c>
      <c r="C66" s="1" t="s">
        <v>25</v>
      </c>
      <c r="D66" s="1" t="s">
        <v>10</v>
      </c>
      <c r="E66" s="1" t="s">
        <v>10</v>
      </c>
      <c r="F66" s="1" t="s">
        <v>12</v>
      </c>
      <c r="G66">
        <v>175</v>
      </c>
      <c r="H66" t="s">
        <v>18</v>
      </c>
      <c r="I66" t="s">
        <v>35</v>
      </c>
      <c r="J66" t="s">
        <v>43</v>
      </c>
      <c r="K66" t="s">
        <v>40</v>
      </c>
      <c r="L66">
        <v>79</v>
      </c>
      <c r="M66">
        <v>64</v>
      </c>
      <c r="N66" t="s">
        <v>64</v>
      </c>
      <c r="O66" t="s">
        <v>57</v>
      </c>
      <c r="P66" t="s">
        <v>56</v>
      </c>
      <c r="Q66">
        <v>13</v>
      </c>
      <c r="R66">
        <v>4.63</v>
      </c>
      <c r="S66">
        <v>38</v>
      </c>
      <c r="T66">
        <v>15</v>
      </c>
    </row>
    <row r="67" spans="1:20" x14ac:dyDescent="0.3">
      <c r="A67" s="1" t="s">
        <v>7</v>
      </c>
      <c r="B67" s="1">
        <v>9</v>
      </c>
      <c r="C67" s="1" t="s">
        <v>8</v>
      </c>
      <c r="D67" s="1" t="s">
        <v>10</v>
      </c>
      <c r="E67" s="1" t="s">
        <v>10</v>
      </c>
      <c r="F67" s="1" t="s">
        <v>12</v>
      </c>
      <c r="G67">
        <v>232</v>
      </c>
      <c r="H67" t="s">
        <v>17</v>
      </c>
      <c r="I67" t="s">
        <v>30</v>
      </c>
      <c r="J67" t="s">
        <v>38</v>
      </c>
      <c r="K67" t="s">
        <v>40</v>
      </c>
      <c r="L67">
        <v>107</v>
      </c>
      <c r="M67">
        <v>65</v>
      </c>
      <c r="N67" t="s">
        <v>64</v>
      </c>
      <c r="O67" t="s">
        <v>53</v>
      </c>
      <c r="P67" t="s">
        <v>60</v>
      </c>
      <c r="Q67">
        <v>7</v>
      </c>
      <c r="R67">
        <v>2.27</v>
      </c>
      <c r="S67">
        <v>23</v>
      </c>
      <c r="T67">
        <v>15</v>
      </c>
    </row>
    <row r="68" spans="1:20" x14ac:dyDescent="0.3">
      <c r="A68" s="1" t="s">
        <v>7</v>
      </c>
      <c r="B68" s="1">
        <v>9</v>
      </c>
      <c r="C68" s="1" t="s">
        <v>26</v>
      </c>
      <c r="D68" s="1" t="s">
        <v>10</v>
      </c>
      <c r="E68" s="1" t="s">
        <v>11</v>
      </c>
      <c r="F68" s="1" t="s">
        <v>15</v>
      </c>
      <c r="G68">
        <v>200</v>
      </c>
      <c r="H68" t="s">
        <v>18</v>
      </c>
      <c r="I68" t="s">
        <v>30</v>
      </c>
      <c r="J68" t="s">
        <v>43</v>
      </c>
      <c r="K68" t="s">
        <v>44</v>
      </c>
      <c r="L68">
        <v>126</v>
      </c>
      <c r="M68">
        <v>67</v>
      </c>
      <c r="N68" t="s">
        <v>64</v>
      </c>
      <c r="O68" t="s">
        <v>55</v>
      </c>
      <c r="P68" t="s">
        <v>56</v>
      </c>
      <c r="Q68">
        <v>10</v>
      </c>
      <c r="R68">
        <v>5.21</v>
      </c>
      <c r="S68">
        <v>44</v>
      </c>
      <c r="T68">
        <v>23</v>
      </c>
    </row>
    <row r="69" spans="1:20" x14ac:dyDescent="0.3">
      <c r="A69" s="1" t="s">
        <v>7</v>
      </c>
      <c r="B69" s="1">
        <v>9</v>
      </c>
      <c r="C69" s="1" t="s">
        <v>25</v>
      </c>
      <c r="D69" s="1" t="s">
        <v>11</v>
      </c>
      <c r="E69" s="1" t="s">
        <v>11</v>
      </c>
      <c r="F69" s="1" t="s">
        <v>14</v>
      </c>
      <c r="G69">
        <v>232</v>
      </c>
      <c r="H69" t="s">
        <v>17</v>
      </c>
      <c r="I69" t="s">
        <v>35</v>
      </c>
      <c r="J69" t="s">
        <v>45</v>
      </c>
      <c r="K69" t="s">
        <v>40</v>
      </c>
      <c r="L69">
        <v>113</v>
      </c>
      <c r="M69">
        <v>63</v>
      </c>
      <c r="N69" t="s">
        <v>64</v>
      </c>
      <c r="O69" t="s">
        <v>61</v>
      </c>
      <c r="P69" t="s">
        <v>60</v>
      </c>
      <c r="Q69">
        <v>15</v>
      </c>
      <c r="R69">
        <v>2.46</v>
      </c>
      <c r="S69">
        <v>42</v>
      </c>
      <c r="T69">
        <v>14</v>
      </c>
    </row>
    <row r="70" spans="1:20" x14ac:dyDescent="0.3">
      <c r="A70" s="1" t="s">
        <v>7</v>
      </c>
      <c r="B70" s="1">
        <v>11</v>
      </c>
      <c r="C70" s="1" t="s">
        <v>25</v>
      </c>
      <c r="D70" s="1" t="s">
        <v>11</v>
      </c>
      <c r="E70" s="1" t="s">
        <v>11</v>
      </c>
      <c r="F70" s="1" t="s">
        <v>12</v>
      </c>
      <c r="G70">
        <v>260</v>
      </c>
      <c r="H70" t="s">
        <v>18</v>
      </c>
      <c r="I70" t="s">
        <v>32</v>
      </c>
      <c r="J70" t="s">
        <v>41</v>
      </c>
      <c r="K70" t="s">
        <v>40</v>
      </c>
      <c r="L70">
        <v>122</v>
      </c>
      <c r="M70">
        <v>67</v>
      </c>
      <c r="N70" t="s">
        <v>64</v>
      </c>
      <c r="O70" t="s">
        <v>55</v>
      </c>
      <c r="P70" t="s">
        <v>56</v>
      </c>
      <c r="Q70">
        <v>14</v>
      </c>
      <c r="R70">
        <v>7.52</v>
      </c>
      <c r="S70">
        <v>23</v>
      </c>
      <c r="T70">
        <v>12</v>
      </c>
    </row>
    <row r="71" spans="1:20" x14ac:dyDescent="0.3">
      <c r="A71" s="1" t="s">
        <v>7</v>
      </c>
      <c r="B71" s="1">
        <v>9</v>
      </c>
      <c r="C71" s="1" t="s">
        <v>25</v>
      </c>
      <c r="D71" s="1" t="s">
        <v>11</v>
      </c>
      <c r="E71" s="1" t="s">
        <v>10</v>
      </c>
      <c r="F71" s="1" t="s">
        <v>12</v>
      </c>
      <c r="G71">
        <v>290</v>
      </c>
      <c r="H71" t="s">
        <v>24</v>
      </c>
      <c r="I71" t="s">
        <v>35</v>
      </c>
      <c r="J71" t="s">
        <v>41</v>
      </c>
      <c r="K71" t="s">
        <v>40</v>
      </c>
      <c r="L71">
        <v>117</v>
      </c>
      <c r="M71">
        <v>64</v>
      </c>
      <c r="N71" t="s">
        <v>64</v>
      </c>
      <c r="O71" t="s">
        <v>61</v>
      </c>
      <c r="P71" t="s">
        <v>60</v>
      </c>
      <c r="Q71">
        <v>13</v>
      </c>
      <c r="R71">
        <v>4.97</v>
      </c>
      <c r="S71">
        <v>15</v>
      </c>
      <c r="T71">
        <v>12</v>
      </c>
    </row>
    <row r="72" spans="1:20" x14ac:dyDescent="0.3">
      <c r="A72" s="1" t="s">
        <v>7</v>
      </c>
      <c r="B72" s="1">
        <v>9</v>
      </c>
      <c r="C72" s="1" t="s">
        <v>9</v>
      </c>
      <c r="D72" s="1" t="s">
        <v>10</v>
      </c>
      <c r="E72" s="1" t="s">
        <v>11</v>
      </c>
      <c r="F72" s="1" t="s">
        <v>12</v>
      </c>
      <c r="G72">
        <v>200</v>
      </c>
      <c r="H72" t="s">
        <v>22</v>
      </c>
      <c r="I72" t="s">
        <v>30</v>
      </c>
      <c r="J72" t="s">
        <v>38</v>
      </c>
      <c r="K72" t="s">
        <v>40</v>
      </c>
      <c r="L72">
        <v>92</v>
      </c>
      <c r="M72">
        <v>63</v>
      </c>
      <c r="N72" t="s">
        <v>64</v>
      </c>
      <c r="O72" t="s">
        <v>55</v>
      </c>
      <c r="P72" t="s">
        <v>60</v>
      </c>
      <c r="Q72">
        <v>17</v>
      </c>
      <c r="R72">
        <v>3.17</v>
      </c>
      <c r="S72">
        <v>20</v>
      </c>
      <c r="T72">
        <v>15</v>
      </c>
    </row>
    <row r="73" spans="1:20" x14ac:dyDescent="0.3">
      <c r="A73" s="1" t="s">
        <v>7</v>
      </c>
      <c r="B73" s="1">
        <v>9</v>
      </c>
      <c r="C73" s="1" t="s">
        <v>9</v>
      </c>
      <c r="D73" s="1" t="s">
        <v>10</v>
      </c>
      <c r="E73" s="1" t="s">
        <v>11</v>
      </c>
      <c r="F73" s="1" t="s">
        <v>14</v>
      </c>
      <c r="G73">
        <v>231</v>
      </c>
      <c r="H73" t="s">
        <v>21</v>
      </c>
      <c r="I73" t="s">
        <v>32</v>
      </c>
      <c r="J73" t="s">
        <v>38</v>
      </c>
      <c r="K73" t="s">
        <v>39</v>
      </c>
      <c r="L73">
        <v>73</v>
      </c>
      <c r="M73">
        <v>70</v>
      </c>
      <c r="N73" t="s">
        <v>64</v>
      </c>
      <c r="O73" t="s">
        <v>55</v>
      </c>
      <c r="P73" t="s">
        <v>60</v>
      </c>
      <c r="Q73">
        <v>18</v>
      </c>
      <c r="R73">
        <v>4.95</v>
      </c>
      <c r="S73">
        <v>25</v>
      </c>
      <c r="T73">
        <v>14</v>
      </c>
    </row>
    <row r="74" spans="1:20" x14ac:dyDescent="0.3">
      <c r="A74" s="1" t="s">
        <v>7</v>
      </c>
      <c r="B74" s="1">
        <v>10</v>
      </c>
      <c r="C74" s="1" t="s">
        <v>25</v>
      </c>
      <c r="D74" s="1" t="s">
        <v>10</v>
      </c>
      <c r="E74" s="1" t="s">
        <v>11</v>
      </c>
      <c r="F74" s="1" t="s">
        <v>12</v>
      </c>
      <c r="G74">
        <v>230</v>
      </c>
      <c r="H74" t="s">
        <v>20</v>
      </c>
      <c r="I74" t="s">
        <v>30</v>
      </c>
      <c r="J74" t="s">
        <v>43</v>
      </c>
      <c r="K74" t="s">
        <v>44</v>
      </c>
      <c r="L74">
        <v>109</v>
      </c>
      <c r="M74">
        <v>65</v>
      </c>
      <c r="N74" t="s">
        <v>64</v>
      </c>
      <c r="O74" t="s">
        <v>57</v>
      </c>
      <c r="P74" t="s">
        <v>54</v>
      </c>
      <c r="Q74">
        <v>14</v>
      </c>
      <c r="R74">
        <v>4.83</v>
      </c>
      <c r="S74">
        <v>51</v>
      </c>
      <c r="T74">
        <v>13</v>
      </c>
    </row>
    <row r="75" spans="1:20" x14ac:dyDescent="0.3">
      <c r="A75" s="1" t="s">
        <v>7</v>
      </c>
      <c r="B75" s="1">
        <v>12</v>
      </c>
      <c r="C75" s="1" t="s">
        <v>25</v>
      </c>
      <c r="D75" s="1" t="s">
        <v>10</v>
      </c>
      <c r="E75" s="1" t="s">
        <v>11</v>
      </c>
      <c r="F75" s="1" t="s">
        <v>14</v>
      </c>
      <c r="G75">
        <v>152</v>
      </c>
      <c r="H75" t="s">
        <v>21</v>
      </c>
      <c r="I75" t="s">
        <v>35</v>
      </c>
      <c r="J75" t="s">
        <v>45</v>
      </c>
      <c r="K75" t="s">
        <v>40</v>
      </c>
      <c r="L75">
        <v>87</v>
      </c>
      <c r="M75">
        <v>66</v>
      </c>
      <c r="N75" t="s">
        <v>64</v>
      </c>
      <c r="O75" t="s">
        <v>61</v>
      </c>
      <c r="P75" t="s">
        <v>56</v>
      </c>
      <c r="Q75">
        <v>18</v>
      </c>
      <c r="R75">
        <v>2.62</v>
      </c>
      <c r="S75">
        <v>31</v>
      </c>
      <c r="T75">
        <v>16</v>
      </c>
    </row>
    <row r="76" spans="1:20" x14ac:dyDescent="0.3">
      <c r="A76" s="1" t="s">
        <v>7</v>
      </c>
      <c r="B76" s="1">
        <v>10</v>
      </c>
      <c r="C76" s="1" t="s">
        <v>26</v>
      </c>
      <c r="D76" s="1" t="s">
        <v>11</v>
      </c>
      <c r="E76" s="1" t="s">
        <v>11</v>
      </c>
      <c r="F76" s="1" t="s">
        <v>12</v>
      </c>
      <c r="G76">
        <v>207</v>
      </c>
      <c r="H76" t="s">
        <v>21</v>
      </c>
      <c r="I76" t="s">
        <v>30</v>
      </c>
      <c r="J76" t="s">
        <v>38</v>
      </c>
      <c r="K76" t="s">
        <v>40</v>
      </c>
      <c r="L76">
        <v>109</v>
      </c>
      <c r="M76">
        <v>65</v>
      </c>
      <c r="N76" t="s">
        <v>64</v>
      </c>
      <c r="O76" t="s">
        <v>57</v>
      </c>
      <c r="P76" t="s">
        <v>56</v>
      </c>
      <c r="Q76">
        <v>19</v>
      </c>
      <c r="R76">
        <v>5.7</v>
      </c>
      <c r="S76">
        <v>27</v>
      </c>
      <c r="T76">
        <v>13</v>
      </c>
    </row>
    <row r="77" spans="1:20" x14ac:dyDescent="0.3">
      <c r="A77" s="1" t="s">
        <v>7</v>
      </c>
      <c r="B77" s="1">
        <v>10</v>
      </c>
      <c r="C77" s="1" t="s">
        <v>25</v>
      </c>
      <c r="D77" s="1" t="s">
        <v>10</v>
      </c>
      <c r="E77" s="1" t="s">
        <v>11</v>
      </c>
      <c r="F77" s="1" t="s">
        <v>13</v>
      </c>
      <c r="G77">
        <v>197</v>
      </c>
      <c r="H77" t="s">
        <v>23</v>
      </c>
      <c r="I77" t="s">
        <v>31</v>
      </c>
      <c r="J77" t="s">
        <v>41</v>
      </c>
      <c r="K77" t="s">
        <v>40</v>
      </c>
      <c r="L77">
        <v>108</v>
      </c>
      <c r="M77">
        <v>65</v>
      </c>
      <c r="N77" t="s">
        <v>64</v>
      </c>
      <c r="O77" t="s">
        <v>55</v>
      </c>
      <c r="P77" t="s">
        <v>60</v>
      </c>
      <c r="Q77">
        <v>16</v>
      </c>
      <c r="R77">
        <v>2.41</v>
      </c>
      <c r="S77">
        <v>21</v>
      </c>
      <c r="T77">
        <v>15</v>
      </c>
    </row>
    <row r="78" spans="1:20" x14ac:dyDescent="0.3">
      <c r="A78" s="1" t="s">
        <v>7</v>
      </c>
      <c r="B78" s="1">
        <v>9</v>
      </c>
      <c r="C78" s="1" t="s">
        <v>9</v>
      </c>
      <c r="D78" s="1" t="s">
        <v>11</v>
      </c>
      <c r="E78" s="1" t="s">
        <v>11</v>
      </c>
      <c r="F78" s="1" t="s">
        <v>12</v>
      </c>
      <c r="G78">
        <v>212</v>
      </c>
      <c r="H78" t="s">
        <v>23</v>
      </c>
      <c r="I78" t="s">
        <v>30</v>
      </c>
      <c r="J78" t="s">
        <v>38</v>
      </c>
      <c r="K78" t="s">
        <v>39</v>
      </c>
      <c r="L78">
        <v>95</v>
      </c>
      <c r="M78">
        <v>66</v>
      </c>
      <c r="N78" t="s">
        <v>65</v>
      </c>
      <c r="O78" t="s">
        <v>55</v>
      </c>
      <c r="P78" t="s">
        <v>60</v>
      </c>
      <c r="Q78">
        <v>14</v>
      </c>
      <c r="R78">
        <v>3.1</v>
      </c>
      <c r="S78">
        <v>21</v>
      </c>
      <c r="T78">
        <v>15</v>
      </c>
    </row>
    <row r="79" spans="1:20" x14ac:dyDescent="0.3">
      <c r="A79" s="1" t="s">
        <v>7</v>
      </c>
      <c r="B79" s="1">
        <v>11</v>
      </c>
      <c r="C79" s="1" t="s">
        <v>8</v>
      </c>
      <c r="D79" s="1" t="s">
        <v>10</v>
      </c>
      <c r="E79" s="1" t="s">
        <v>11</v>
      </c>
      <c r="F79" s="1" t="s">
        <v>12</v>
      </c>
      <c r="G79">
        <v>224</v>
      </c>
      <c r="H79" t="s">
        <v>23</v>
      </c>
      <c r="I79" t="s">
        <v>30</v>
      </c>
      <c r="J79" t="s">
        <v>41</v>
      </c>
      <c r="K79" t="s">
        <v>44</v>
      </c>
      <c r="L79">
        <v>95</v>
      </c>
      <c r="M79">
        <v>68</v>
      </c>
      <c r="N79" t="s">
        <v>65</v>
      </c>
      <c r="O79" t="s">
        <v>58</v>
      </c>
      <c r="P79" t="s">
        <v>60</v>
      </c>
      <c r="Q79">
        <v>13</v>
      </c>
      <c r="R79">
        <v>6.38</v>
      </c>
      <c r="S79">
        <v>25</v>
      </c>
      <c r="T79">
        <v>20</v>
      </c>
    </row>
    <row r="80" spans="1:20" x14ac:dyDescent="0.3">
      <c r="A80" s="1" t="s">
        <v>7</v>
      </c>
      <c r="B80" s="1">
        <v>12</v>
      </c>
      <c r="C80" s="1" t="s">
        <v>26</v>
      </c>
      <c r="D80" s="1" t="s">
        <v>10</v>
      </c>
      <c r="E80" s="1" t="s">
        <v>11</v>
      </c>
      <c r="F80" s="1" t="s">
        <v>14</v>
      </c>
      <c r="G80">
        <v>192</v>
      </c>
      <c r="H80" t="s">
        <v>18</v>
      </c>
      <c r="I80" t="s">
        <v>35</v>
      </c>
      <c r="J80" t="s">
        <v>43</v>
      </c>
      <c r="K80" t="s">
        <v>40</v>
      </c>
      <c r="L80">
        <v>85</v>
      </c>
      <c r="M80">
        <v>63</v>
      </c>
      <c r="N80" t="s">
        <v>65</v>
      </c>
      <c r="O80" t="s">
        <v>58</v>
      </c>
      <c r="P80" t="s">
        <v>60</v>
      </c>
      <c r="Q80">
        <v>16</v>
      </c>
      <c r="R80">
        <v>5.99</v>
      </c>
      <c r="S80">
        <v>28</v>
      </c>
      <c r="T80">
        <v>13</v>
      </c>
    </row>
    <row r="81" spans="1:20" x14ac:dyDescent="0.3">
      <c r="A81" s="1" t="s">
        <v>7</v>
      </c>
      <c r="B81" s="1">
        <v>11</v>
      </c>
      <c r="C81" s="1" t="s">
        <v>25</v>
      </c>
      <c r="D81" s="1" t="s">
        <v>10</v>
      </c>
      <c r="E81" s="1" t="s">
        <v>11</v>
      </c>
      <c r="F81" s="1" t="s">
        <v>14</v>
      </c>
      <c r="G81">
        <v>216</v>
      </c>
      <c r="H81" t="s">
        <v>20</v>
      </c>
      <c r="I81" t="s">
        <v>32</v>
      </c>
      <c r="J81" t="s">
        <v>38</v>
      </c>
      <c r="K81" t="s">
        <v>40</v>
      </c>
      <c r="L81">
        <v>92</v>
      </c>
      <c r="M81">
        <v>62</v>
      </c>
      <c r="N81" t="s">
        <v>65</v>
      </c>
      <c r="O81" t="s">
        <v>58</v>
      </c>
      <c r="P81" t="s">
        <v>56</v>
      </c>
      <c r="Q81">
        <v>17</v>
      </c>
      <c r="R81">
        <v>4.5599999999999996</v>
      </c>
      <c r="S81">
        <v>44</v>
      </c>
      <c r="T81">
        <v>14</v>
      </c>
    </row>
    <row r="82" spans="1:20" x14ac:dyDescent="0.3">
      <c r="A82" s="1" t="s">
        <v>7</v>
      </c>
      <c r="B82" s="1">
        <v>9</v>
      </c>
      <c r="C82" s="1" t="s">
        <v>9</v>
      </c>
      <c r="D82" s="1" t="s">
        <v>11</v>
      </c>
      <c r="E82" s="1" t="s">
        <v>10</v>
      </c>
      <c r="F82" s="1" t="s">
        <v>13</v>
      </c>
      <c r="G82">
        <v>258</v>
      </c>
      <c r="H82" t="s">
        <v>17</v>
      </c>
      <c r="I82" t="s">
        <v>32</v>
      </c>
      <c r="J82" t="s">
        <v>41</v>
      </c>
      <c r="K82" t="s">
        <v>40</v>
      </c>
      <c r="L82">
        <v>120</v>
      </c>
      <c r="M82">
        <v>62</v>
      </c>
      <c r="N82" t="s">
        <v>65</v>
      </c>
      <c r="O82" t="s">
        <v>55</v>
      </c>
      <c r="P82" t="s">
        <v>60</v>
      </c>
      <c r="Q82">
        <v>16</v>
      </c>
      <c r="R82">
        <v>1.1000000000000001</v>
      </c>
      <c r="S82">
        <v>32</v>
      </c>
      <c r="T82">
        <v>15</v>
      </c>
    </row>
    <row r="83" spans="1:20" x14ac:dyDescent="0.3">
      <c r="A83" s="1" t="s">
        <v>7</v>
      </c>
      <c r="B83" s="1">
        <v>12</v>
      </c>
      <c r="C83" s="1" t="s">
        <v>25</v>
      </c>
      <c r="D83" s="1" t="s">
        <v>10</v>
      </c>
      <c r="E83" s="1" t="s">
        <v>10</v>
      </c>
      <c r="F83" s="1" t="s">
        <v>14</v>
      </c>
      <c r="G83">
        <v>245</v>
      </c>
      <c r="H83" t="s">
        <v>18</v>
      </c>
      <c r="I83" t="s">
        <v>34</v>
      </c>
      <c r="J83" t="s">
        <v>41</v>
      </c>
      <c r="K83" t="s">
        <v>40</v>
      </c>
      <c r="L83">
        <v>114</v>
      </c>
      <c r="M83">
        <v>65</v>
      </c>
      <c r="N83" t="s">
        <v>65</v>
      </c>
      <c r="O83" t="s">
        <v>55</v>
      </c>
      <c r="P83" t="s">
        <v>61</v>
      </c>
      <c r="Q83">
        <v>18</v>
      </c>
      <c r="R83">
        <v>3.77</v>
      </c>
      <c r="S83">
        <v>43</v>
      </c>
      <c r="T83">
        <v>11</v>
      </c>
    </row>
    <row r="84" spans="1:20" x14ac:dyDescent="0.3">
      <c r="A84" s="1" t="s">
        <v>7</v>
      </c>
      <c r="B84" s="1">
        <v>9</v>
      </c>
      <c r="C84" s="1" t="s">
        <v>25</v>
      </c>
      <c r="D84" s="1" t="s">
        <v>10</v>
      </c>
      <c r="E84" s="1" t="s">
        <v>11</v>
      </c>
      <c r="F84" s="1" t="s">
        <v>12</v>
      </c>
      <c r="G84">
        <v>195</v>
      </c>
      <c r="H84" t="s">
        <v>23</v>
      </c>
      <c r="I84" t="s">
        <v>35</v>
      </c>
      <c r="J84" t="s">
        <v>38</v>
      </c>
      <c r="K84" t="s">
        <v>39</v>
      </c>
      <c r="L84">
        <v>115</v>
      </c>
      <c r="M84">
        <v>66</v>
      </c>
      <c r="N84" t="s">
        <v>65</v>
      </c>
      <c r="O84" t="s">
        <v>55</v>
      </c>
      <c r="P84" t="s">
        <v>54</v>
      </c>
      <c r="Q84">
        <v>16</v>
      </c>
      <c r="R84">
        <v>3.62</v>
      </c>
      <c r="S84">
        <v>22</v>
      </c>
      <c r="T84">
        <v>16</v>
      </c>
    </row>
    <row r="85" spans="1:20" x14ac:dyDescent="0.3">
      <c r="A85" s="1" t="s">
        <v>7</v>
      </c>
      <c r="B85" s="1">
        <v>10</v>
      </c>
      <c r="C85" s="1" t="s">
        <v>25</v>
      </c>
      <c r="D85" s="1" t="s">
        <v>10</v>
      </c>
      <c r="E85" s="1" t="s">
        <v>10</v>
      </c>
      <c r="F85" s="1" t="s">
        <v>12</v>
      </c>
      <c r="G85">
        <v>280</v>
      </c>
      <c r="H85" t="s">
        <v>23</v>
      </c>
      <c r="I85" t="s">
        <v>30</v>
      </c>
      <c r="J85" t="s">
        <v>45</v>
      </c>
      <c r="K85" t="s">
        <v>40</v>
      </c>
      <c r="L85">
        <v>157</v>
      </c>
      <c r="M85">
        <v>67</v>
      </c>
      <c r="N85" t="s">
        <v>65</v>
      </c>
      <c r="O85" t="s">
        <v>57</v>
      </c>
      <c r="P85" t="s">
        <v>60</v>
      </c>
      <c r="Q85">
        <v>13</v>
      </c>
      <c r="R85">
        <v>2.87</v>
      </c>
      <c r="S85">
        <v>42</v>
      </c>
      <c r="T85">
        <v>14</v>
      </c>
    </row>
    <row r="86" spans="1:20" x14ac:dyDescent="0.3">
      <c r="A86" s="1" t="s">
        <v>7</v>
      </c>
      <c r="B86" s="1">
        <v>12</v>
      </c>
      <c r="C86" s="1" t="s">
        <v>9</v>
      </c>
      <c r="D86" s="1" t="s">
        <v>10</v>
      </c>
      <c r="E86" s="1" t="s">
        <v>11</v>
      </c>
      <c r="F86" s="1" t="s">
        <v>15</v>
      </c>
      <c r="G86">
        <v>136</v>
      </c>
      <c r="H86" t="s">
        <v>20</v>
      </c>
      <c r="I86" t="s">
        <v>35</v>
      </c>
      <c r="J86" t="s">
        <v>38</v>
      </c>
      <c r="K86" t="s">
        <v>40</v>
      </c>
      <c r="L86">
        <v>98</v>
      </c>
      <c r="M86">
        <v>67</v>
      </c>
      <c r="N86" t="s">
        <v>65</v>
      </c>
      <c r="O86" t="s">
        <v>61</v>
      </c>
      <c r="P86" t="s">
        <v>54</v>
      </c>
      <c r="Q86">
        <v>11</v>
      </c>
      <c r="R86">
        <v>4.5</v>
      </c>
      <c r="S86">
        <v>35</v>
      </c>
      <c r="T86">
        <v>15</v>
      </c>
    </row>
    <row r="87" spans="1:20" x14ac:dyDescent="0.3">
      <c r="A87" s="1" t="s">
        <v>7</v>
      </c>
      <c r="B87" s="1">
        <v>9</v>
      </c>
      <c r="C87" s="1" t="s">
        <v>8</v>
      </c>
      <c r="D87" s="1" t="s">
        <v>10</v>
      </c>
      <c r="E87" s="1" t="s">
        <v>11</v>
      </c>
      <c r="F87" s="1" t="s">
        <v>14</v>
      </c>
      <c r="G87">
        <v>136</v>
      </c>
      <c r="H87" t="s">
        <v>17</v>
      </c>
      <c r="I87" t="s">
        <v>35</v>
      </c>
      <c r="J87" t="s">
        <v>41</v>
      </c>
      <c r="K87" t="s">
        <v>44</v>
      </c>
      <c r="L87">
        <v>94</v>
      </c>
      <c r="M87">
        <v>65</v>
      </c>
      <c r="N87" t="s">
        <v>65</v>
      </c>
      <c r="O87" t="s">
        <v>58</v>
      </c>
      <c r="P87" t="s">
        <v>56</v>
      </c>
      <c r="Q87">
        <v>16</v>
      </c>
      <c r="R87">
        <v>6.07</v>
      </c>
      <c r="S87">
        <v>15</v>
      </c>
      <c r="T87">
        <v>15</v>
      </c>
    </row>
    <row r="88" spans="1:20" x14ac:dyDescent="0.3">
      <c r="A88" s="1" t="s">
        <v>7</v>
      </c>
      <c r="B88" s="1">
        <v>11</v>
      </c>
      <c r="C88" s="1" t="s">
        <v>8</v>
      </c>
      <c r="D88" s="1" t="s">
        <v>11</v>
      </c>
      <c r="E88" s="1" t="s">
        <v>11</v>
      </c>
      <c r="F88" s="1" t="s">
        <v>12</v>
      </c>
      <c r="G88">
        <v>231</v>
      </c>
      <c r="H88" t="s">
        <v>20</v>
      </c>
      <c r="I88" t="s">
        <v>31</v>
      </c>
      <c r="J88" t="s">
        <v>42</v>
      </c>
      <c r="K88" t="s">
        <v>40</v>
      </c>
      <c r="L88">
        <v>89</v>
      </c>
      <c r="M88">
        <v>66</v>
      </c>
      <c r="N88" t="s">
        <v>65</v>
      </c>
      <c r="O88" t="s">
        <v>55</v>
      </c>
      <c r="P88" t="s">
        <v>56</v>
      </c>
      <c r="Q88">
        <v>9</v>
      </c>
      <c r="R88">
        <v>5.22</v>
      </c>
      <c r="S88">
        <v>39</v>
      </c>
      <c r="T88">
        <v>11</v>
      </c>
    </row>
    <row r="89" spans="1:20" x14ac:dyDescent="0.3">
      <c r="A89" s="1" t="s">
        <v>7</v>
      </c>
      <c r="B89" s="1">
        <v>9</v>
      </c>
      <c r="C89" s="1" t="s">
        <v>25</v>
      </c>
      <c r="D89" s="1" t="s">
        <v>10</v>
      </c>
      <c r="E89" s="1" t="s">
        <v>11</v>
      </c>
      <c r="F89" s="1" t="s">
        <v>14</v>
      </c>
      <c r="G89">
        <v>210</v>
      </c>
      <c r="H89" t="s">
        <v>23</v>
      </c>
      <c r="I89" t="s">
        <v>30</v>
      </c>
      <c r="J89" t="s">
        <v>45</v>
      </c>
      <c r="K89" t="s">
        <v>40</v>
      </c>
      <c r="L89">
        <v>109</v>
      </c>
      <c r="M89">
        <v>63</v>
      </c>
      <c r="N89" t="s">
        <v>65</v>
      </c>
      <c r="O89" t="s">
        <v>61</v>
      </c>
      <c r="P89" t="s">
        <v>60</v>
      </c>
      <c r="Q89">
        <v>16</v>
      </c>
      <c r="R89">
        <v>3.55</v>
      </c>
      <c r="S89">
        <v>55</v>
      </c>
      <c r="T89">
        <v>13</v>
      </c>
    </row>
    <row r="90" spans="1:20" x14ac:dyDescent="0.3">
      <c r="A90" s="1" t="s">
        <v>7</v>
      </c>
      <c r="B90" s="1">
        <v>9</v>
      </c>
      <c r="C90" s="1" t="s">
        <v>25</v>
      </c>
      <c r="D90" s="1" t="s">
        <v>10</v>
      </c>
      <c r="E90" s="1" t="s">
        <v>11</v>
      </c>
      <c r="F90" s="1" t="s">
        <v>12</v>
      </c>
      <c r="G90">
        <v>290</v>
      </c>
      <c r="H90" t="s">
        <v>18</v>
      </c>
      <c r="I90" t="s">
        <v>35</v>
      </c>
      <c r="J90" t="s">
        <v>38</v>
      </c>
      <c r="K90" t="s">
        <v>40</v>
      </c>
      <c r="L90">
        <v>99</v>
      </c>
      <c r="M90">
        <v>64</v>
      </c>
      <c r="N90" t="s">
        <v>65</v>
      </c>
      <c r="O90" t="s">
        <v>58</v>
      </c>
      <c r="P90" t="s">
        <v>54</v>
      </c>
      <c r="Q90">
        <v>16</v>
      </c>
      <c r="R90">
        <v>5.18</v>
      </c>
      <c r="S90">
        <v>37</v>
      </c>
      <c r="T90">
        <v>12</v>
      </c>
    </row>
    <row r="91" spans="1:20" x14ac:dyDescent="0.3">
      <c r="A91" s="1" t="s">
        <v>7</v>
      </c>
      <c r="B91" s="1">
        <v>10</v>
      </c>
      <c r="C91" s="1" t="s">
        <v>8</v>
      </c>
      <c r="D91" s="1" t="s">
        <v>11</v>
      </c>
      <c r="E91" s="1" t="s">
        <v>11</v>
      </c>
      <c r="F91" s="1" t="s">
        <v>14</v>
      </c>
      <c r="G91">
        <v>210</v>
      </c>
      <c r="H91" t="s">
        <v>18</v>
      </c>
      <c r="I91" t="s">
        <v>31</v>
      </c>
      <c r="J91" t="s">
        <v>38</v>
      </c>
      <c r="K91" t="s">
        <v>40</v>
      </c>
      <c r="L91">
        <v>92</v>
      </c>
      <c r="M91">
        <v>70</v>
      </c>
      <c r="N91" t="s">
        <v>65</v>
      </c>
      <c r="O91" t="s">
        <v>53</v>
      </c>
      <c r="P91" t="s">
        <v>59</v>
      </c>
      <c r="Q91">
        <v>11</v>
      </c>
      <c r="R91">
        <v>3.1</v>
      </c>
      <c r="S91">
        <v>21</v>
      </c>
      <c r="T91">
        <v>10</v>
      </c>
    </row>
    <row r="92" spans="1:20" x14ac:dyDescent="0.3">
      <c r="A92" s="1" t="s">
        <v>7</v>
      </c>
      <c r="B92" s="1">
        <v>11</v>
      </c>
      <c r="C92" s="1" t="s">
        <v>25</v>
      </c>
      <c r="D92" s="1" t="s">
        <v>10</v>
      </c>
      <c r="E92" s="1" t="s">
        <v>11</v>
      </c>
      <c r="F92" s="1" t="s">
        <v>14</v>
      </c>
      <c r="G92">
        <v>220</v>
      </c>
      <c r="H92" t="s">
        <v>21</v>
      </c>
      <c r="I92" t="s">
        <v>30</v>
      </c>
      <c r="J92" t="s">
        <v>45</v>
      </c>
      <c r="K92" t="s">
        <v>39</v>
      </c>
      <c r="L92">
        <v>86</v>
      </c>
      <c r="M92">
        <v>66</v>
      </c>
      <c r="N92" t="s">
        <v>66</v>
      </c>
      <c r="O92" t="s">
        <v>58</v>
      </c>
      <c r="P92" t="s">
        <v>54</v>
      </c>
      <c r="Q92">
        <v>17</v>
      </c>
      <c r="R92">
        <v>3.61</v>
      </c>
      <c r="S92">
        <v>46</v>
      </c>
      <c r="T92">
        <v>15</v>
      </c>
    </row>
    <row r="93" spans="1:20" x14ac:dyDescent="0.3">
      <c r="A93" s="1" t="s">
        <v>7</v>
      </c>
      <c r="B93" s="1">
        <v>10</v>
      </c>
      <c r="C93" s="1" t="s">
        <v>8</v>
      </c>
      <c r="D93" s="1" t="s">
        <v>10</v>
      </c>
      <c r="E93" s="1" t="s">
        <v>11</v>
      </c>
      <c r="F93" s="1" t="s">
        <v>13</v>
      </c>
      <c r="G93">
        <v>183</v>
      </c>
      <c r="H93" t="s">
        <v>20</v>
      </c>
      <c r="I93" t="s">
        <v>31</v>
      </c>
      <c r="J93" t="s">
        <v>43</v>
      </c>
      <c r="K93" t="s">
        <v>39</v>
      </c>
      <c r="L93">
        <v>117</v>
      </c>
      <c r="M93">
        <v>67</v>
      </c>
      <c r="N93" t="s">
        <v>66</v>
      </c>
      <c r="O93" t="s">
        <v>53</v>
      </c>
      <c r="P93" t="s">
        <v>60</v>
      </c>
      <c r="Q93">
        <v>10</v>
      </c>
      <c r="R93">
        <v>4.22</v>
      </c>
      <c r="S93">
        <v>48</v>
      </c>
      <c r="T93">
        <v>11</v>
      </c>
    </row>
    <row r="94" spans="1:20" x14ac:dyDescent="0.3">
      <c r="A94" s="1" t="s">
        <v>7</v>
      </c>
      <c r="B94" s="1">
        <v>11</v>
      </c>
      <c r="C94" s="1" t="s">
        <v>25</v>
      </c>
      <c r="D94" s="1" t="s">
        <v>10</v>
      </c>
      <c r="E94" s="1" t="s">
        <v>11</v>
      </c>
      <c r="F94" s="1" t="s">
        <v>13</v>
      </c>
      <c r="G94">
        <v>212</v>
      </c>
      <c r="H94" t="s">
        <v>21</v>
      </c>
      <c r="I94" t="s">
        <v>31</v>
      </c>
      <c r="J94" t="s">
        <v>45</v>
      </c>
      <c r="K94" t="s">
        <v>39</v>
      </c>
      <c r="L94">
        <v>95</v>
      </c>
      <c r="M94">
        <v>66</v>
      </c>
      <c r="N94" t="s">
        <v>66</v>
      </c>
      <c r="O94" t="s">
        <v>58</v>
      </c>
      <c r="P94" t="s">
        <v>54</v>
      </c>
      <c r="Q94">
        <v>14</v>
      </c>
      <c r="R94">
        <v>3.31</v>
      </c>
      <c r="S94">
        <v>48</v>
      </c>
      <c r="T94">
        <v>11</v>
      </c>
    </row>
    <row r="95" spans="1:20" x14ac:dyDescent="0.3">
      <c r="A95" s="1" t="s">
        <v>7</v>
      </c>
      <c r="B95" s="1">
        <v>10</v>
      </c>
      <c r="C95" s="1" t="s">
        <v>9</v>
      </c>
      <c r="D95" s="1" t="s">
        <v>10</v>
      </c>
      <c r="E95" s="1" t="s">
        <v>11</v>
      </c>
      <c r="F95" s="1" t="s">
        <v>14</v>
      </c>
      <c r="G95">
        <v>230</v>
      </c>
      <c r="H95" t="s">
        <v>21</v>
      </c>
      <c r="I95" t="s">
        <v>30</v>
      </c>
      <c r="J95" t="s">
        <v>38</v>
      </c>
      <c r="K95" t="s">
        <v>40</v>
      </c>
      <c r="L95">
        <v>109</v>
      </c>
      <c r="M95">
        <v>65</v>
      </c>
      <c r="N95" t="s">
        <v>66</v>
      </c>
      <c r="O95" t="s">
        <v>55</v>
      </c>
      <c r="P95" t="s">
        <v>59</v>
      </c>
      <c r="Q95">
        <v>12</v>
      </c>
      <c r="R95">
        <v>3.72</v>
      </c>
      <c r="S95">
        <v>29</v>
      </c>
      <c r="T95">
        <v>15</v>
      </c>
    </row>
    <row r="96" spans="1:20" x14ac:dyDescent="0.3">
      <c r="A96" s="1" t="s">
        <v>7</v>
      </c>
      <c r="B96" s="1">
        <v>11</v>
      </c>
      <c r="C96" s="1" t="s">
        <v>25</v>
      </c>
      <c r="D96" s="1" t="s">
        <v>10</v>
      </c>
      <c r="E96" s="1" t="s">
        <v>11</v>
      </c>
      <c r="F96" s="1" t="s">
        <v>12</v>
      </c>
      <c r="G96">
        <v>126</v>
      </c>
      <c r="H96" t="s">
        <v>17</v>
      </c>
      <c r="I96" t="s">
        <v>35</v>
      </c>
      <c r="J96" t="s">
        <v>38</v>
      </c>
      <c r="K96" t="s">
        <v>39</v>
      </c>
      <c r="L96">
        <v>112</v>
      </c>
      <c r="M96">
        <v>66</v>
      </c>
      <c r="N96" t="s">
        <v>66</v>
      </c>
      <c r="O96" t="s">
        <v>61</v>
      </c>
      <c r="P96" t="s">
        <v>56</v>
      </c>
      <c r="Q96">
        <v>15</v>
      </c>
      <c r="R96">
        <v>4.17</v>
      </c>
      <c r="S96">
        <v>41</v>
      </c>
      <c r="T96">
        <v>15</v>
      </c>
    </row>
    <row r="97" spans="1:20" x14ac:dyDescent="0.3">
      <c r="A97" s="1" t="s">
        <v>7</v>
      </c>
      <c r="B97" s="1">
        <v>11</v>
      </c>
      <c r="C97" s="1" t="s">
        <v>9</v>
      </c>
      <c r="D97" s="1" t="s">
        <v>10</v>
      </c>
      <c r="E97" s="1" t="s">
        <v>11</v>
      </c>
      <c r="F97" s="1" t="s">
        <v>14</v>
      </c>
      <c r="G97">
        <v>178</v>
      </c>
      <c r="H97" t="s">
        <v>21</v>
      </c>
      <c r="I97" t="s">
        <v>32</v>
      </c>
      <c r="J97" t="s">
        <v>38</v>
      </c>
      <c r="K97" t="s">
        <v>40</v>
      </c>
      <c r="L97">
        <v>126</v>
      </c>
      <c r="M97">
        <v>62</v>
      </c>
      <c r="N97" t="s">
        <v>66</v>
      </c>
      <c r="O97" t="s">
        <v>58</v>
      </c>
      <c r="P97" t="s">
        <v>54</v>
      </c>
      <c r="Q97">
        <v>16</v>
      </c>
      <c r="R97">
        <v>6.14</v>
      </c>
      <c r="S97">
        <v>33</v>
      </c>
      <c r="T97">
        <v>12</v>
      </c>
    </row>
    <row r="98" spans="1:20" x14ac:dyDescent="0.3">
      <c r="A98" s="1" t="s">
        <v>7</v>
      </c>
      <c r="B98" s="1">
        <v>10</v>
      </c>
      <c r="C98" s="1" t="s">
        <v>26</v>
      </c>
      <c r="D98" s="1" t="s">
        <v>10</v>
      </c>
      <c r="E98" s="1" t="s">
        <v>11</v>
      </c>
      <c r="F98" s="1" t="s">
        <v>12</v>
      </c>
      <c r="G98">
        <v>251</v>
      </c>
      <c r="H98" t="s">
        <v>21</v>
      </c>
      <c r="I98" t="s">
        <v>35</v>
      </c>
      <c r="J98" t="s">
        <v>41</v>
      </c>
      <c r="K98" t="s">
        <v>40</v>
      </c>
      <c r="L98">
        <v>141</v>
      </c>
      <c r="M98">
        <v>64</v>
      </c>
      <c r="N98" t="s">
        <v>66</v>
      </c>
      <c r="O98" t="s">
        <v>53</v>
      </c>
      <c r="P98" t="s">
        <v>54</v>
      </c>
      <c r="Q98">
        <v>21</v>
      </c>
      <c r="R98">
        <v>5.53</v>
      </c>
      <c r="S98">
        <v>34</v>
      </c>
      <c r="T98">
        <v>12</v>
      </c>
    </row>
    <row r="99" spans="1:20" x14ac:dyDescent="0.3">
      <c r="A99" s="1" t="s">
        <v>7</v>
      </c>
      <c r="B99" s="1">
        <v>10</v>
      </c>
      <c r="C99" s="1" t="s">
        <v>8</v>
      </c>
      <c r="D99" s="1" t="s">
        <v>10</v>
      </c>
      <c r="E99" s="1" t="s">
        <v>11</v>
      </c>
      <c r="F99" s="1" t="s">
        <v>14</v>
      </c>
      <c r="G99">
        <v>214</v>
      </c>
      <c r="H99" t="s">
        <v>20</v>
      </c>
      <c r="I99" t="s">
        <v>32</v>
      </c>
      <c r="J99" t="s">
        <v>38</v>
      </c>
      <c r="K99" t="s">
        <v>40</v>
      </c>
      <c r="L99">
        <v>62</v>
      </c>
      <c r="M99">
        <v>68</v>
      </c>
      <c r="N99" t="s">
        <v>66</v>
      </c>
      <c r="O99" t="s">
        <v>61</v>
      </c>
      <c r="P99" t="s">
        <v>61</v>
      </c>
      <c r="Q99">
        <v>10</v>
      </c>
      <c r="R99">
        <v>7.32</v>
      </c>
      <c r="S99">
        <v>25</v>
      </c>
      <c r="T99">
        <v>11</v>
      </c>
    </row>
    <row r="100" spans="1:20" x14ac:dyDescent="0.3">
      <c r="A100" s="1" t="s">
        <v>7</v>
      </c>
      <c r="B100" s="1">
        <v>11</v>
      </c>
      <c r="C100" s="1" t="s">
        <v>25</v>
      </c>
      <c r="D100" s="1" t="s">
        <v>10</v>
      </c>
      <c r="E100" s="1" t="s">
        <v>11</v>
      </c>
      <c r="F100" s="1" t="s">
        <v>12</v>
      </c>
      <c r="G100">
        <v>227</v>
      </c>
      <c r="H100" t="s">
        <v>17</v>
      </c>
      <c r="I100" t="s">
        <v>34</v>
      </c>
      <c r="J100" t="s">
        <v>41</v>
      </c>
      <c r="K100" t="s">
        <v>40</v>
      </c>
      <c r="L100">
        <v>106</v>
      </c>
      <c r="M100">
        <v>68</v>
      </c>
      <c r="N100" t="s">
        <v>66</v>
      </c>
      <c r="O100" t="s">
        <v>53</v>
      </c>
      <c r="P100" t="s">
        <v>61</v>
      </c>
      <c r="Q100">
        <v>15</v>
      </c>
      <c r="R100">
        <v>4.79</v>
      </c>
      <c r="S100">
        <v>30</v>
      </c>
      <c r="T100">
        <v>18</v>
      </c>
    </row>
    <row r="101" spans="1:20" x14ac:dyDescent="0.3">
      <c r="A101" s="1" t="s">
        <v>7</v>
      </c>
      <c r="B101" s="1">
        <v>12</v>
      </c>
      <c r="C101" s="1" t="s">
        <v>8</v>
      </c>
      <c r="D101" s="1" t="s">
        <v>10</v>
      </c>
      <c r="E101" s="1" t="s">
        <v>10</v>
      </c>
      <c r="F101" s="1" t="s">
        <v>14</v>
      </c>
      <c r="G101">
        <v>229</v>
      </c>
      <c r="H101" t="s">
        <v>22</v>
      </c>
      <c r="I101" t="s">
        <v>35</v>
      </c>
      <c r="J101" t="s">
        <v>45</v>
      </c>
      <c r="K101" t="s">
        <v>40</v>
      </c>
      <c r="L101">
        <v>95</v>
      </c>
      <c r="M101">
        <v>63</v>
      </c>
      <c r="N101" t="s">
        <v>66</v>
      </c>
      <c r="O101" t="s">
        <v>61</v>
      </c>
      <c r="P101" t="s">
        <v>54</v>
      </c>
      <c r="Q101">
        <v>19</v>
      </c>
      <c r="R101">
        <v>7.24</v>
      </c>
      <c r="S101">
        <v>15</v>
      </c>
      <c r="T101">
        <v>15</v>
      </c>
    </row>
    <row r="102" spans="1:20" x14ac:dyDescent="0.3">
      <c r="A102" s="1" t="s">
        <v>7</v>
      </c>
      <c r="B102" s="1">
        <v>9</v>
      </c>
      <c r="C102" s="1" t="s">
        <v>9</v>
      </c>
      <c r="D102" s="1" t="s">
        <v>10</v>
      </c>
      <c r="E102" s="1" t="s">
        <v>11</v>
      </c>
      <c r="F102" s="1" t="s">
        <v>13</v>
      </c>
      <c r="G102">
        <v>244</v>
      </c>
      <c r="H102" t="s">
        <v>17</v>
      </c>
      <c r="I102" t="s">
        <v>35</v>
      </c>
      <c r="J102" t="s">
        <v>41</v>
      </c>
      <c r="K102" t="s">
        <v>39</v>
      </c>
      <c r="L102">
        <v>95</v>
      </c>
      <c r="M102">
        <v>63</v>
      </c>
      <c r="N102" t="s">
        <v>66</v>
      </c>
      <c r="O102" t="s">
        <v>61</v>
      </c>
      <c r="P102" t="s">
        <v>60</v>
      </c>
      <c r="Q102">
        <v>12</v>
      </c>
      <c r="R102">
        <v>4.8600000000000003</v>
      </c>
      <c r="S102">
        <v>19</v>
      </c>
      <c r="T102">
        <v>8</v>
      </c>
    </row>
    <row r="103" spans="1:20" x14ac:dyDescent="0.3">
      <c r="A103" s="1" t="s">
        <v>7</v>
      </c>
      <c r="B103" s="1">
        <v>11</v>
      </c>
      <c r="C103" s="1" t="s">
        <v>26</v>
      </c>
      <c r="D103" s="1" t="s">
        <v>11</v>
      </c>
      <c r="E103" s="1" t="s">
        <v>11</v>
      </c>
      <c r="F103" s="1" t="s">
        <v>12</v>
      </c>
      <c r="G103">
        <v>197</v>
      </c>
      <c r="H103" t="s">
        <v>18</v>
      </c>
      <c r="I103" t="s">
        <v>30</v>
      </c>
      <c r="J103" t="s">
        <v>45</v>
      </c>
      <c r="K103" t="s">
        <v>40</v>
      </c>
      <c r="L103">
        <v>97</v>
      </c>
      <c r="M103">
        <v>64</v>
      </c>
      <c r="N103" t="s">
        <v>66</v>
      </c>
      <c r="O103" t="s">
        <v>55</v>
      </c>
      <c r="P103" t="s">
        <v>56</v>
      </c>
      <c r="Q103">
        <v>18</v>
      </c>
      <c r="R103">
        <v>5.58</v>
      </c>
      <c r="S103">
        <v>14</v>
      </c>
      <c r="T103">
        <v>13</v>
      </c>
    </row>
    <row r="104" spans="1:20" x14ac:dyDescent="0.3">
      <c r="A104" s="1" t="s">
        <v>7</v>
      </c>
      <c r="B104" s="1">
        <v>9</v>
      </c>
      <c r="C104" s="1" t="s">
        <v>9</v>
      </c>
      <c r="D104" s="1" t="s">
        <v>11</v>
      </c>
      <c r="E104" s="1" t="s">
        <v>11</v>
      </c>
      <c r="F104" s="1" t="s">
        <v>14</v>
      </c>
      <c r="G104">
        <v>227</v>
      </c>
      <c r="H104" t="s">
        <v>17</v>
      </c>
      <c r="I104" t="s">
        <v>30</v>
      </c>
      <c r="J104" t="s">
        <v>42</v>
      </c>
      <c r="K104" t="s">
        <v>39</v>
      </c>
      <c r="L104">
        <v>89</v>
      </c>
      <c r="M104">
        <v>68</v>
      </c>
      <c r="N104" t="s">
        <v>66</v>
      </c>
      <c r="O104" t="s">
        <v>55</v>
      </c>
      <c r="P104" t="s">
        <v>56</v>
      </c>
      <c r="Q104">
        <v>14</v>
      </c>
      <c r="R104">
        <v>4.1399999999999997</v>
      </c>
      <c r="S104">
        <v>42</v>
      </c>
      <c r="T104">
        <v>16</v>
      </c>
    </row>
    <row r="105" spans="1:20" x14ac:dyDescent="0.3">
      <c r="A105" s="1" t="s">
        <v>7</v>
      </c>
      <c r="B105" s="1">
        <v>9</v>
      </c>
      <c r="C105" s="1" t="s">
        <v>25</v>
      </c>
      <c r="D105" s="1" t="s">
        <v>10</v>
      </c>
      <c r="E105" s="1" t="s">
        <v>10</v>
      </c>
      <c r="F105" s="1" t="s">
        <v>13</v>
      </c>
      <c r="G105">
        <v>190</v>
      </c>
      <c r="H105" t="s">
        <v>17</v>
      </c>
      <c r="I105" t="s">
        <v>34</v>
      </c>
      <c r="J105" t="s">
        <v>43</v>
      </c>
      <c r="K105" t="s">
        <v>39</v>
      </c>
      <c r="L105">
        <v>115</v>
      </c>
      <c r="M105">
        <v>66</v>
      </c>
      <c r="N105" t="s">
        <v>66</v>
      </c>
      <c r="O105" t="s">
        <v>61</v>
      </c>
      <c r="P105" t="s">
        <v>54</v>
      </c>
      <c r="Q105">
        <v>16</v>
      </c>
      <c r="R105">
        <v>4.59</v>
      </c>
      <c r="S105">
        <v>27</v>
      </c>
      <c r="T105">
        <v>13</v>
      </c>
    </row>
    <row r="106" spans="1:20" x14ac:dyDescent="0.3">
      <c r="A106" s="1" t="s">
        <v>7</v>
      </c>
      <c r="B106" s="1">
        <v>10</v>
      </c>
      <c r="C106" s="1" t="s">
        <v>26</v>
      </c>
      <c r="D106" s="1" t="s">
        <v>10</v>
      </c>
      <c r="E106" s="1" t="s">
        <v>10</v>
      </c>
      <c r="F106" s="1" t="s">
        <v>12</v>
      </c>
      <c r="G106">
        <v>169</v>
      </c>
      <c r="H106" t="s">
        <v>23</v>
      </c>
      <c r="I106" t="s">
        <v>35</v>
      </c>
      <c r="J106" t="s">
        <v>41</v>
      </c>
      <c r="K106" t="s">
        <v>40</v>
      </c>
      <c r="L106">
        <v>145</v>
      </c>
      <c r="M106">
        <v>64</v>
      </c>
      <c r="N106" t="s">
        <v>66</v>
      </c>
      <c r="O106" t="s">
        <v>61</v>
      </c>
      <c r="P106" t="s">
        <v>56</v>
      </c>
      <c r="Q106">
        <v>17</v>
      </c>
      <c r="R106">
        <v>4.99</v>
      </c>
      <c r="S106">
        <v>31</v>
      </c>
      <c r="T106">
        <v>15</v>
      </c>
    </row>
    <row r="107" spans="1:20" x14ac:dyDescent="0.3">
      <c r="A107" s="1" t="s">
        <v>7</v>
      </c>
      <c r="B107" s="1">
        <v>11</v>
      </c>
      <c r="C107" s="1" t="s">
        <v>25</v>
      </c>
      <c r="D107" s="1" t="s">
        <v>10</v>
      </c>
      <c r="E107" s="1" t="s">
        <v>11</v>
      </c>
      <c r="F107" s="1" t="s">
        <v>13</v>
      </c>
      <c r="G107">
        <v>169</v>
      </c>
      <c r="H107" t="s">
        <v>22</v>
      </c>
      <c r="I107" t="s">
        <v>32</v>
      </c>
      <c r="J107" t="s">
        <v>41</v>
      </c>
      <c r="K107" t="s">
        <v>40</v>
      </c>
      <c r="L107">
        <v>84</v>
      </c>
      <c r="M107">
        <v>65</v>
      </c>
      <c r="N107" t="s">
        <v>66</v>
      </c>
      <c r="O107" t="s">
        <v>61</v>
      </c>
      <c r="P107" t="s">
        <v>60</v>
      </c>
      <c r="Q107">
        <v>14</v>
      </c>
      <c r="R107">
        <v>1</v>
      </c>
      <c r="S107">
        <v>41</v>
      </c>
      <c r="T107">
        <v>12</v>
      </c>
    </row>
    <row r="108" spans="1:20" x14ac:dyDescent="0.3">
      <c r="A108" s="1" t="s">
        <v>7</v>
      </c>
      <c r="B108" s="1">
        <v>9</v>
      </c>
      <c r="C108" s="1" t="s">
        <v>9</v>
      </c>
      <c r="D108" s="1" t="s">
        <v>10</v>
      </c>
      <c r="E108" s="1" t="s">
        <v>10</v>
      </c>
      <c r="F108" s="1" t="s">
        <v>14</v>
      </c>
      <c r="G108">
        <v>202</v>
      </c>
      <c r="H108" t="s">
        <v>18</v>
      </c>
      <c r="I108" t="s">
        <v>30</v>
      </c>
      <c r="J108" t="s">
        <v>41</v>
      </c>
      <c r="K108" t="s">
        <v>40</v>
      </c>
      <c r="L108">
        <v>72</v>
      </c>
      <c r="M108">
        <v>64</v>
      </c>
      <c r="N108" t="s">
        <v>52</v>
      </c>
      <c r="O108" t="s">
        <v>53</v>
      </c>
      <c r="P108" t="s">
        <v>61</v>
      </c>
      <c r="Q108">
        <v>15</v>
      </c>
      <c r="R108">
        <v>5.5</v>
      </c>
      <c r="S108">
        <v>55</v>
      </c>
      <c r="T108">
        <v>11</v>
      </c>
    </row>
    <row r="109" spans="1:20" x14ac:dyDescent="0.3">
      <c r="A109" s="1" t="s">
        <v>7</v>
      </c>
      <c r="B109" s="1">
        <v>9</v>
      </c>
      <c r="C109" s="1" t="s">
        <v>8</v>
      </c>
      <c r="D109" s="1" t="s">
        <v>11</v>
      </c>
      <c r="E109" s="1" t="s">
        <v>11</v>
      </c>
      <c r="F109" s="1" t="s">
        <v>14</v>
      </c>
      <c r="G109">
        <v>208</v>
      </c>
      <c r="H109" t="s">
        <v>17</v>
      </c>
      <c r="I109" t="s">
        <v>33</v>
      </c>
      <c r="J109" t="s">
        <v>38</v>
      </c>
      <c r="K109" t="s">
        <v>40</v>
      </c>
      <c r="L109">
        <v>106</v>
      </c>
      <c r="M109">
        <v>64</v>
      </c>
      <c r="N109" t="s">
        <v>52</v>
      </c>
      <c r="O109" t="s">
        <v>55</v>
      </c>
      <c r="P109" t="s">
        <v>61</v>
      </c>
      <c r="Q109">
        <v>21</v>
      </c>
      <c r="R109">
        <v>6.75</v>
      </c>
      <c r="S109">
        <v>44</v>
      </c>
      <c r="T109">
        <v>19</v>
      </c>
    </row>
    <row r="110" spans="1:20" x14ac:dyDescent="0.3">
      <c r="A110" s="1" t="s">
        <v>7</v>
      </c>
      <c r="B110" s="1">
        <v>9</v>
      </c>
      <c r="C110" s="1" t="s">
        <v>26</v>
      </c>
      <c r="D110" s="1" t="s">
        <v>10</v>
      </c>
      <c r="E110" s="1" t="s">
        <v>11</v>
      </c>
      <c r="F110" s="1" t="s">
        <v>12</v>
      </c>
      <c r="G110">
        <v>208</v>
      </c>
      <c r="H110" t="s">
        <v>23</v>
      </c>
      <c r="I110" t="s">
        <v>30</v>
      </c>
      <c r="J110" t="s">
        <v>43</v>
      </c>
      <c r="K110" t="s">
        <v>40</v>
      </c>
      <c r="L110">
        <v>76</v>
      </c>
      <c r="M110">
        <v>61</v>
      </c>
      <c r="N110" t="s">
        <v>52</v>
      </c>
      <c r="O110" t="s">
        <v>57</v>
      </c>
      <c r="P110" t="s">
        <v>56</v>
      </c>
      <c r="Q110">
        <v>13</v>
      </c>
      <c r="R110">
        <v>5.64</v>
      </c>
      <c r="S110">
        <v>42</v>
      </c>
      <c r="T110">
        <v>12</v>
      </c>
    </row>
    <row r="111" spans="1:20" x14ac:dyDescent="0.3">
      <c r="A111" s="1" t="s">
        <v>7</v>
      </c>
      <c r="B111" s="1">
        <v>11</v>
      </c>
      <c r="C111" s="1" t="s">
        <v>26</v>
      </c>
      <c r="D111" s="1" t="s">
        <v>10</v>
      </c>
      <c r="E111" s="1" t="s">
        <v>11</v>
      </c>
      <c r="F111" s="1" t="s">
        <v>13</v>
      </c>
      <c r="G111">
        <v>168</v>
      </c>
      <c r="H111" t="s">
        <v>17</v>
      </c>
      <c r="I111" t="s">
        <v>30</v>
      </c>
      <c r="J111" t="s">
        <v>43</v>
      </c>
      <c r="K111" t="s">
        <v>44</v>
      </c>
      <c r="L111">
        <v>78</v>
      </c>
      <c r="M111">
        <v>66</v>
      </c>
      <c r="N111" t="s">
        <v>52</v>
      </c>
      <c r="O111" t="s">
        <v>61</v>
      </c>
      <c r="P111" t="s">
        <v>60</v>
      </c>
      <c r="Q111">
        <v>16</v>
      </c>
      <c r="R111">
        <v>4.01</v>
      </c>
      <c r="S111">
        <v>26</v>
      </c>
      <c r="T111">
        <v>14</v>
      </c>
    </row>
    <row r="112" spans="1:20" x14ac:dyDescent="0.3">
      <c r="A112" s="1" t="s">
        <v>7</v>
      </c>
      <c r="B112" s="1">
        <v>12</v>
      </c>
      <c r="C112" s="1" t="s">
        <v>25</v>
      </c>
      <c r="D112" s="1" t="s">
        <v>10</v>
      </c>
      <c r="E112" s="1" t="s">
        <v>10</v>
      </c>
      <c r="F112" s="1" t="s">
        <v>12</v>
      </c>
      <c r="G112">
        <v>148</v>
      </c>
      <c r="H112" t="s">
        <v>17</v>
      </c>
      <c r="I112" t="s">
        <v>35</v>
      </c>
      <c r="J112" t="s">
        <v>45</v>
      </c>
      <c r="K112" t="s">
        <v>40</v>
      </c>
      <c r="L112">
        <v>91</v>
      </c>
      <c r="M112">
        <v>64</v>
      </c>
      <c r="N112" t="s">
        <v>52</v>
      </c>
      <c r="O112" t="s">
        <v>53</v>
      </c>
      <c r="P112" t="s">
        <v>60</v>
      </c>
      <c r="Q112">
        <v>9</v>
      </c>
      <c r="R112">
        <v>5.56</v>
      </c>
      <c r="S112">
        <v>21</v>
      </c>
      <c r="T112">
        <v>13</v>
      </c>
    </row>
    <row r="113" spans="1:20" x14ac:dyDescent="0.3">
      <c r="A113" s="1" t="s">
        <v>7</v>
      </c>
      <c r="B113" s="1">
        <v>11</v>
      </c>
      <c r="C113" s="1" t="s">
        <v>25</v>
      </c>
      <c r="D113" s="1" t="s">
        <v>10</v>
      </c>
      <c r="E113" s="1" t="s">
        <v>11</v>
      </c>
      <c r="F113" s="1" t="s">
        <v>14</v>
      </c>
      <c r="G113">
        <v>174</v>
      </c>
      <c r="H113" t="s">
        <v>17</v>
      </c>
      <c r="I113" t="s">
        <v>32</v>
      </c>
      <c r="J113" t="s">
        <v>38</v>
      </c>
      <c r="K113" t="s">
        <v>40</v>
      </c>
      <c r="L113">
        <v>137</v>
      </c>
      <c r="M113">
        <v>65</v>
      </c>
      <c r="N113" t="s">
        <v>52</v>
      </c>
      <c r="O113" t="s">
        <v>53</v>
      </c>
      <c r="P113" t="s">
        <v>56</v>
      </c>
      <c r="Q113">
        <v>9</v>
      </c>
      <c r="R113">
        <v>6.63</v>
      </c>
      <c r="S113">
        <v>39</v>
      </c>
      <c r="T113">
        <v>16</v>
      </c>
    </row>
    <row r="114" spans="1:20" x14ac:dyDescent="0.3">
      <c r="A114" s="1" t="s">
        <v>7</v>
      </c>
      <c r="B114" s="1">
        <v>9</v>
      </c>
      <c r="C114" s="1" t="s">
        <v>9</v>
      </c>
      <c r="D114" s="1" t="s">
        <v>10</v>
      </c>
      <c r="E114" s="1" t="s">
        <v>11</v>
      </c>
      <c r="F114" s="1" t="s">
        <v>14</v>
      </c>
      <c r="G114">
        <v>100</v>
      </c>
      <c r="H114" t="s">
        <v>21</v>
      </c>
      <c r="I114" t="s">
        <v>35</v>
      </c>
      <c r="J114" t="s">
        <v>41</v>
      </c>
      <c r="K114" t="s">
        <v>39</v>
      </c>
      <c r="L114">
        <v>124</v>
      </c>
      <c r="M114">
        <v>65</v>
      </c>
      <c r="N114" t="s">
        <v>52</v>
      </c>
      <c r="O114" t="s">
        <v>61</v>
      </c>
      <c r="P114" t="s">
        <v>56</v>
      </c>
      <c r="Q114">
        <v>19</v>
      </c>
      <c r="R114">
        <v>2.4700000000000002</v>
      </c>
      <c r="S114">
        <v>24</v>
      </c>
      <c r="T114">
        <v>14</v>
      </c>
    </row>
    <row r="115" spans="1:20" x14ac:dyDescent="0.3">
      <c r="A115" s="1" t="s">
        <v>7</v>
      </c>
      <c r="B115" s="1">
        <v>9</v>
      </c>
      <c r="C115" s="1" t="s">
        <v>9</v>
      </c>
      <c r="D115" s="1" t="s">
        <v>10</v>
      </c>
      <c r="E115" s="1" t="s">
        <v>10</v>
      </c>
      <c r="F115" s="1" t="s">
        <v>14</v>
      </c>
      <c r="G115">
        <v>183</v>
      </c>
      <c r="H115" t="s">
        <v>21</v>
      </c>
      <c r="I115" t="s">
        <v>35</v>
      </c>
      <c r="J115" t="s">
        <v>38</v>
      </c>
      <c r="K115" t="s">
        <v>40</v>
      </c>
      <c r="L115">
        <v>76</v>
      </c>
      <c r="M115">
        <v>67</v>
      </c>
      <c r="N115" t="s">
        <v>52</v>
      </c>
      <c r="O115" t="s">
        <v>53</v>
      </c>
      <c r="P115" t="s">
        <v>60</v>
      </c>
      <c r="Q115">
        <v>9</v>
      </c>
      <c r="R115">
        <v>3</v>
      </c>
      <c r="S115">
        <v>24</v>
      </c>
      <c r="T115">
        <v>18</v>
      </c>
    </row>
    <row r="116" spans="1:20" x14ac:dyDescent="0.3">
      <c r="A116" s="1" t="s">
        <v>7</v>
      </c>
      <c r="B116" s="1">
        <v>12</v>
      </c>
      <c r="C116" s="1" t="s">
        <v>25</v>
      </c>
      <c r="D116" s="1" t="s">
        <v>10</v>
      </c>
      <c r="E116" s="1" t="s">
        <v>10</v>
      </c>
      <c r="F116" s="1" t="s">
        <v>14</v>
      </c>
      <c r="G116">
        <v>219</v>
      </c>
      <c r="H116" t="s">
        <v>20</v>
      </c>
      <c r="I116" t="s">
        <v>34</v>
      </c>
      <c r="J116" t="s">
        <v>38</v>
      </c>
      <c r="K116" t="s">
        <v>39</v>
      </c>
      <c r="L116">
        <v>118</v>
      </c>
      <c r="M116">
        <v>65</v>
      </c>
      <c r="N116" t="s">
        <v>52</v>
      </c>
      <c r="O116" t="s">
        <v>55</v>
      </c>
      <c r="P116" t="s">
        <v>54</v>
      </c>
      <c r="Q116">
        <v>15</v>
      </c>
      <c r="R116">
        <v>2.0299999999999998</v>
      </c>
      <c r="S116">
        <v>36</v>
      </c>
      <c r="T116">
        <v>19</v>
      </c>
    </row>
    <row r="117" spans="1:20" x14ac:dyDescent="0.3">
      <c r="A117" s="1" t="s">
        <v>7</v>
      </c>
      <c r="B117" s="1">
        <v>9</v>
      </c>
      <c r="C117" s="1" t="s">
        <v>8</v>
      </c>
      <c r="D117" s="1" t="s">
        <v>10</v>
      </c>
      <c r="E117" s="1" t="s">
        <v>11</v>
      </c>
      <c r="F117" s="1" t="s">
        <v>14</v>
      </c>
      <c r="G117">
        <v>236</v>
      </c>
      <c r="H117" t="s">
        <v>18</v>
      </c>
      <c r="I117" t="s">
        <v>32</v>
      </c>
      <c r="J117" t="s">
        <v>41</v>
      </c>
      <c r="K117" t="s">
        <v>40</v>
      </c>
      <c r="L117">
        <v>113</v>
      </c>
      <c r="M117">
        <v>66</v>
      </c>
      <c r="N117" t="s">
        <v>52</v>
      </c>
      <c r="O117" t="s">
        <v>61</v>
      </c>
      <c r="P117" t="s">
        <v>56</v>
      </c>
      <c r="Q117">
        <v>14</v>
      </c>
      <c r="R117">
        <v>2.93</v>
      </c>
      <c r="S117">
        <v>27</v>
      </c>
      <c r="T117">
        <v>13</v>
      </c>
    </row>
    <row r="118" spans="1:20" x14ac:dyDescent="0.3">
      <c r="A118" s="1" t="s">
        <v>7</v>
      </c>
      <c r="B118" s="1">
        <v>11</v>
      </c>
      <c r="C118" s="1" t="s">
        <v>9</v>
      </c>
      <c r="D118" s="1" t="s">
        <v>11</v>
      </c>
      <c r="E118" s="1" t="s">
        <v>11</v>
      </c>
      <c r="F118" s="1" t="s">
        <v>12</v>
      </c>
      <c r="G118">
        <v>211</v>
      </c>
      <c r="H118" t="s">
        <v>20</v>
      </c>
      <c r="I118" t="s">
        <v>34</v>
      </c>
      <c r="J118" t="s">
        <v>41</v>
      </c>
      <c r="K118" t="s">
        <v>40</v>
      </c>
      <c r="L118">
        <v>69</v>
      </c>
      <c r="M118">
        <v>67</v>
      </c>
      <c r="N118" t="s">
        <v>52</v>
      </c>
      <c r="O118" t="s">
        <v>53</v>
      </c>
      <c r="P118" t="s">
        <v>54</v>
      </c>
      <c r="Q118">
        <v>12</v>
      </c>
      <c r="R118">
        <v>4.1100000000000003</v>
      </c>
      <c r="S118">
        <v>58</v>
      </c>
      <c r="T118">
        <v>16</v>
      </c>
    </row>
    <row r="119" spans="1:20" x14ac:dyDescent="0.3">
      <c r="A119" s="1" t="s">
        <v>7</v>
      </c>
      <c r="B119" s="1">
        <v>10</v>
      </c>
      <c r="C119" s="1" t="s">
        <v>25</v>
      </c>
      <c r="D119" s="1" t="s">
        <v>10</v>
      </c>
      <c r="E119" s="1" t="s">
        <v>10</v>
      </c>
      <c r="F119" s="1" t="s">
        <v>14</v>
      </c>
      <c r="G119">
        <v>253</v>
      </c>
      <c r="H119" t="s">
        <v>21</v>
      </c>
      <c r="I119" t="s">
        <v>30</v>
      </c>
      <c r="J119" t="s">
        <v>45</v>
      </c>
      <c r="K119" t="s">
        <v>40</v>
      </c>
      <c r="L119">
        <v>95</v>
      </c>
      <c r="M119">
        <v>65</v>
      </c>
      <c r="N119" t="s">
        <v>52</v>
      </c>
      <c r="O119" t="s">
        <v>55</v>
      </c>
      <c r="P119" t="s">
        <v>56</v>
      </c>
      <c r="Q119">
        <v>15</v>
      </c>
      <c r="R119">
        <v>8.1999999999999993</v>
      </c>
      <c r="S119">
        <v>33</v>
      </c>
      <c r="T119">
        <v>11</v>
      </c>
    </row>
    <row r="120" spans="1:20" x14ac:dyDescent="0.3">
      <c r="A120" s="1" t="s">
        <v>7</v>
      </c>
      <c r="B120" s="1">
        <v>12</v>
      </c>
      <c r="C120" s="1" t="s">
        <v>26</v>
      </c>
      <c r="D120" s="1" t="s">
        <v>10</v>
      </c>
      <c r="E120" s="1" t="s">
        <v>11</v>
      </c>
      <c r="F120" s="1" t="s">
        <v>12</v>
      </c>
      <c r="G120">
        <v>205</v>
      </c>
      <c r="H120" t="s">
        <v>18</v>
      </c>
      <c r="I120" t="s">
        <v>30</v>
      </c>
      <c r="J120" t="s">
        <v>41</v>
      </c>
      <c r="K120" t="s">
        <v>40</v>
      </c>
      <c r="L120">
        <v>100</v>
      </c>
      <c r="M120">
        <v>64</v>
      </c>
      <c r="N120" t="s">
        <v>52</v>
      </c>
      <c r="O120" t="s">
        <v>58</v>
      </c>
      <c r="P120" t="s">
        <v>60</v>
      </c>
      <c r="Q120">
        <v>13</v>
      </c>
      <c r="R120">
        <v>5.78</v>
      </c>
      <c r="S120">
        <v>35</v>
      </c>
      <c r="T120">
        <v>15</v>
      </c>
    </row>
    <row r="121" spans="1:20" x14ac:dyDescent="0.3">
      <c r="A121" s="1" t="s">
        <v>7</v>
      </c>
      <c r="B121" s="1">
        <v>10</v>
      </c>
      <c r="C121" s="1" t="s">
        <v>8</v>
      </c>
      <c r="D121" s="1" t="s">
        <v>10</v>
      </c>
      <c r="E121" s="1" t="s">
        <v>10</v>
      </c>
      <c r="F121" s="1" t="s">
        <v>13</v>
      </c>
      <c r="G121">
        <v>158</v>
      </c>
      <c r="H121" t="s">
        <v>20</v>
      </c>
      <c r="I121" t="s">
        <v>35</v>
      </c>
      <c r="J121" t="s">
        <v>41</v>
      </c>
      <c r="K121" t="s">
        <v>40</v>
      </c>
      <c r="L121">
        <v>101</v>
      </c>
      <c r="M121">
        <v>63</v>
      </c>
      <c r="N121" t="s">
        <v>52</v>
      </c>
      <c r="O121" t="s">
        <v>61</v>
      </c>
      <c r="P121" t="s">
        <v>60</v>
      </c>
      <c r="Q121">
        <v>12</v>
      </c>
      <c r="R121">
        <v>4.9000000000000004</v>
      </c>
      <c r="S121">
        <v>17</v>
      </c>
      <c r="T121">
        <v>10</v>
      </c>
    </row>
    <row r="122" spans="1:20" x14ac:dyDescent="0.3">
      <c r="A122" s="1" t="s">
        <v>7</v>
      </c>
      <c r="B122" s="1">
        <v>12</v>
      </c>
      <c r="C122" s="1" t="s">
        <v>8</v>
      </c>
      <c r="D122" s="1" t="s">
        <v>10</v>
      </c>
      <c r="E122" s="1" t="s">
        <v>11</v>
      </c>
      <c r="F122" s="1" t="s">
        <v>13</v>
      </c>
      <c r="G122">
        <v>161</v>
      </c>
      <c r="H122" t="s">
        <v>23</v>
      </c>
      <c r="I122" t="s">
        <v>32</v>
      </c>
      <c r="J122" t="s">
        <v>42</v>
      </c>
      <c r="K122" t="s">
        <v>44</v>
      </c>
      <c r="L122">
        <v>95</v>
      </c>
      <c r="M122">
        <v>64</v>
      </c>
      <c r="N122" t="s">
        <v>52</v>
      </c>
      <c r="O122" t="s">
        <v>58</v>
      </c>
      <c r="P122" t="s">
        <v>60</v>
      </c>
      <c r="Q122">
        <v>15</v>
      </c>
      <c r="R122">
        <v>2.65</v>
      </c>
      <c r="S122">
        <v>50</v>
      </c>
      <c r="T122">
        <v>12</v>
      </c>
    </row>
    <row r="123" spans="1:20" x14ac:dyDescent="0.3">
      <c r="A123" s="1" t="s">
        <v>7</v>
      </c>
      <c r="B123" s="1">
        <v>10</v>
      </c>
      <c r="C123" s="1" t="s">
        <v>26</v>
      </c>
      <c r="D123" s="1" t="s">
        <v>11</v>
      </c>
      <c r="E123" s="1" t="s">
        <v>11</v>
      </c>
      <c r="F123" s="1" t="s">
        <v>14</v>
      </c>
      <c r="G123">
        <v>192</v>
      </c>
      <c r="H123" t="s">
        <v>18</v>
      </c>
      <c r="I123" t="s">
        <v>32</v>
      </c>
      <c r="J123" t="s">
        <v>45</v>
      </c>
      <c r="K123" t="s">
        <v>40</v>
      </c>
      <c r="L123">
        <v>133</v>
      </c>
      <c r="M123">
        <v>64</v>
      </c>
      <c r="N123" t="s">
        <v>52</v>
      </c>
      <c r="O123" t="s">
        <v>57</v>
      </c>
      <c r="P123" t="s">
        <v>61</v>
      </c>
      <c r="Q123">
        <v>15</v>
      </c>
      <c r="R123">
        <v>5.0199999999999996</v>
      </c>
      <c r="S123">
        <v>39</v>
      </c>
      <c r="T123">
        <v>17</v>
      </c>
    </row>
    <row r="124" spans="1:20" x14ac:dyDescent="0.3">
      <c r="A124" s="1" t="s">
        <v>7</v>
      </c>
      <c r="B124" s="1">
        <v>9</v>
      </c>
      <c r="C124" s="1" t="s">
        <v>25</v>
      </c>
      <c r="D124" s="1" t="s">
        <v>10</v>
      </c>
      <c r="E124" s="1" t="s">
        <v>10</v>
      </c>
      <c r="F124" s="1" t="s">
        <v>13</v>
      </c>
      <c r="G124">
        <v>161</v>
      </c>
      <c r="H124" t="s">
        <v>18</v>
      </c>
      <c r="I124" t="s">
        <v>31</v>
      </c>
      <c r="J124" t="s">
        <v>38</v>
      </c>
      <c r="K124" t="s">
        <v>40</v>
      </c>
      <c r="L124">
        <v>75</v>
      </c>
      <c r="M124">
        <v>68</v>
      </c>
      <c r="N124" t="s">
        <v>52</v>
      </c>
      <c r="O124" t="s">
        <v>53</v>
      </c>
      <c r="P124" t="s">
        <v>60</v>
      </c>
      <c r="Q124">
        <v>15</v>
      </c>
      <c r="R124">
        <v>3.28</v>
      </c>
      <c r="S124">
        <v>26</v>
      </c>
      <c r="T124">
        <v>13</v>
      </c>
    </row>
    <row r="125" spans="1:20" x14ac:dyDescent="0.3">
      <c r="A125" s="1" t="s">
        <v>7</v>
      </c>
      <c r="B125" s="1">
        <v>12</v>
      </c>
      <c r="C125" s="1" t="s">
        <v>9</v>
      </c>
      <c r="D125" s="1" t="s">
        <v>11</v>
      </c>
      <c r="E125" s="1" t="s">
        <v>11</v>
      </c>
      <c r="F125" s="1" t="s">
        <v>14</v>
      </c>
      <c r="G125">
        <v>206</v>
      </c>
      <c r="H125" t="s">
        <v>17</v>
      </c>
      <c r="I125" t="s">
        <v>31</v>
      </c>
      <c r="J125" t="s">
        <v>38</v>
      </c>
      <c r="K125" t="s">
        <v>40</v>
      </c>
      <c r="L125">
        <v>129</v>
      </c>
      <c r="M125">
        <v>64</v>
      </c>
      <c r="N125" t="s">
        <v>52</v>
      </c>
      <c r="O125" t="s">
        <v>55</v>
      </c>
      <c r="P125" t="s">
        <v>54</v>
      </c>
      <c r="Q125">
        <v>19</v>
      </c>
      <c r="R125">
        <v>3.84</v>
      </c>
      <c r="S125">
        <v>55</v>
      </c>
      <c r="T125">
        <v>14</v>
      </c>
    </row>
    <row r="126" spans="1:20" x14ac:dyDescent="0.3">
      <c r="A126" s="1" t="s">
        <v>7</v>
      </c>
      <c r="B126" s="1">
        <v>12</v>
      </c>
      <c r="C126" s="1" t="s">
        <v>8</v>
      </c>
      <c r="D126" s="1" t="s">
        <v>10</v>
      </c>
      <c r="E126" s="1" t="s">
        <v>10</v>
      </c>
      <c r="F126" s="1" t="s">
        <v>14</v>
      </c>
      <c r="G126">
        <v>199</v>
      </c>
      <c r="H126" t="s">
        <v>24</v>
      </c>
      <c r="I126" t="s">
        <v>32</v>
      </c>
      <c r="J126" t="s">
        <v>42</v>
      </c>
      <c r="K126" t="s">
        <v>40</v>
      </c>
      <c r="L126">
        <v>78</v>
      </c>
      <c r="M126">
        <v>67</v>
      </c>
      <c r="N126" t="s">
        <v>62</v>
      </c>
      <c r="O126" t="s">
        <v>57</v>
      </c>
      <c r="P126" t="s">
        <v>60</v>
      </c>
      <c r="Q126">
        <v>12</v>
      </c>
      <c r="R126">
        <v>5.36</v>
      </c>
      <c r="S126">
        <v>39</v>
      </c>
      <c r="T126">
        <v>14</v>
      </c>
    </row>
    <row r="127" spans="1:20" x14ac:dyDescent="0.3">
      <c r="A127" s="1" t="s">
        <v>7</v>
      </c>
      <c r="B127" s="1">
        <v>12</v>
      </c>
      <c r="C127" s="1" t="s">
        <v>25</v>
      </c>
      <c r="D127" s="1" t="s">
        <v>10</v>
      </c>
      <c r="E127" s="1" t="s">
        <v>11</v>
      </c>
      <c r="F127" s="1" t="s">
        <v>14</v>
      </c>
      <c r="G127">
        <v>179</v>
      </c>
      <c r="H127" t="s">
        <v>21</v>
      </c>
      <c r="I127" t="s">
        <v>35</v>
      </c>
      <c r="J127" t="s">
        <v>42</v>
      </c>
      <c r="K127" t="s">
        <v>40</v>
      </c>
      <c r="L127">
        <v>103</v>
      </c>
      <c r="M127">
        <v>63</v>
      </c>
      <c r="N127" t="s">
        <v>62</v>
      </c>
      <c r="O127" t="s">
        <v>53</v>
      </c>
      <c r="P127" t="s">
        <v>61</v>
      </c>
      <c r="Q127">
        <v>17</v>
      </c>
      <c r="R127">
        <v>5.77</v>
      </c>
      <c r="S127">
        <v>30</v>
      </c>
      <c r="T127">
        <v>10</v>
      </c>
    </row>
    <row r="128" spans="1:20" x14ac:dyDescent="0.3">
      <c r="A128" s="1" t="s">
        <v>7</v>
      </c>
      <c r="B128" s="1">
        <v>12</v>
      </c>
      <c r="C128" s="1" t="s">
        <v>26</v>
      </c>
      <c r="D128" s="1" t="s">
        <v>10</v>
      </c>
      <c r="E128" s="1" t="s">
        <v>11</v>
      </c>
      <c r="F128" s="1" t="s">
        <v>12</v>
      </c>
      <c r="G128">
        <v>207</v>
      </c>
      <c r="H128" t="s">
        <v>17</v>
      </c>
      <c r="I128" t="s">
        <v>30</v>
      </c>
      <c r="J128" t="s">
        <v>38</v>
      </c>
      <c r="K128" t="s">
        <v>40</v>
      </c>
      <c r="L128">
        <v>100</v>
      </c>
      <c r="M128">
        <v>66</v>
      </c>
      <c r="N128" t="s">
        <v>62</v>
      </c>
      <c r="O128" t="s">
        <v>57</v>
      </c>
      <c r="P128" t="s">
        <v>60</v>
      </c>
      <c r="Q128">
        <v>13</v>
      </c>
      <c r="R128">
        <v>3.36</v>
      </c>
      <c r="S128">
        <v>28</v>
      </c>
      <c r="T128">
        <v>12</v>
      </c>
    </row>
    <row r="129" spans="1:20" x14ac:dyDescent="0.3">
      <c r="A129" s="1" t="s">
        <v>7</v>
      </c>
      <c r="B129" s="1">
        <v>10</v>
      </c>
      <c r="C129" s="1" t="s">
        <v>25</v>
      </c>
      <c r="D129" s="1" t="s">
        <v>11</v>
      </c>
      <c r="E129" s="1" t="s">
        <v>11</v>
      </c>
      <c r="F129" s="1" t="s">
        <v>13</v>
      </c>
      <c r="G129">
        <v>95</v>
      </c>
      <c r="H129" t="s">
        <v>20</v>
      </c>
      <c r="I129" t="s">
        <v>30</v>
      </c>
      <c r="J129" t="s">
        <v>41</v>
      </c>
      <c r="K129" t="s">
        <v>39</v>
      </c>
      <c r="L129">
        <v>117</v>
      </c>
      <c r="M129">
        <v>65</v>
      </c>
      <c r="N129" t="s">
        <v>62</v>
      </c>
      <c r="O129" t="s">
        <v>55</v>
      </c>
      <c r="P129" t="s">
        <v>56</v>
      </c>
      <c r="Q129">
        <v>14</v>
      </c>
      <c r="R129">
        <v>5.24</v>
      </c>
      <c r="S129">
        <v>39</v>
      </c>
      <c r="T129">
        <v>11</v>
      </c>
    </row>
    <row r="130" spans="1:20" x14ac:dyDescent="0.3">
      <c r="A130" s="1" t="s">
        <v>7</v>
      </c>
      <c r="B130" s="1">
        <v>9</v>
      </c>
      <c r="C130" s="1" t="s">
        <v>25</v>
      </c>
      <c r="D130" s="1" t="s">
        <v>10</v>
      </c>
      <c r="E130" s="1" t="s">
        <v>11</v>
      </c>
      <c r="F130" s="1" t="s">
        <v>12</v>
      </c>
      <c r="G130">
        <v>165</v>
      </c>
      <c r="H130" t="s">
        <v>21</v>
      </c>
      <c r="I130" t="s">
        <v>35</v>
      </c>
      <c r="J130" t="s">
        <v>38</v>
      </c>
      <c r="K130" t="s">
        <v>40</v>
      </c>
      <c r="L130">
        <v>106</v>
      </c>
      <c r="M130">
        <v>65</v>
      </c>
      <c r="N130" t="s">
        <v>62</v>
      </c>
      <c r="O130" t="s">
        <v>57</v>
      </c>
      <c r="P130" t="s">
        <v>56</v>
      </c>
      <c r="Q130">
        <v>14</v>
      </c>
      <c r="R130">
        <v>4.47</v>
      </c>
      <c r="S130">
        <v>40</v>
      </c>
      <c r="T130">
        <v>15</v>
      </c>
    </row>
    <row r="131" spans="1:20" x14ac:dyDescent="0.3">
      <c r="A131" s="1" t="s">
        <v>7</v>
      </c>
      <c r="B131" s="1">
        <v>10</v>
      </c>
      <c r="C131" s="1" t="s">
        <v>25</v>
      </c>
      <c r="D131" s="1" t="s">
        <v>10</v>
      </c>
      <c r="E131" s="1" t="s">
        <v>10</v>
      </c>
      <c r="F131" s="1" t="s">
        <v>14</v>
      </c>
      <c r="G131">
        <v>244</v>
      </c>
      <c r="H131" t="s">
        <v>21</v>
      </c>
      <c r="I131" t="s">
        <v>34</v>
      </c>
      <c r="J131" t="s">
        <v>42</v>
      </c>
      <c r="K131" t="s">
        <v>40</v>
      </c>
      <c r="L131">
        <v>87</v>
      </c>
      <c r="M131">
        <v>65</v>
      </c>
      <c r="N131" t="s">
        <v>63</v>
      </c>
      <c r="O131" t="s">
        <v>55</v>
      </c>
      <c r="P131" t="s">
        <v>56</v>
      </c>
      <c r="Q131">
        <v>17</v>
      </c>
      <c r="R131">
        <v>4.54</v>
      </c>
      <c r="S131">
        <v>23</v>
      </c>
      <c r="T131">
        <v>15</v>
      </c>
    </row>
    <row r="132" spans="1:20" x14ac:dyDescent="0.3">
      <c r="A132" s="1" t="s">
        <v>7</v>
      </c>
      <c r="B132" s="1">
        <v>9</v>
      </c>
      <c r="C132" s="1" t="s">
        <v>9</v>
      </c>
      <c r="D132" s="1" t="s">
        <v>10</v>
      </c>
      <c r="E132" s="1" t="s">
        <v>11</v>
      </c>
      <c r="F132" s="1" t="s">
        <v>14</v>
      </c>
      <c r="G132">
        <v>214</v>
      </c>
      <c r="H132" t="s">
        <v>23</v>
      </c>
      <c r="I132" t="s">
        <v>35</v>
      </c>
      <c r="J132" t="s">
        <v>38</v>
      </c>
      <c r="K132" t="s">
        <v>40</v>
      </c>
      <c r="L132">
        <v>94</v>
      </c>
      <c r="M132">
        <v>68</v>
      </c>
      <c r="N132" t="s">
        <v>63</v>
      </c>
      <c r="O132" t="s">
        <v>55</v>
      </c>
      <c r="P132" t="s">
        <v>59</v>
      </c>
      <c r="Q132">
        <v>20</v>
      </c>
      <c r="R132">
        <v>3.3</v>
      </c>
      <c r="S132">
        <v>35</v>
      </c>
      <c r="T132">
        <v>14</v>
      </c>
    </row>
    <row r="133" spans="1:20" x14ac:dyDescent="0.3">
      <c r="A133" s="1" t="s">
        <v>7</v>
      </c>
      <c r="B133" s="1">
        <v>12</v>
      </c>
      <c r="C133" s="1" t="s">
        <v>25</v>
      </c>
      <c r="D133" s="1" t="s">
        <v>10</v>
      </c>
      <c r="E133" s="1" t="s">
        <v>11</v>
      </c>
      <c r="F133" s="1" t="s">
        <v>14</v>
      </c>
      <c r="G133">
        <v>264</v>
      </c>
      <c r="H133" t="s">
        <v>18</v>
      </c>
      <c r="I133" t="s">
        <v>32</v>
      </c>
      <c r="J133" t="s">
        <v>38</v>
      </c>
      <c r="K133" t="s">
        <v>40</v>
      </c>
      <c r="L133">
        <v>80</v>
      </c>
      <c r="M133">
        <v>68</v>
      </c>
      <c r="N133" t="s">
        <v>63</v>
      </c>
      <c r="O133" t="s">
        <v>61</v>
      </c>
      <c r="P133" t="s">
        <v>56</v>
      </c>
      <c r="Q133">
        <v>18</v>
      </c>
      <c r="R133">
        <v>2.81</v>
      </c>
      <c r="S133">
        <v>42</v>
      </c>
      <c r="T133">
        <v>14</v>
      </c>
    </row>
    <row r="134" spans="1:20" x14ac:dyDescent="0.3">
      <c r="A134" s="1" t="s">
        <v>7</v>
      </c>
      <c r="B134" s="1">
        <v>11</v>
      </c>
      <c r="C134" s="1" t="s">
        <v>26</v>
      </c>
      <c r="D134" s="1" t="s">
        <v>10</v>
      </c>
      <c r="E134" s="1" t="s">
        <v>10</v>
      </c>
      <c r="F134" s="1" t="s">
        <v>12</v>
      </c>
      <c r="G134">
        <v>223</v>
      </c>
      <c r="H134" t="s">
        <v>20</v>
      </c>
      <c r="I134" t="s">
        <v>32</v>
      </c>
      <c r="J134" t="s">
        <v>38</v>
      </c>
      <c r="K134" t="s">
        <v>40</v>
      </c>
      <c r="L134">
        <v>97</v>
      </c>
      <c r="M134">
        <v>66</v>
      </c>
      <c r="N134" t="s">
        <v>63</v>
      </c>
      <c r="O134" t="s">
        <v>61</v>
      </c>
      <c r="P134" t="s">
        <v>60</v>
      </c>
      <c r="Q134">
        <v>11</v>
      </c>
      <c r="R134">
        <v>3.89</v>
      </c>
      <c r="S134">
        <v>39</v>
      </c>
      <c r="T134">
        <v>16</v>
      </c>
    </row>
    <row r="135" spans="1:20" x14ac:dyDescent="0.3">
      <c r="A135" s="1" t="s">
        <v>7</v>
      </c>
      <c r="B135" s="1">
        <v>10</v>
      </c>
      <c r="C135" s="1" t="s">
        <v>25</v>
      </c>
      <c r="D135" s="1" t="s">
        <v>11</v>
      </c>
      <c r="E135" s="1" t="s">
        <v>11</v>
      </c>
      <c r="F135" s="1" t="s">
        <v>13</v>
      </c>
      <c r="G135">
        <v>257</v>
      </c>
      <c r="H135" t="s">
        <v>22</v>
      </c>
      <c r="I135" t="s">
        <v>31</v>
      </c>
      <c r="J135" t="s">
        <v>38</v>
      </c>
      <c r="K135" t="s">
        <v>39</v>
      </c>
      <c r="L135">
        <v>118</v>
      </c>
      <c r="M135">
        <v>66</v>
      </c>
      <c r="N135" t="s">
        <v>63</v>
      </c>
      <c r="O135" t="s">
        <v>61</v>
      </c>
      <c r="P135" t="s">
        <v>54</v>
      </c>
      <c r="Q135">
        <v>14</v>
      </c>
      <c r="R135">
        <v>4.99</v>
      </c>
      <c r="S135">
        <v>51</v>
      </c>
      <c r="T135">
        <v>17</v>
      </c>
    </row>
    <row r="136" spans="1:20" x14ac:dyDescent="0.3">
      <c r="A136" s="1" t="s">
        <v>7</v>
      </c>
      <c r="B136" s="1">
        <v>9</v>
      </c>
      <c r="C136" s="1" t="s">
        <v>8</v>
      </c>
      <c r="D136" s="1" t="s">
        <v>10</v>
      </c>
      <c r="E136" s="1" t="s">
        <v>10</v>
      </c>
      <c r="F136" s="1" t="s">
        <v>12</v>
      </c>
      <c r="G136">
        <v>131</v>
      </c>
      <c r="H136" t="s">
        <v>23</v>
      </c>
      <c r="I136" t="s">
        <v>30</v>
      </c>
      <c r="J136" t="s">
        <v>42</v>
      </c>
      <c r="K136" t="s">
        <v>40</v>
      </c>
      <c r="L136">
        <v>131</v>
      </c>
      <c r="M136">
        <v>65</v>
      </c>
      <c r="N136" t="s">
        <v>63</v>
      </c>
      <c r="O136" t="s">
        <v>57</v>
      </c>
      <c r="P136" t="s">
        <v>56</v>
      </c>
      <c r="Q136">
        <v>14</v>
      </c>
      <c r="R136">
        <v>5.13</v>
      </c>
      <c r="S136">
        <v>55</v>
      </c>
      <c r="T136">
        <v>12</v>
      </c>
    </row>
    <row r="137" spans="1:20" x14ac:dyDescent="0.3">
      <c r="A137" s="1" t="s">
        <v>7</v>
      </c>
      <c r="B137" s="1">
        <v>11</v>
      </c>
      <c r="C137" s="1" t="s">
        <v>9</v>
      </c>
      <c r="D137" s="1" t="s">
        <v>10</v>
      </c>
      <c r="E137" s="1" t="s">
        <v>11</v>
      </c>
      <c r="F137" s="1" t="s">
        <v>14</v>
      </c>
      <c r="G137">
        <v>213</v>
      </c>
      <c r="H137" t="s">
        <v>20</v>
      </c>
      <c r="I137" t="s">
        <v>30</v>
      </c>
      <c r="J137" t="s">
        <v>45</v>
      </c>
      <c r="K137" t="s">
        <v>40</v>
      </c>
      <c r="L137">
        <v>92</v>
      </c>
      <c r="M137">
        <v>63</v>
      </c>
      <c r="N137" t="s">
        <v>63</v>
      </c>
      <c r="O137" t="s">
        <v>55</v>
      </c>
      <c r="P137" t="s">
        <v>56</v>
      </c>
      <c r="Q137">
        <v>18</v>
      </c>
      <c r="R137">
        <v>5.05</v>
      </c>
      <c r="S137">
        <v>26</v>
      </c>
      <c r="T137">
        <v>13</v>
      </c>
    </row>
    <row r="138" spans="1:20" x14ac:dyDescent="0.3">
      <c r="A138" s="1" t="s">
        <v>7</v>
      </c>
      <c r="B138" s="1">
        <v>9</v>
      </c>
      <c r="C138" s="1" t="s">
        <v>26</v>
      </c>
      <c r="D138" s="1" t="s">
        <v>10</v>
      </c>
      <c r="E138" s="1" t="s">
        <v>10</v>
      </c>
      <c r="F138" s="1" t="s">
        <v>14</v>
      </c>
      <c r="G138">
        <v>254</v>
      </c>
      <c r="H138" t="s">
        <v>17</v>
      </c>
      <c r="I138" t="s">
        <v>31</v>
      </c>
      <c r="J138" t="s">
        <v>43</v>
      </c>
      <c r="K138" t="s">
        <v>40</v>
      </c>
      <c r="L138">
        <v>98</v>
      </c>
      <c r="M138">
        <v>63</v>
      </c>
      <c r="N138" t="s">
        <v>63</v>
      </c>
      <c r="O138" t="s">
        <v>61</v>
      </c>
      <c r="P138" t="s">
        <v>61</v>
      </c>
      <c r="Q138">
        <v>20</v>
      </c>
      <c r="R138">
        <v>5.82</v>
      </c>
      <c r="S138">
        <v>15</v>
      </c>
      <c r="T138">
        <v>23</v>
      </c>
    </row>
    <row r="139" spans="1:20" x14ac:dyDescent="0.3">
      <c r="A139" s="1" t="s">
        <v>7</v>
      </c>
      <c r="B139" s="1">
        <v>12</v>
      </c>
      <c r="C139" s="1" t="s">
        <v>25</v>
      </c>
      <c r="D139" s="1" t="s">
        <v>10</v>
      </c>
      <c r="E139" s="1" t="s">
        <v>10</v>
      </c>
      <c r="F139" s="1" t="s">
        <v>14</v>
      </c>
      <c r="G139">
        <v>233</v>
      </c>
      <c r="H139" t="s">
        <v>18</v>
      </c>
      <c r="I139" t="s">
        <v>31</v>
      </c>
      <c r="J139" t="s">
        <v>45</v>
      </c>
      <c r="K139" t="s">
        <v>40</v>
      </c>
      <c r="L139">
        <v>84</v>
      </c>
      <c r="M139">
        <v>66</v>
      </c>
      <c r="N139" t="s">
        <v>63</v>
      </c>
      <c r="O139" t="s">
        <v>61</v>
      </c>
      <c r="P139" t="s">
        <v>60</v>
      </c>
      <c r="Q139">
        <v>16</v>
      </c>
      <c r="R139">
        <v>4.04</v>
      </c>
      <c r="S139">
        <v>19</v>
      </c>
      <c r="T139">
        <v>10</v>
      </c>
    </row>
    <row r="140" spans="1:20" x14ac:dyDescent="0.3">
      <c r="A140" s="1" t="s">
        <v>7</v>
      </c>
      <c r="B140" s="1">
        <v>9</v>
      </c>
      <c r="C140" s="1" t="s">
        <v>26</v>
      </c>
      <c r="D140" s="1" t="s">
        <v>11</v>
      </c>
      <c r="E140" s="1" t="s">
        <v>10</v>
      </c>
      <c r="F140" s="1" t="s">
        <v>15</v>
      </c>
      <c r="G140">
        <v>279</v>
      </c>
      <c r="H140" t="s">
        <v>17</v>
      </c>
      <c r="I140" t="s">
        <v>32</v>
      </c>
      <c r="J140" t="s">
        <v>38</v>
      </c>
      <c r="K140" t="s">
        <v>40</v>
      </c>
      <c r="L140">
        <v>106</v>
      </c>
      <c r="M140">
        <v>65</v>
      </c>
      <c r="N140" t="s">
        <v>63</v>
      </c>
      <c r="O140" t="s">
        <v>55</v>
      </c>
      <c r="P140" t="s">
        <v>59</v>
      </c>
      <c r="Q140">
        <v>9</v>
      </c>
      <c r="R140">
        <v>5.71</v>
      </c>
      <c r="S140">
        <v>35</v>
      </c>
      <c r="T140">
        <v>17</v>
      </c>
    </row>
    <row r="141" spans="1:20" x14ac:dyDescent="0.3">
      <c r="A141" s="1" t="s">
        <v>7</v>
      </c>
      <c r="B141" s="1">
        <v>10</v>
      </c>
      <c r="C141" s="1" t="s">
        <v>26</v>
      </c>
      <c r="D141" s="1" t="s">
        <v>10</v>
      </c>
      <c r="E141" s="1" t="s">
        <v>11</v>
      </c>
      <c r="F141" s="1" t="s">
        <v>12</v>
      </c>
      <c r="G141">
        <v>246</v>
      </c>
      <c r="H141" t="s">
        <v>17</v>
      </c>
      <c r="I141" t="s">
        <v>35</v>
      </c>
      <c r="J141" t="s">
        <v>45</v>
      </c>
      <c r="K141" t="s">
        <v>40</v>
      </c>
      <c r="L141">
        <v>75</v>
      </c>
      <c r="M141">
        <v>62</v>
      </c>
      <c r="N141" t="s">
        <v>63</v>
      </c>
      <c r="O141" t="s">
        <v>53</v>
      </c>
      <c r="P141" t="s">
        <v>54</v>
      </c>
      <c r="Q141">
        <v>11</v>
      </c>
      <c r="R141">
        <v>3.07</v>
      </c>
      <c r="S141">
        <v>25</v>
      </c>
      <c r="T141">
        <v>16</v>
      </c>
    </row>
    <row r="142" spans="1:20" x14ac:dyDescent="0.3">
      <c r="A142" s="1" t="s">
        <v>7</v>
      </c>
      <c r="B142" s="1">
        <v>12</v>
      </c>
      <c r="C142" s="1" t="s">
        <v>26</v>
      </c>
      <c r="D142" s="1" t="s">
        <v>10</v>
      </c>
      <c r="E142" s="1" t="s">
        <v>11</v>
      </c>
      <c r="F142" s="1" t="s">
        <v>12</v>
      </c>
      <c r="G142">
        <v>200</v>
      </c>
      <c r="H142" t="s">
        <v>17</v>
      </c>
      <c r="I142" t="s">
        <v>32</v>
      </c>
      <c r="J142" t="s">
        <v>38</v>
      </c>
      <c r="K142" t="s">
        <v>44</v>
      </c>
      <c r="L142">
        <v>149</v>
      </c>
      <c r="M142">
        <v>68</v>
      </c>
      <c r="N142" t="s">
        <v>63</v>
      </c>
      <c r="O142" t="s">
        <v>61</v>
      </c>
      <c r="P142" t="s">
        <v>56</v>
      </c>
      <c r="Q142">
        <v>16</v>
      </c>
      <c r="R142">
        <v>1.51</v>
      </c>
      <c r="S142">
        <v>34</v>
      </c>
      <c r="T142">
        <v>13</v>
      </c>
    </row>
    <row r="143" spans="1:20" x14ac:dyDescent="0.3">
      <c r="A143" s="1" t="s">
        <v>6</v>
      </c>
      <c r="B143" s="1">
        <v>11</v>
      </c>
      <c r="C143" s="1" t="s">
        <v>8</v>
      </c>
      <c r="D143" s="1" t="s">
        <v>10</v>
      </c>
      <c r="E143" s="1" t="s">
        <v>11</v>
      </c>
      <c r="F143" s="1" t="s">
        <v>14</v>
      </c>
      <c r="G143">
        <v>214</v>
      </c>
      <c r="H143" t="s">
        <v>17</v>
      </c>
      <c r="I143" t="s">
        <v>30</v>
      </c>
      <c r="J143" t="s">
        <v>38</v>
      </c>
      <c r="K143" t="s">
        <v>39</v>
      </c>
      <c r="L143">
        <v>110</v>
      </c>
      <c r="M143">
        <v>72</v>
      </c>
      <c r="N143" t="s">
        <v>63</v>
      </c>
      <c r="O143" t="s">
        <v>55</v>
      </c>
      <c r="P143" t="s">
        <v>60</v>
      </c>
      <c r="Q143">
        <v>23</v>
      </c>
      <c r="R143">
        <v>4.4800000000000004</v>
      </c>
      <c r="S143">
        <v>34</v>
      </c>
      <c r="T143">
        <v>14</v>
      </c>
    </row>
    <row r="144" spans="1:20" x14ac:dyDescent="0.3">
      <c r="A144" s="1" t="s">
        <v>6</v>
      </c>
      <c r="B144" s="1">
        <v>11</v>
      </c>
      <c r="C144" s="1" t="s">
        <v>25</v>
      </c>
      <c r="D144" s="1" t="s">
        <v>10</v>
      </c>
      <c r="E144" s="1" t="s">
        <v>10</v>
      </c>
      <c r="F144" s="1" t="s">
        <v>12</v>
      </c>
      <c r="G144">
        <v>150</v>
      </c>
      <c r="H144" t="s">
        <v>17</v>
      </c>
      <c r="I144" t="s">
        <v>30</v>
      </c>
      <c r="J144" t="s">
        <v>38</v>
      </c>
      <c r="K144" t="s">
        <v>40</v>
      </c>
      <c r="L144">
        <v>81</v>
      </c>
      <c r="M144">
        <v>72</v>
      </c>
      <c r="N144" t="s">
        <v>63</v>
      </c>
      <c r="O144" t="s">
        <v>55</v>
      </c>
      <c r="P144" t="s">
        <v>54</v>
      </c>
      <c r="Q144">
        <v>17</v>
      </c>
      <c r="R144">
        <v>6.79</v>
      </c>
      <c r="S144">
        <v>26</v>
      </c>
      <c r="T144">
        <v>14</v>
      </c>
    </row>
    <row r="145" spans="1:20" x14ac:dyDescent="0.3">
      <c r="A145" s="1" t="s">
        <v>6</v>
      </c>
      <c r="B145" s="1">
        <v>12</v>
      </c>
      <c r="C145" s="1" t="s">
        <v>8</v>
      </c>
      <c r="D145" s="1" t="s">
        <v>11</v>
      </c>
      <c r="E145" s="1" t="s">
        <v>11</v>
      </c>
      <c r="F145" s="1" t="s">
        <v>14</v>
      </c>
      <c r="G145">
        <v>182</v>
      </c>
      <c r="H145" t="s">
        <v>18</v>
      </c>
      <c r="I145" t="s">
        <v>31</v>
      </c>
      <c r="J145" t="s">
        <v>38</v>
      </c>
      <c r="K145" t="s">
        <v>40</v>
      </c>
      <c r="L145">
        <v>127</v>
      </c>
      <c r="M145">
        <v>70</v>
      </c>
      <c r="N145" t="s">
        <v>63</v>
      </c>
      <c r="O145" t="s">
        <v>58</v>
      </c>
      <c r="P145" t="s">
        <v>54</v>
      </c>
      <c r="Q145">
        <v>11</v>
      </c>
      <c r="R145">
        <v>4.54</v>
      </c>
      <c r="S145">
        <v>64</v>
      </c>
      <c r="T145">
        <v>17</v>
      </c>
    </row>
    <row r="146" spans="1:20" x14ac:dyDescent="0.3">
      <c r="A146" s="1" t="s">
        <v>6</v>
      </c>
      <c r="B146" s="1">
        <v>10</v>
      </c>
      <c r="C146" s="1" t="s">
        <v>8</v>
      </c>
      <c r="D146" s="1" t="s">
        <v>10</v>
      </c>
      <c r="E146" s="1" t="s">
        <v>10</v>
      </c>
      <c r="F146" s="1" t="s">
        <v>14</v>
      </c>
      <c r="G146">
        <v>283</v>
      </c>
      <c r="H146" t="s">
        <v>19</v>
      </c>
      <c r="I146" t="s">
        <v>32</v>
      </c>
      <c r="J146" t="s">
        <v>41</v>
      </c>
      <c r="K146" t="s">
        <v>40</v>
      </c>
      <c r="L146">
        <v>158</v>
      </c>
      <c r="M146">
        <v>69</v>
      </c>
      <c r="N146" t="s">
        <v>63</v>
      </c>
      <c r="O146" t="s">
        <v>55</v>
      </c>
      <c r="P146" t="s">
        <v>60</v>
      </c>
      <c r="Q146">
        <v>20</v>
      </c>
      <c r="R146">
        <v>4.24</v>
      </c>
      <c r="S146">
        <v>20</v>
      </c>
      <c r="T146">
        <v>17</v>
      </c>
    </row>
    <row r="147" spans="1:20" x14ac:dyDescent="0.3">
      <c r="A147" s="1" t="s">
        <v>6</v>
      </c>
      <c r="B147" s="1">
        <v>11</v>
      </c>
      <c r="C147" s="1" t="s">
        <v>25</v>
      </c>
      <c r="D147" s="1" t="s">
        <v>10</v>
      </c>
      <c r="E147" s="1" t="s">
        <v>11</v>
      </c>
      <c r="F147" s="1" t="s">
        <v>14</v>
      </c>
      <c r="G147">
        <v>231</v>
      </c>
      <c r="H147" t="s">
        <v>20</v>
      </c>
      <c r="I147" t="s">
        <v>33</v>
      </c>
      <c r="J147" t="s">
        <v>41</v>
      </c>
      <c r="K147" t="s">
        <v>40</v>
      </c>
      <c r="L147">
        <v>155</v>
      </c>
      <c r="M147">
        <v>71</v>
      </c>
      <c r="N147" t="s">
        <v>63</v>
      </c>
      <c r="O147" t="s">
        <v>53</v>
      </c>
      <c r="P147" t="s">
        <v>54</v>
      </c>
      <c r="Q147">
        <v>17</v>
      </c>
      <c r="R147">
        <v>4.08</v>
      </c>
      <c r="S147">
        <v>36</v>
      </c>
      <c r="T147">
        <v>16</v>
      </c>
    </row>
    <row r="148" spans="1:20" x14ac:dyDescent="0.3">
      <c r="A148" s="1" t="s">
        <v>6</v>
      </c>
      <c r="B148" s="1">
        <v>9</v>
      </c>
      <c r="C148" s="1" t="s">
        <v>25</v>
      </c>
      <c r="D148" s="1" t="s">
        <v>11</v>
      </c>
      <c r="E148" s="1" t="s">
        <v>10</v>
      </c>
      <c r="F148" s="1" t="s">
        <v>14</v>
      </c>
      <c r="G148">
        <v>199</v>
      </c>
      <c r="H148" t="s">
        <v>21</v>
      </c>
      <c r="I148" t="s">
        <v>34</v>
      </c>
      <c r="J148" t="s">
        <v>41</v>
      </c>
      <c r="K148" t="s">
        <v>39</v>
      </c>
      <c r="L148">
        <v>171</v>
      </c>
      <c r="M148">
        <v>67</v>
      </c>
      <c r="N148" t="s">
        <v>64</v>
      </c>
      <c r="O148" t="s">
        <v>57</v>
      </c>
      <c r="P148" t="s">
        <v>60</v>
      </c>
      <c r="Q148">
        <v>15</v>
      </c>
      <c r="R148">
        <v>3.92</v>
      </c>
      <c r="S148">
        <v>29</v>
      </c>
      <c r="T148">
        <v>16</v>
      </c>
    </row>
    <row r="149" spans="1:20" x14ac:dyDescent="0.3">
      <c r="A149" s="1" t="s">
        <v>6</v>
      </c>
      <c r="B149" s="1">
        <v>10</v>
      </c>
      <c r="C149" s="1" t="s">
        <v>25</v>
      </c>
      <c r="D149" s="1" t="s">
        <v>10</v>
      </c>
      <c r="E149" s="1" t="s">
        <v>11</v>
      </c>
      <c r="F149" s="1" t="s">
        <v>14</v>
      </c>
      <c r="G149">
        <v>234</v>
      </c>
      <c r="H149" t="s">
        <v>21</v>
      </c>
      <c r="I149" t="s">
        <v>30</v>
      </c>
      <c r="J149" t="s">
        <v>41</v>
      </c>
      <c r="K149" t="s">
        <v>40</v>
      </c>
      <c r="L149">
        <v>112</v>
      </c>
      <c r="M149">
        <v>66</v>
      </c>
      <c r="N149" t="s">
        <v>64</v>
      </c>
      <c r="O149" t="s">
        <v>61</v>
      </c>
      <c r="P149" t="s">
        <v>54</v>
      </c>
      <c r="Q149">
        <v>16</v>
      </c>
      <c r="R149">
        <v>2.86</v>
      </c>
      <c r="S149">
        <v>28</v>
      </c>
      <c r="T149">
        <v>14</v>
      </c>
    </row>
    <row r="150" spans="1:20" x14ac:dyDescent="0.3">
      <c r="A150" s="1" t="s">
        <v>6</v>
      </c>
      <c r="B150" s="1">
        <v>11</v>
      </c>
      <c r="C150" s="1" t="s">
        <v>8</v>
      </c>
      <c r="D150" s="1" t="s">
        <v>11</v>
      </c>
      <c r="E150" s="1" t="s">
        <v>10</v>
      </c>
      <c r="F150" s="1" t="s">
        <v>12</v>
      </c>
      <c r="G150">
        <v>237</v>
      </c>
      <c r="H150" t="s">
        <v>17</v>
      </c>
      <c r="I150" t="s">
        <v>34</v>
      </c>
      <c r="J150" t="s">
        <v>42</v>
      </c>
      <c r="K150" t="s">
        <v>40</v>
      </c>
      <c r="L150">
        <v>69</v>
      </c>
      <c r="M150">
        <v>68</v>
      </c>
      <c r="N150" t="s">
        <v>64</v>
      </c>
      <c r="O150" t="s">
        <v>55</v>
      </c>
      <c r="P150" t="s">
        <v>56</v>
      </c>
      <c r="Q150">
        <v>13</v>
      </c>
      <c r="R150">
        <v>4.13</v>
      </c>
      <c r="S150">
        <v>49</v>
      </c>
      <c r="T150">
        <v>17</v>
      </c>
    </row>
    <row r="151" spans="1:20" x14ac:dyDescent="0.3">
      <c r="A151" s="1" t="s">
        <v>6</v>
      </c>
      <c r="B151" s="1">
        <v>9</v>
      </c>
      <c r="C151" s="1" t="s">
        <v>9</v>
      </c>
      <c r="D151" s="1" t="s">
        <v>10</v>
      </c>
      <c r="E151" s="1" t="s">
        <v>10</v>
      </c>
      <c r="F151" s="1" t="s">
        <v>12</v>
      </c>
      <c r="G151">
        <v>176</v>
      </c>
      <c r="H151" t="s">
        <v>17</v>
      </c>
      <c r="I151" t="s">
        <v>30</v>
      </c>
      <c r="J151" t="s">
        <v>43</v>
      </c>
      <c r="K151" t="s">
        <v>39</v>
      </c>
      <c r="L151">
        <v>64</v>
      </c>
      <c r="M151">
        <v>68</v>
      </c>
      <c r="N151" t="s">
        <v>64</v>
      </c>
      <c r="O151" t="s">
        <v>55</v>
      </c>
      <c r="P151" t="s">
        <v>60</v>
      </c>
      <c r="Q151">
        <v>11</v>
      </c>
      <c r="R151">
        <v>6.9</v>
      </c>
      <c r="S151">
        <v>14</v>
      </c>
      <c r="T151">
        <v>14</v>
      </c>
    </row>
    <row r="152" spans="1:20" x14ac:dyDescent="0.3">
      <c r="A152" s="1" t="s">
        <v>6</v>
      </c>
      <c r="B152" s="1">
        <v>10</v>
      </c>
      <c r="C152" s="1" t="s">
        <v>25</v>
      </c>
      <c r="D152" s="1" t="s">
        <v>10</v>
      </c>
      <c r="E152" s="1" t="s">
        <v>11</v>
      </c>
      <c r="F152" s="1" t="s">
        <v>14</v>
      </c>
      <c r="G152">
        <v>225</v>
      </c>
      <c r="H152" t="s">
        <v>21</v>
      </c>
      <c r="I152" t="s">
        <v>35</v>
      </c>
      <c r="J152" t="s">
        <v>43</v>
      </c>
      <c r="K152" t="s">
        <v>40</v>
      </c>
      <c r="L152">
        <v>96</v>
      </c>
      <c r="M152">
        <v>66</v>
      </c>
      <c r="N152" t="s">
        <v>64</v>
      </c>
      <c r="O152" t="s">
        <v>53</v>
      </c>
      <c r="P152" t="s">
        <v>59</v>
      </c>
      <c r="Q152">
        <v>20</v>
      </c>
      <c r="R152">
        <v>4.91</v>
      </c>
      <c r="S152">
        <v>38</v>
      </c>
      <c r="T152">
        <v>11</v>
      </c>
    </row>
    <row r="153" spans="1:20" x14ac:dyDescent="0.3">
      <c r="A153" s="1" t="s">
        <v>6</v>
      </c>
      <c r="B153" s="1">
        <v>11</v>
      </c>
      <c r="C153" s="1" t="s">
        <v>26</v>
      </c>
      <c r="D153" s="1" t="s">
        <v>11</v>
      </c>
      <c r="E153" s="1" t="s">
        <v>11</v>
      </c>
      <c r="F153" s="1" t="s">
        <v>14</v>
      </c>
      <c r="G153">
        <v>229</v>
      </c>
      <c r="H153" t="s">
        <v>21</v>
      </c>
      <c r="I153" t="s">
        <v>30</v>
      </c>
      <c r="J153" t="s">
        <v>38</v>
      </c>
      <c r="K153" t="s">
        <v>44</v>
      </c>
      <c r="L153">
        <v>56</v>
      </c>
      <c r="M153">
        <v>70</v>
      </c>
      <c r="N153" t="s">
        <v>64</v>
      </c>
      <c r="O153" t="s">
        <v>58</v>
      </c>
      <c r="P153" t="s">
        <v>59</v>
      </c>
      <c r="Q153">
        <v>13</v>
      </c>
      <c r="R153">
        <v>2.2000000000000002</v>
      </c>
      <c r="S153">
        <v>49</v>
      </c>
      <c r="T153">
        <v>16</v>
      </c>
    </row>
    <row r="154" spans="1:20" x14ac:dyDescent="0.3">
      <c r="A154" s="1" t="s">
        <v>6</v>
      </c>
      <c r="B154" s="1">
        <v>11</v>
      </c>
      <c r="C154" s="1" t="s">
        <v>25</v>
      </c>
      <c r="D154" s="1" t="s">
        <v>10</v>
      </c>
      <c r="E154" s="1" t="s">
        <v>11</v>
      </c>
      <c r="F154" s="1" t="s">
        <v>12</v>
      </c>
      <c r="G154">
        <v>242</v>
      </c>
      <c r="H154" t="s">
        <v>17</v>
      </c>
      <c r="I154" t="s">
        <v>35</v>
      </c>
      <c r="J154" t="s">
        <v>38</v>
      </c>
      <c r="K154" t="s">
        <v>39</v>
      </c>
      <c r="L154">
        <v>109</v>
      </c>
      <c r="M154">
        <v>71</v>
      </c>
      <c r="N154" t="s">
        <v>64</v>
      </c>
      <c r="O154" t="s">
        <v>58</v>
      </c>
      <c r="P154" t="s">
        <v>54</v>
      </c>
      <c r="Q154">
        <v>10</v>
      </c>
      <c r="R154">
        <v>6.48</v>
      </c>
      <c r="S154">
        <v>33</v>
      </c>
      <c r="T154">
        <v>13</v>
      </c>
    </row>
    <row r="155" spans="1:20" x14ac:dyDescent="0.3">
      <c r="A155" s="1" t="s">
        <v>6</v>
      </c>
      <c r="B155" s="1">
        <v>9</v>
      </c>
      <c r="C155" s="1" t="s">
        <v>25</v>
      </c>
      <c r="D155" s="1" t="s">
        <v>10</v>
      </c>
      <c r="E155" s="1" t="s">
        <v>11</v>
      </c>
      <c r="F155" s="1" t="s">
        <v>14</v>
      </c>
      <c r="G155">
        <v>189</v>
      </c>
      <c r="H155" t="s">
        <v>18</v>
      </c>
      <c r="I155" t="s">
        <v>32</v>
      </c>
      <c r="J155" t="s">
        <v>38</v>
      </c>
      <c r="K155" t="s">
        <v>40</v>
      </c>
      <c r="L155">
        <v>110</v>
      </c>
      <c r="M155">
        <v>69</v>
      </c>
      <c r="N155" t="s">
        <v>64</v>
      </c>
      <c r="O155" t="s">
        <v>58</v>
      </c>
      <c r="P155" t="s">
        <v>54</v>
      </c>
      <c r="Q155">
        <v>24</v>
      </c>
      <c r="R155">
        <v>3.29</v>
      </c>
      <c r="S155">
        <v>10</v>
      </c>
      <c r="T155">
        <v>12</v>
      </c>
    </row>
    <row r="156" spans="1:20" x14ac:dyDescent="0.3">
      <c r="A156" s="1" t="s">
        <v>6</v>
      </c>
      <c r="B156" s="1">
        <v>11</v>
      </c>
      <c r="C156" s="1" t="s">
        <v>9</v>
      </c>
      <c r="D156" s="1" t="s">
        <v>11</v>
      </c>
      <c r="E156" s="1" t="s">
        <v>10</v>
      </c>
      <c r="F156" s="1" t="s">
        <v>14</v>
      </c>
      <c r="G156">
        <v>198</v>
      </c>
      <c r="H156" t="s">
        <v>23</v>
      </c>
      <c r="I156" t="s">
        <v>34</v>
      </c>
      <c r="J156" t="s">
        <v>41</v>
      </c>
      <c r="K156" t="s">
        <v>40</v>
      </c>
      <c r="L156">
        <v>108</v>
      </c>
      <c r="M156">
        <v>73</v>
      </c>
      <c r="N156" t="s">
        <v>64</v>
      </c>
      <c r="O156" t="s">
        <v>58</v>
      </c>
      <c r="P156" t="s">
        <v>54</v>
      </c>
      <c r="Q156">
        <v>15</v>
      </c>
      <c r="R156">
        <v>5.96</v>
      </c>
      <c r="S156">
        <v>42</v>
      </c>
      <c r="T156">
        <v>14</v>
      </c>
    </row>
    <row r="157" spans="1:20" x14ac:dyDescent="0.3">
      <c r="A157" s="1" t="s">
        <v>6</v>
      </c>
      <c r="B157" s="1">
        <v>9</v>
      </c>
      <c r="C157" s="1" t="s">
        <v>25</v>
      </c>
      <c r="D157" s="1" t="s">
        <v>10</v>
      </c>
      <c r="E157" s="1" t="s">
        <v>10</v>
      </c>
      <c r="F157" s="1" t="s">
        <v>14</v>
      </c>
      <c r="G157">
        <v>244</v>
      </c>
      <c r="H157" t="s">
        <v>20</v>
      </c>
      <c r="I157" t="s">
        <v>30</v>
      </c>
      <c r="J157" t="s">
        <v>38</v>
      </c>
      <c r="K157" t="s">
        <v>40</v>
      </c>
      <c r="L157">
        <v>160</v>
      </c>
      <c r="M157">
        <v>71</v>
      </c>
      <c r="N157" t="s">
        <v>64</v>
      </c>
      <c r="O157" t="s">
        <v>61</v>
      </c>
      <c r="P157" t="s">
        <v>60</v>
      </c>
      <c r="Q157">
        <v>15</v>
      </c>
      <c r="R157">
        <v>2.9</v>
      </c>
      <c r="S157">
        <v>15</v>
      </c>
      <c r="T157">
        <v>11</v>
      </c>
    </row>
    <row r="158" spans="1:20" x14ac:dyDescent="0.3">
      <c r="A158" s="1" t="s">
        <v>6</v>
      </c>
      <c r="B158" s="1">
        <v>9</v>
      </c>
      <c r="C158" s="1" t="s">
        <v>25</v>
      </c>
      <c r="D158" s="1" t="s">
        <v>11</v>
      </c>
      <c r="E158" s="1" t="s">
        <v>11</v>
      </c>
      <c r="F158" s="1" t="s">
        <v>12</v>
      </c>
      <c r="G158">
        <v>184</v>
      </c>
      <c r="H158" t="s">
        <v>17</v>
      </c>
      <c r="I158" t="s">
        <v>32</v>
      </c>
      <c r="J158" t="s">
        <v>43</v>
      </c>
      <c r="K158" t="s">
        <v>40</v>
      </c>
      <c r="L158">
        <v>117</v>
      </c>
      <c r="M158">
        <v>67</v>
      </c>
      <c r="N158" t="s">
        <v>64</v>
      </c>
      <c r="O158" t="s">
        <v>55</v>
      </c>
      <c r="P158" t="s">
        <v>60</v>
      </c>
      <c r="Q158">
        <v>11</v>
      </c>
      <c r="R158">
        <v>2.97</v>
      </c>
      <c r="S158">
        <v>7</v>
      </c>
      <c r="T158">
        <v>12</v>
      </c>
    </row>
    <row r="159" spans="1:20" x14ac:dyDescent="0.3">
      <c r="A159" s="1" t="s">
        <v>6</v>
      </c>
      <c r="B159" s="1">
        <v>10</v>
      </c>
      <c r="C159" s="1" t="s">
        <v>8</v>
      </c>
      <c r="D159" s="1" t="s">
        <v>11</v>
      </c>
      <c r="E159" s="1" t="s">
        <v>10</v>
      </c>
      <c r="F159" s="1" t="s">
        <v>12</v>
      </c>
      <c r="G159">
        <v>132</v>
      </c>
      <c r="H159" t="s">
        <v>22</v>
      </c>
      <c r="I159" t="s">
        <v>32</v>
      </c>
      <c r="J159" t="s">
        <v>38</v>
      </c>
      <c r="K159" t="s">
        <v>40</v>
      </c>
      <c r="L159">
        <v>104</v>
      </c>
      <c r="M159">
        <v>73</v>
      </c>
      <c r="N159" t="s">
        <v>64</v>
      </c>
      <c r="O159" t="s">
        <v>53</v>
      </c>
      <c r="P159" t="s">
        <v>56</v>
      </c>
      <c r="Q159">
        <v>11</v>
      </c>
      <c r="R159">
        <v>5.59</v>
      </c>
      <c r="S159">
        <v>31</v>
      </c>
      <c r="T159">
        <v>17</v>
      </c>
    </row>
    <row r="160" spans="1:20" x14ac:dyDescent="0.3">
      <c r="A160" s="1" t="s">
        <v>6</v>
      </c>
      <c r="B160" s="1">
        <v>10</v>
      </c>
      <c r="C160" s="1" t="s">
        <v>8</v>
      </c>
      <c r="D160" s="1" t="s">
        <v>11</v>
      </c>
      <c r="E160" s="1" t="s">
        <v>10</v>
      </c>
      <c r="F160" s="1" t="s">
        <v>12</v>
      </c>
      <c r="G160">
        <v>241</v>
      </c>
      <c r="H160" t="s">
        <v>23</v>
      </c>
      <c r="I160" t="s">
        <v>35</v>
      </c>
      <c r="J160" t="s">
        <v>43</v>
      </c>
      <c r="K160" t="s">
        <v>39</v>
      </c>
      <c r="L160">
        <v>145</v>
      </c>
      <c r="M160">
        <v>68</v>
      </c>
      <c r="N160" t="s">
        <v>64</v>
      </c>
      <c r="O160" t="s">
        <v>61</v>
      </c>
      <c r="P160" t="s">
        <v>59</v>
      </c>
      <c r="Q160">
        <v>14</v>
      </c>
      <c r="R160">
        <v>7.03</v>
      </c>
      <c r="S160">
        <v>44</v>
      </c>
      <c r="T160">
        <v>15</v>
      </c>
    </row>
    <row r="161" spans="1:20" x14ac:dyDescent="0.3">
      <c r="A161" s="1" t="s">
        <v>6</v>
      </c>
      <c r="B161" s="1">
        <v>9</v>
      </c>
      <c r="C161" s="1" t="s">
        <v>26</v>
      </c>
      <c r="D161" s="1" t="s">
        <v>11</v>
      </c>
      <c r="E161" s="1" t="s">
        <v>10</v>
      </c>
      <c r="F161" s="1" t="s">
        <v>14</v>
      </c>
      <c r="G161">
        <v>246</v>
      </c>
      <c r="H161" t="s">
        <v>21</v>
      </c>
      <c r="I161" t="s">
        <v>31</v>
      </c>
      <c r="J161" t="s">
        <v>41</v>
      </c>
      <c r="K161" t="s">
        <v>40</v>
      </c>
      <c r="L161">
        <v>100</v>
      </c>
      <c r="M161">
        <v>70</v>
      </c>
      <c r="N161" t="s">
        <v>64</v>
      </c>
      <c r="O161" t="s">
        <v>61</v>
      </c>
      <c r="P161" t="s">
        <v>60</v>
      </c>
      <c r="Q161">
        <v>13</v>
      </c>
      <c r="R161">
        <v>5.26</v>
      </c>
      <c r="S161">
        <v>38</v>
      </c>
      <c r="T161">
        <v>15</v>
      </c>
    </row>
    <row r="162" spans="1:20" x14ac:dyDescent="0.3">
      <c r="A162" s="1" t="s">
        <v>6</v>
      </c>
      <c r="B162" s="1">
        <v>9</v>
      </c>
      <c r="C162" s="1" t="s">
        <v>8</v>
      </c>
      <c r="D162" s="1" t="s">
        <v>10</v>
      </c>
      <c r="E162" s="1" t="s">
        <v>10</v>
      </c>
      <c r="F162" s="1" t="s">
        <v>12</v>
      </c>
      <c r="G162">
        <v>216</v>
      </c>
      <c r="H162" t="s">
        <v>22</v>
      </c>
      <c r="I162" t="s">
        <v>32</v>
      </c>
      <c r="J162" t="s">
        <v>41</v>
      </c>
      <c r="K162" t="s">
        <v>40</v>
      </c>
      <c r="L162">
        <v>169</v>
      </c>
      <c r="M162">
        <v>69</v>
      </c>
      <c r="N162" t="s">
        <v>64</v>
      </c>
      <c r="O162" t="s">
        <v>58</v>
      </c>
      <c r="P162" t="s">
        <v>60</v>
      </c>
      <c r="Q162">
        <v>14</v>
      </c>
      <c r="R162">
        <v>0.65</v>
      </c>
      <c r="S162">
        <v>44</v>
      </c>
      <c r="T162">
        <v>16</v>
      </c>
    </row>
    <row r="163" spans="1:20" x14ac:dyDescent="0.3">
      <c r="A163" s="1" t="s">
        <v>6</v>
      </c>
      <c r="B163" s="1">
        <v>12</v>
      </c>
      <c r="C163" s="1" t="s">
        <v>8</v>
      </c>
      <c r="D163" s="1" t="s">
        <v>10</v>
      </c>
      <c r="E163" s="1" t="s">
        <v>10</v>
      </c>
      <c r="F163" s="1" t="s">
        <v>14</v>
      </c>
      <c r="G163">
        <v>225</v>
      </c>
      <c r="H163" t="s">
        <v>18</v>
      </c>
      <c r="I163" t="s">
        <v>35</v>
      </c>
      <c r="J163" t="s">
        <v>38</v>
      </c>
      <c r="K163" t="s">
        <v>40</v>
      </c>
      <c r="L163">
        <v>71</v>
      </c>
      <c r="M163">
        <v>70</v>
      </c>
      <c r="N163" t="s">
        <v>64</v>
      </c>
      <c r="O163" t="s">
        <v>61</v>
      </c>
      <c r="P163" t="s">
        <v>61</v>
      </c>
      <c r="Q163">
        <v>19</v>
      </c>
      <c r="R163">
        <v>7.85</v>
      </c>
      <c r="S163">
        <v>33</v>
      </c>
      <c r="T163">
        <v>16</v>
      </c>
    </row>
    <row r="164" spans="1:20" x14ac:dyDescent="0.3">
      <c r="A164" s="1" t="s">
        <v>6</v>
      </c>
      <c r="B164" s="1">
        <v>10</v>
      </c>
      <c r="C164" s="1" t="s">
        <v>8</v>
      </c>
      <c r="D164" s="1" t="s">
        <v>10</v>
      </c>
      <c r="E164" s="1" t="s">
        <v>11</v>
      </c>
      <c r="F164" s="1" t="s">
        <v>12</v>
      </c>
      <c r="G164">
        <v>179</v>
      </c>
      <c r="H164" t="s">
        <v>17</v>
      </c>
      <c r="I164" t="s">
        <v>30</v>
      </c>
      <c r="J164" t="s">
        <v>38</v>
      </c>
      <c r="K164" t="s">
        <v>44</v>
      </c>
      <c r="L164">
        <v>136</v>
      </c>
      <c r="M164">
        <v>72</v>
      </c>
      <c r="N164" t="s">
        <v>64</v>
      </c>
      <c r="O164" t="s">
        <v>55</v>
      </c>
      <c r="P164" t="s">
        <v>60</v>
      </c>
      <c r="Q164">
        <v>13</v>
      </c>
      <c r="R164">
        <v>5.84</v>
      </c>
      <c r="S164">
        <v>39</v>
      </c>
      <c r="T164">
        <v>16</v>
      </c>
    </row>
    <row r="165" spans="1:20" x14ac:dyDescent="0.3">
      <c r="A165" s="1" t="s">
        <v>6</v>
      </c>
      <c r="B165" s="1">
        <v>11</v>
      </c>
      <c r="C165" s="1" t="s">
        <v>26</v>
      </c>
      <c r="D165" s="1" t="s">
        <v>11</v>
      </c>
      <c r="E165" s="1" t="s">
        <v>11</v>
      </c>
      <c r="F165" s="1" t="s">
        <v>13</v>
      </c>
      <c r="G165">
        <v>206</v>
      </c>
      <c r="H165" t="s">
        <v>21</v>
      </c>
      <c r="I165" t="s">
        <v>35</v>
      </c>
      <c r="J165" t="s">
        <v>41</v>
      </c>
      <c r="K165" t="s">
        <v>40</v>
      </c>
      <c r="L165">
        <v>140</v>
      </c>
      <c r="M165">
        <v>72</v>
      </c>
      <c r="N165" t="s">
        <v>64</v>
      </c>
      <c r="O165" t="s">
        <v>61</v>
      </c>
      <c r="P165" t="s">
        <v>60</v>
      </c>
      <c r="Q165">
        <v>17</v>
      </c>
      <c r="R165">
        <v>4.9000000000000004</v>
      </c>
      <c r="S165">
        <v>41</v>
      </c>
      <c r="T165">
        <v>13</v>
      </c>
    </row>
    <row r="166" spans="1:20" x14ac:dyDescent="0.3">
      <c r="A166" s="1" t="s">
        <v>6</v>
      </c>
      <c r="B166" s="1">
        <v>10</v>
      </c>
      <c r="C166" s="1" t="s">
        <v>9</v>
      </c>
      <c r="D166" s="1" t="s">
        <v>11</v>
      </c>
      <c r="E166" s="1" t="s">
        <v>11</v>
      </c>
      <c r="F166" s="1" t="s">
        <v>14</v>
      </c>
      <c r="G166">
        <v>222</v>
      </c>
      <c r="H166" t="s">
        <v>22</v>
      </c>
      <c r="I166" t="s">
        <v>34</v>
      </c>
      <c r="J166" t="s">
        <v>38</v>
      </c>
      <c r="K166" t="s">
        <v>40</v>
      </c>
      <c r="L166">
        <v>108</v>
      </c>
      <c r="M166">
        <v>66</v>
      </c>
      <c r="N166" t="s">
        <v>64</v>
      </c>
      <c r="O166" t="s">
        <v>55</v>
      </c>
      <c r="P166" t="s">
        <v>60</v>
      </c>
      <c r="Q166">
        <v>18</v>
      </c>
      <c r="R166">
        <v>3.08</v>
      </c>
      <c r="S166">
        <v>43</v>
      </c>
      <c r="T166">
        <v>13</v>
      </c>
    </row>
    <row r="167" spans="1:20" x14ac:dyDescent="0.3">
      <c r="A167" s="1" t="s">
        <v>6</v>
      </c>
      <c r="B167" s="1">
        <v>10</v>
      </c>
      <c r="C167" s="1" t="s">
        <v>8</v>
      </c>
      <c r="D167" s="1" t="s">
        <v>10</v>
      </c>
      <c r="E167" s="1" t="s">
        <v>11</v>
      </c>
      <c r="F167" s="1" t="s">
        <v>14</v>
      </c>
      <c r="G167">
        <v>205</v>
      </c>
      <c r="H167" t="s">
        <v>20</v>
      </c>
      <c r="I167" t="s">
        <v>34</v>
      </c>
      <c r="J167" t="s">
        <v>38</v>
      </c>
      <c r="K167" t="s">
        <v>40</v>
      </c>
      <c r="L167">
        <v>76</v>
      </c>
      <c r="M167">
        <v>71</v>
      </c>
      <c r="N167" t="s">
        <v>64</v>
      </c>
      <c r="O167" t="s">
        <v>58</v>
      </c>
      <c r="P167" t="s">
        <v>54</v>
      </c>
      <c r="Q167">
        <v>18</v>
      </c>
      <c r="R167">
        <v>2.6</v>
      </c>
      <c r="S167">
        <v>95</v>
      </c>
      <c r="T167">
        <v>20</v>
      </c>
    </row>
    <row r="168" spans="1:20" x14ac:dyDescent="0.3">
      <c r="A168" s="1" t="s">
        <v>6</v>
      </c>
      <c r="B168" s="1">
        <v>10</v>
      </c>
      <c r="C168" s="1" t="s">
        <v>25</v>
      </c>
      <c r="D168" s="1" t="s">
        <v>10</v>
      </c>
      <c r="E168" s="1" t="s">
        <v>10</v>
      </c>
      <c r="F168" s="1" t="s">
        <v>12</v>
      </c>
      <c r="G168">
        <v>175</v>
      </c>
      <c r="H168" t="s">
        <v>21</v>
      </c>
      <c r="I168" t="s">
        <v>32</v>
      </c>
      <c r="J168" t="s">
        <v>38</v>
      </c>
      <c r="K168" t="s">
        <v>39</v>
      </c>
      <c r="L168">
        <v>109</v>
      </c>
      <c r="M168">
        <v>70</v>
      </c>
      <c r="N168" t="s">
        <v>64</v>
      </c>
      <c r="O168" t="s">
        <v>61</v>
      </c>
      <c r="P168" t="s">
        <v>60</v>
      </c>
      <c r="Q168">
        <v>17</v>
      </c>
      <c r="R168">
        <v>2.2999999999999998</v>
      </c>
      <c r="S168">
        <v>34</v>
      </c>
      <c r="T168">
        <v>17</v>
      </c>
    </row>
    <row r="169" spans="1:20" x14ac:dyDescent="0.3">
      <c r="A169" s="1" t="s">
        <v>6</v>
      </c>
      <c r="B169" s="1">
        <v>10</v>
      </c>
      <c r="C169" s="1" t="s">
        <v>8</v>
      </c>
      <c r="D169" s="1" t="s">
        <v>10</v>
      </c>
      <c r="E169" s="1" t="s">
        <v>10</v>
      </c>
      <c r="F169" s="1" t="s">
        <v>14</v>
      </c>
      <c r="G169">
        <v>188</v>
      </c>
      <c r="H169" t="s">
        <v>17</v>
      </c>
      <c r="I169" t="s">
        <v>30</v>
      </c>
      <c r="J169" t="s">
        <v>45</v>
      </c>
      <c r="K169" t="s">
        <v>39</v>
      </c>
      <c r="L169">
        <v>119</v>
      </c>
      <c r="M169">
        <v>69</v>
      </c>
      <c r="N169" t="s">
        <v>65</v>
      </c>
      <c r="O169" t="s">
        <v>61</v>
      </c>
      <c r="P169" t="s">
        <v>54</v>
      </c>
      <c r="Q169">
        <v>15</v>
      </c>
      <c r="R169">
        <v>5.18</v>
      </c>
      <c r="S169">
        <v>13</v>
      </c>
      <c r="T169">
        <v>15</v>
      </c>
    </row>
    <row r="170" spans="1:20" x14ac:dyDescent="0.3">
      <c r="A170" s="1" t="s">
        <v>6</v>
      </c>
      <c r="B170" s="1">
        <v>10</v>
      </c>
      <c r="C170" s="1" t="s">
        <v>8</v>
      </c>
      <c r="D170" s="1" t="s">
        <v>10</v>
      </c>
      <c r="E170" s="1" t="s">
        <v>10</v>
      </c>
      <c r="F170" s="1" t="s">
        <v>15</v>
      </c>
      <c r="G170">
        <v>222</v>
      </c>
      <c r="H170" t="s">
        <v>21</v>
      </c>
      <c r="I170" t="s">
        <v>35</v>
      </c>
      <c r="J170" t="s">
        <v>42</v>
      </c>
      <c r="K170" t="s">
        <v>39</v>
      </c>
      <c r="L170">
        <v>185</v>
      </c>
      <c r="M170">
        <v>71</v>
      </c>
      <c r="N170" t="s">
        <v>65</v>
      </c>
      <c r="O170" t="s">
        <v>55</v>
      </c>
      <c r="P170" t="s">
        <v>56</v>
      </c>
      <c r="Q170">
        <v>15</v>
      </c>
      <c r="R170">
        <v>3.58</v>
      </c>
      <c r="S170">
        <v>28</v>
      </c>
      <c r="T170">
        <v>16</v>
      </c>
    </row>
    <row r="171" spans="1:20" x14ac:dyDescent="0.3">
      <c r="A171" s="1" t="s">
        <v>6</v>
      </c>
      <c r="B171" s="1">
        <v>9</v>
      </c>
      <c r="C171" s="1" t="s">
        <v>25</v>
      </c>
      <c r="D171" s="1" t="s">
        <v>11</v>
      </c>
      <c r="E171" s="1" t="s">
        <v>11</v>
      </c>
      <c r="F171" s="1" t="s">
        <v>14</v>
      </c>
      <c r="G171">
        <v>233</v>
      </c>
      <c r="H171" t="s">
        <v>21</v>
      </c>
      <c r="I171" t="s">
        <v>31</v>
      </c>
      <c r="J171" t="s">
        <v>41</v>
      </c>
      <c r="K171" t="s">
        <v>39</v>
      </c>
      <c r="L171">
        <v>67</v>
      </c>
      <c r="M171">
        <v>66</v>
      </c>
      <c r="N171" t="s">
        <v>65</v>
      </c>
      <c r="O171" t="s">
        <v>58</v>
      </c>
      <c r="P171" t="s">
        <v>56</v>
      </c>
      <c r="Q171">
        <v>19</v>
      </c>
      <c r="R171">
        <v>5.28</v>
      </c>
      <c r="S171">
        <v>28</v>
      </c>
      <c r="T171">
        <v>14</v>
      </c>
    </row>
    <row r="172" spans="1:20" x14ac:dyDescent="0.3">
      <c r="A172" s="1" t="s">
        <v>6</v>
      </c>
      <c r="B172" s="1">
        <v>11</v>
      </c>
      <c r="C172" s="1" t="s">
        <v>25</v>
      </c>
      <c r="D172" s="1" t="s">
        <v>11</v>
      </c>
      <c r="E172" s="1" t="s">
        <v>11</v>
      </c>
      <c r="F172" s="1" t="s">
        <v>14</v>
      </c>
      <c r="G172">
        <v>237</v>
      </c>
      <c r="H172" t="s">
        <v>20</v>
      </c>
      <c r="I172" t="s">
        <v>34</v>
      </c>
      <c r="J172" t="s">
        <v>38</v>
      </c>
      <c r="K172" t="s">
        <v>40</v>
      </c>
      <c r="L172">
        <v>97</v>
      </c>
      <c r="M172">
        <v>69</v>
      </c>
      <c r="N172" t="s">
        <v>65</v>
      </c>
      <c r="O172" t="s">
        <v>55</v>
      </c>
      <c r="P172" t="s">
        <v>59</v>
      </c>
      <c r="Q172">
        <v>17</v>
      </c>
      <c r="R172">
        <v>3.53</v>
      </c>
      <c r="S172">
        <v>23</v>
      </c>
      <c r="T172">
        <v>20</v>
      </c>
    </row>
    <row r="173" spans="1:20" x14ac:dyDescent="0.3">
      <c r="A173" s="1" t="s">
        <v>6</v>
      </c>
      <c r="B173" s="1">
        <v>9</v>
      </c>
      <c r="C173" s="1" t="s">
        <v>25</v>
      </c>
      <c r="D173" s="1" t="s">
        <v>10</v>
      </c>
      <c r="E173" s="1" t="s">
        <v>11</v>
      </c>
      <c r="F173" s="1" t="s">
        <v>14</v>
      </c>
      <c r="G173">
        <v>252</v>
      </c>
      <c r="H173" t="s">
        <v>20</v>
      </c>
      <c r="I173" t="s">
        <v>30</v>
      </c>
      <c r="J173" t="s">
        <v>43</v>
      </c>
      <c r="K173" t="s">
        <v>40</v>
      </c>
      <c r="L173">
        <v>42</v>
      </c>
      <c r="M173">
        <v>70</v>
      </c>
      <c r="N173" t="s">
        <v>65</v>
      </c>
      <c r="O173" t="s">
        <v>58</v>
      </c>
      <c r="P173" t="s">
        <v>60</v>
      </c>
      <c r="Q173">
        <v>17</v>
      </c>
      <c r="R173">
        <v>1.6</v>
      </c>
      <c r="S173">
        <v>39</v>
      </c>
      <c r="T173">
        <v>14</v>
      </c>
    </row>
    <row r="174" spans="1:20" x14ac:dyDescent="0.3">
      <c r="A174" s="1" t="s">
        <v>6</v>
      </c>
      <c r="B174" s="1">
        <v>12</v>
      </c>
      <c r="C174" s="1" t="s">
        <v>25</v>
      </c>
      <c r="D174" s="1" t="s">
        <v>10</v>
      </c>
      <c r="E174" s="1" t="s">
        <v>11</v>
      </c>
      <c r="F174" s="1" t="s">
        <v>14</v>
      </c>
      <c r="G174">
        <v>219</v>
      </c>
      <c r="H174" t="s">
        <v>17</v>
      </c>
      <c r="I174" t="s">
        <v>31</v>
      </c>
      <c r="J174" t="s">
        <v>45</v>
      </c>
      <c r="K174" t="s">
        <v>40</v>
      </c>
      <c r="L174">
        <v>163</v>
      </c>
      <c r="M174">
        <v>70</v>
      </c>
      <c r="N174" t="s">
        <v>65</v>
      </c>
      <c r="O174" t="s">
        <v>55</v>
      </c>
      <c r="P174" t="s">
        <v>60</v>
      </c>
      <c r="Q174">
        <v>11</v>
      </c>
      <c r="R174">
        <v>3.47</v>
      </c>
      <c r="S174">
        <v>54</v>
      </c>
      <c r="T174">
        <v>10</v>
      </c>
    </row>
    <row r="175" spans="1:20" x14ac:dyDescent="0.3">
      <c r="A175" s="1" t="s">
        <v>6</v>
      </c>
      <c r="B175" s="1">
        <v>10</v>
      </c>
      <c r="C175" s="1" t="s">
        <v>26</v>
      </c>
      <c r="D175" s="1" t="s">
        <v>10</v>
      </c>
      <c r="E175" s="1" t="s">
        <v>10</v>
      </c>
      <c r="F175" s="1" t="s">
        <v>15</v>
      </c>
      <c r="G175">
        <v>100</v>
      </c>
      <c r="H175" t="s">
        <v>18</v>
      </c>
      <c r="I175" t="s">
        <v>30</v>
      </c>
      <c r="J175" t="s">
        <v>38</v>
      </c>
      <c r="K175" t="s">
        <v>40</v>
      </c>
      <c r="L175">
        <v>134</v>
      </c>
      <c r="M175">
        <v>69</v>
      </c>
      <c r="N175" t="s">
        <v>65</v>
      </c>
      <c r="O175" t="s">
        <v>53</v>
      </c>
      <c r="P175" t="s">
        <v>60</v>
      </c>
      <c r="Q175">
        <v>19</v>
      </c>
      <c r="R175">
        <v>5.44</v>
      </c>
      <c r="S175">
        <v>47</v>
      </c>
      <c r="T175">
        <v>14</v>
      </c>
    </row>
    <row r="176" spans="1:20" x14ac:dyDescent="0.3">
      <c r="A176" s="1" t="s">
        <v>6</v>
      </c>
      <c r="B176" s="1">
        <v>10</v>
      </c>
      <c r="C176" s="1" t="s">
        <v>25</v>
      </c>
      <c r="D176" s="1" t="s">
        <v>11</v>
      </c>
      <c r="E176" s="1" t="s">
        <v>10</v>
      </c>
      <c r="F176" s="1" t="s">
        <v>14</v>
      </c>
      <c r="G176">
        <v>222</v>
      </c>
      <c r="H176" t="s">
        <v>23</v>
      </c>
      <c r="I176" t="s">
        <v>34</v>
      </c>
      <c r="J176" t="s">
        <v>41</v>
      </c>
      <c r="K176" t="s">
        <v>40</v>
      </c>
      <c r="L176">
        <v>146</v>
      </c>
      <c r="M176">
        <v>67</v>
      </c>
      <c r="N176" t="s">
        <v>65</v>
      </c>
      <c r="O176" t="s">
        <v>55</v>
      </c>
      <c r="P176" t="s">
        <v>60</v>
      </c>
      <c r="Q176">
        <v>18</v>
      </c>
      <c r="R176">
        <v>3.45</v>
      </c>
      <c r="S176">
        <v>38</v>
      </c>
      <c r="T176">
        <v>14</v>
      </c>
    </row>
    <row r="177" spans="1:20" x14ac:dyDescent="0.3">
      <c r="A177" s="1" t="s">
        <v>6</v>
      </c>
      <c r="B177" s="1">
        <v>11</v>
      </c>
      <c r="C177" s="1" t="s">
        <v>26</v>
      </c>
      <c r="D177" s="1" t="s">
        <v>10</v>
      </c>
      <c r="E177" s="1" t="s">
        <v>10</v>
      </c>
      <c r="F177" s="1" t="s">
        <v>12</v>
      </c>
      <c r="G177">
        <v>186</v>
      </c>
      <c r="H177" t="s">
        <v>18</v>
      </c>
      <c r="I177" t="s">
        <v>33</v>
      </c>
      <c r="J177" t="s">
        <v>42</v>
      </c>
      <c r="K177" t="s">
        <v>40</v>
      </c>
      <c r="L177">
        <v>86</v>
      </c>
      <c r="M177">
        <v>69</v>
      </c>
      <c r="N177" t="s">
        <v>65</v>
      </c>
      <c r="O177" t="s">
        <v>61</v>
      </c>
      <c r="P177" t="s">
        <v>54</v>
      </c>
      <c r="Q177">
        <v>14</v>
      </c>
      <c r="R177">
        <v>0.61</v>
      </c>
      <c r="S177">
        <v>36</v>
      </c>
      <c r="T177">
        <v>12</v>
      </c>
    </row>
    <row r="178" spans="1:20" x14ac:dyDescent="0.3">
      <c r="A178" s="1" t="s">
        <v>6</v>
      </c>
      <c r="B178" s="1">
        <v>9</v>
      </c>
      <c r="C178" s="1" t="s">
        <v>25</v>
      </c>
      <c r="D178" s="1" t="s">
        <v>10</v>
      </c>
      <c r="E178" s="1" t="s">
        <v>11</v>
      </c>
      <c r="F178" s="1" t="s">
        <v>12</v>
      </c>
      <c r="G178">
        <v>149</v>
      </c>
      <c r="H178" t="s">
        <v>21</v>
      </c>
      <c r="I178" t="s">
        <v>35</v>
      </c>
      <c r="J178" t="s">
        <v>43</v>
      </c>
      <c r="K178" t="s">
        <v>40</v>
      </c>
      <c r="L178">
        <v>112</v>
      </c>
      <c r="M178">
        <v>67</v>
      </c>
      <c r="N178" t="s">
        <v>65</v>
      </c>
      <c r="O178" t="s">
        <v>55</v>
      </c>
      <c r="P178" t="s">
        <v>59</v>
      </c>
      <c r="Q178">
        <v>14</v>
      </c>
      <c r="R178">
        <v>2.57</v>
      </c>
      <c r="S178">
        <v>25</v>
      </c>
      <c r="T178">
        <v>12</v>
      </c>
    </row>
    <row r="179" spans="1:20" x14ac:dyDescent="0.3">
      <c r="A179" s="1" t="s">
        <v>6</v>
      </c>
      <c r="B179" s="1">
        <v>9</v>
      </c>
      <c r="C179" s="1" t="s">
        <v>26</v>
      </c>
      <c r="D179" s="1" t="s">
        <v>11</v>
      </c>
      <c r="E179" s="1" t="s">
        <v>11</v>
      </c>
      <c r="F179" s="1" t="s">
        <v>12</v>
      </c>
      <c r="G179">
        <v>179</v>
      </c>
      <c r="H179" t="s">
        <v>17</v>
      </c>
      <c r="I179" t="s">
        <v>33</v>
      </c>
      <c r="J179" t="s">
        <v>38</v>
      </c>
      <c r="K179" t="s">
        <v>39</v>
      </c>
      <c r="L179">
        <v>123</v>
      </c>
      <c r="M179">
        <v>68</v>
      </c>
      <c r="N179" t="s">
        <v>65</v>
      </c>
      <c r="O179" t="s">
        <v>55</v>
      </c>
      <c r="P179" t="s">
        <v>56</v>
      </c>
      <c r="Q179">
        <v>9</v>
      </c>
      <c r="R179">
        <v>3.49</v>
      </c>
      <c r="S179">
        <v>21</v>
      </c>
      <c r="T179">
        <v>15</v>
      </c>
    </row>
    <row r="180" spans="1:20" x14ac:dyDescent="0.3">
      <c r="A180" s="1" t="s">
        <v>6</v>
      </c>
      <c r="B180" s="1">
        <v>12</v>
      </c>
      <c r="C180" s="1" t="s">
        <v>9</v>
      </c>
      <c r="D180" s="1" t="s">
        <v>10</v>
      </c>
      <c r="E180" s="1" t="s">
        <v>11</v>
      </c>
      <c r="F180" s="1" t="s">
        <v>12</v>
      </c>
      <c r="G180">
        <v>180</v>
      </c>
      <c r="H180" t="s">
        <v>20</v>
      </c>
      <c r="I180" t="s">
        <v>34</v>
      </c>
      <c r="J180" t="s">
        <v>45</v>
      </c>
      <c r="K180" t="s">
        <v>40</v>
      </c>
      <c r="L180">
        <v>136</v>
      </c>
      <c r="M180">
        <v>70</v>
      </c>
      <c r="N180" t="s">
        <v>66</v>
      </c>
      <c r="O180" t="s">
        <v>61</v>
      </c>
      <c r="P180" t="s">
        <v>60</v>
      </c>
      <c r="Q180">
        <v>14</v>
      </c>
      <c r="R180">
        <v>2.29</v>
      </c>
      <c r="S180">
        <v>50</v>
      </c>
      <c r="T180">
        <v>14</v>
      </c>
    </row>
    <row r="181" spans="1:20" x14ac:dyDescent="0.3">
      <c r="A181" s="1" t="s">
        <v>6</v>
      </c>
      <c r="B181" s="1">
        <v>11</v>
      </c>
      <c r="C181" s="1" t="s">
        <v>26</v>
      </c>
      <c r="D181" s="1" t="s">
        <v>11</v>
      </c>
      <c r="E181" s="1" t="s">
        <v>11</v>
      </c>
      <c r="F181" s="1" t="s">
        <v>12</v>
      </c>
      <c r="G181">
        <v>211</v>
      </c>
      <c r="H181" t="s">
        <v>21</v>
      </c>
      <c r="I181" t="s">
        <v>34</v>
      </c>
      <c r="J181" t="s">
        <v>45</v>
      </c>
      <c r="K181" t="s">
        <v>40</v>
      </c>
      <c r="L181">
        <v>92</v>
      </c>
      <c r="M181">
        <v>75</v>
      </c>
      <c r="N181" t="s">
        <v>66</v>
      </c>
      <c r="O181" t="s">
        <v>53</v>
      </c>
      <c r="P181" t="s">
        <v>56</v>
      </c>
      <c r="Q181">
        <v>18</v>
      </c>
      <c r="R181">
        <v>5.86</v>
      </c>
      <c r="S181">
        <v>33</v>
      </c>
      <c r="T181">
        <v>14</v>
      </c>
    </row>
    <row r="182" spans="1:20" x14ac:dyDescent="0.3">
      <c r="A182" s="1" t="s">
        <v>6</v>
      </c>
      <c r="B182" s="1">
        <v>9</v>
      </c>
      <c r="C182" s="1" t="s">
        <v>9</v>
      </c>
      <c r="D182" s="1" t="s">
        <v>11</v>
      </c>
      <c r="E182" s="1" t="s">
        <v>10</v>
      </c>
      <c r="F182" s="1" t="s">
        <v>12</v>
      </c>
      <c r="G182">
        <v>255</v>
      </c>
      <c r="H182" t="s">
        <v>23</v>
      </c>
      <c r="I182" t="s">
        <v>31</v>
      </c>
      <c r="J182" t="s">
        <v>38</v>
      </c>
      <c r="K182" t="s">
        <v>40</v>
      </c>
      <c r="L182">
        <v>176</v>
      </c>
      <c r="M182">
        <v>71</v>
      </c>
      <c r="N182" t="s">
        <v>66</v>
      </c>
      <c r="O182" t="s">
        <v>55</v>
      </c>
      <c r="P182" t="s">
        <v>60</v>
      </c>
      <c r="Q182">
        <v>11</v>
      </c>
      <c r="R182">
        <v>5.98</v>
      </c>
      <c r="S182">
        <v>25</v>
      </c>
      <c r="T182">
        <v>18</v>
      </c>
    </row>
    <row r="183" spans="1:20" x14ac:dyDescent="0.3">
      <c r="A183" s="1" t="s">
        <v>6</v>
      </c>
      <c r="B183" s="1">
        <v>11</v>
      </c>
      <c r="C183" s="1" t="s">
        <v>9</v>
      </c>
      <c r="D183" s="1" t="s">
        <v>10</v>
      </c>
      <c r="E183" s="1" t="s">
        <v>11</v>
      </c>
      <c r="F183" s="1" t="s">
        <v>14</v>
      </c>
      <c r="G183">
        <v>77</v>
      </c>
      <c r="H183" t="s">
        <v>23</v>
      </c>
      <c r="I183" t="s">
        <v>32</v>
      </c>
      <c r="J183" t="s">
        <v>41</v>
      </c>
      <c r="K183" t="s">
        <v>39</v>
      </c>
      <c r="L183">
        <v>134</v>
      </c>
      <c r="M183">
        <v>65</v>
      </c>
      <c r="N183" t="s">
        <v>66</v>
      </c>
      <c r="O183" t="s">
        <v>58</v>
      </c>
      <c r="P183" t="s">
        <v>56</v>
      </c>
      <c r="Q183">
        <v>16</v>
      </c>
      <c r="R183">
        <v>2.64</v>
      </c>
      <c r="S183">
        <v>17</v>
      </c>
      <c r="T183">
        <v>13</v>
      </c>
    </row>
    <row r="184" spans="1:20" x14ac:dyDescent="0.3">
      <c r="A184" s="1" t="s">
        <v>6</v>
      </c>
      <c r="B184" s="1">
        <v>12</v>
      </c>
      <c r="C184" s="1" t="s">
        <v>25</v>
      </c>
      <c r="D184" s="1" t="s">
        <v>10</v>
      </c>
      <c r="E184" s="1" t="s">
        <v>11</v>
      </c>
      <c r="F184" s="1" t="s">
        <v>14</v>
      </c>
      <c r="G184">
        <v>176</v>
      </c>
      <c r="H184" t="s">
        <v>23</v>
      </c>
      <c r="I184" t="s">
        <v>32</v>
      </c>
      <c r="J184" t="s">
        <v>42</v>
      </c>
      <c r="K184" t="s">
        <v>40</v>
      </c>
      <c r="L184">
        <v>144</v>
      </c>
      <c r="M184">
        <v>73</v>
      </c>
      <c r="N184" t="s">
        <v>66</v>
      </c>
      <c r="O184" t="s">
        <v>53</v>
      </c>
      <c r="P184" t="s">
        <v>54</v>
      </c>
      <c r="Q184">
        <v>17</v>
      </c>
      <c r="R184">
        <v>1.85</v>
      </c>
      <c r="S184">
        <v>39</v>
      </c>
      <c r="T184">
        <v>14</v>
      </c>
    </row>
    <row r="185" spans="1:20" x14ac:dyDescent="0.3">
      <c r="A185" s="1" t="s">
        <v>6</v>
      </c>
      <c r="B185" s="1">
        <v>12</v>
      </c>
      <c r="C185" s="1" t="s">
        <v>9</v>
      </c>
      <c r="D185" s="1" t="s">
        <v>10</v>
      </c>
      <c r="E185" s="1" t="s">
        <v>11</v>
      </c>
      <c r="F185" s="1" t="s">
        <v>14</v>
      </c>
      <c r="G185">
        <v>235</v>
      </c>
      <c r="H185" t="s">
        <v>23</v>
      </c>
      <c r="I185" t="s">
        <v>32</v>
      </c>
      <c r="J185" t="s">
        <v>41</v>
      </c>
      <c r="K185" t="s">
        <v>40</v>
      </c>
      <c r="L185">
        <v>100</v>
      </c>
      <c r="M185">
        <v>70</v>
      </c>
      <c r="N185" t="s">
        <v>66</v>
      </c>
      <c r="O185" t="s">
        <v>61</v>
      </c>
      <c r="P185" t="s">
        <v>60</v>
      </c>
      <c r="Q185">
        <v>13</v>
      </c>
      <c r="R185">
        <v>3.39</v>
      </c>
      <c r="S185">
        <v>50</v>
      </c>
      <c r="T185">
        <v>17</v>
      </c>
    </row>
    <row r="186" spans="1:20" x14ac:dyDescent="0.3">
      <c r="A186" s="1" t="s">
        <v>6</v>
      </c>
      <c r="B186" s="1">
        <v>11</v>
      </c>
      <c r="C186" s="1" t="s">
        <v>25</v>
      </c>
      <c r="D186" s="1" t="s">
        <v>10</v>
      </c>
      <c r="E186" s="1" t="s">
        <v>10</v>
      </c>
      <c r="F186" s="1" t="s">
        <v>14</v>
      </c>
      <c r="G186">
        <v>173</v>
      </c>
      <c r="H186" t="s">
        <v>20</v>
      </c>
      <c r="I186" t="s">
        <v>30</v>
      </c>
      <c r="J186" t="s">
        <v>38</v>
      </c>
      <c r="K186" t="s">
        <v>40</v>
      </c>
      <c r="L186">
        <v>153</v>
      </c>
      <c r="M186">
        <v>69</v>
      </c>
      <c r="N186" t="s">
        <v>66</v>
      </c>
      <c r="O186" t="s">
        <v>55</v>
      </c>
      <c r="P186" t="s">
        <v>54</v>
      </c>
      <c r="Q186">
        <v>11</v>
      </c>
      <c r="R186">
        <v>5.09</v>
      </c>
      <c r="S186">
        <v>36</v>
      </c>
      <c r="T186">
        <v>19</v>
      </c>
    </row>
    <row r="187" spans="1:20" x14ac:dyDescent="0.3">
      <c r="A187" s="1" t="s">
        <v>6</v>
      </c>
      <c r="B187" s="1">
        <v>12</v>
      </c>
      <c r="C187" s="1" t="s">
        <v>8</v>
      </c>
      <c r="D187" s="1" t="s">
        <v>10</v>
      </c>
      <c r="E187" s="1" t="s">
        <v>10</v>
      </c>
      <c r="F187" s="1" t="s">
        <v>12</v>
      </c>
      <c r="G187">
        <v>197</v>
      </c>
      <c r="H187" t="s">
        <v>18</v>
      </c>
      <c r="I187" t="s">
        <v>30</v>
      </c>
      <c r="J187" t="s">
        <v>41</v>
      </c>
      <c r="K187" t="s">
        <v>40</v>
      </c>
      <c r="L187">
        <v>73</v>
      </c>
      <c r="M187">
        <v>66</v>
      </c>
      <c r="N187" t="s">
        <v>66</v>
      </c>
      <c r="O187" t="s">
        <v>55</v>
      </c>
      <c r="P187" t="s">
        <v>60</v>
      </c>
      <c r="Q187">
        <v>21</v>
      </c>
      <c r="R187">
        <v>6.01</v>
      </c>
      <c r="S187">
        <v>40</v>
      </c>
      <c r="T187">
        <v>14</v>
      </c>
    </row>
    <row r="188" spans="1:20" x14ac:dyDescent="0.3">
      <c r="A188" s="1" t="s">
        <v>6</v>
      </c>
      <c r="B188" s="1">
        <v>12</v>
      </c>
      <c r="C188" s="1" t="s">
        <v>25</v>
      </c>
      <c r="D188" s="1" t="s">
        <v>10</v>
      </c>
      <c r="E188" s="1" t="s">
        <v>11</v>
      </c>
      <c r="F188" s="1" t="s">
        <v>14</v>
      </c>
      <c r="G188">
        <v>204</v>
      </c>
      <c r="H188" t="s">
        <v>22</v>
      </c>
      <c r="I188" t="s">
        <v>34</v>
      </c>
      <c r="J188" t="s">
        <v>43</v>
      </c>
      <c r="K188" t="s">
        <v>39</v>
      </c>
      <c r="L188">
        <v>141</v>
      </c>
      <c r="M188">
        <v>69</v>
      </c>
      <c r="N188" t="s">
        <v>66</v>
      </c>
      <c r="O188" t="s">
        <v>58</v>
      </c>
      <c r="P188" t="s">
        <v>60</v>
      </c>
      <c r="Q188">
        <v>8</v>
      </c>
      <c r="R188">
        <v>5.1100000000000003</v>
      </c>
      <c r="S188">
        <v>40</v>
      </c>
      <c r="T188">
        <v>16</v>
      </c>
    </row>
    <row r="189" spans="1:20" x14ac:dyDescent="0.3">
      <c r="A189" s="1" t="s">
        <v>6</v>
      </c>
      <c r="B189" s="1">
        <v>10</v>
      </c>
      <c r="C189" s="1" t="s">
        <v>25</v>
      </c>
      <c r="D189" s="1" t="s">
        <v>10</v>
      </c>
      <c r="E189" s="1" t="s">
        <v>11</v>
      </c>
      <c r="F189" s="1" t="s">
        <v>13</v>
      </c>
      <c r="G189">
        <v>207</v>
      </c>
      <c r="H189" t="s">
        <v>23</v>
      </c>
      <c r="I189" t="s">
        <v>34</v>
      </c>
      <c r="J189" t="s">
        <v>38</v>
      </c>
      <c r="K189" t="s">
        <v>40</v>
      </c>
      <c r="L189">
        <v>139</v>
      </c>
      <c r="M189">
        <v>67</v>
      </c>
      <c r="N189" t="s">
        <v>66</v>
      </c>
      <c r="O189" t="s">
        <v>57</v>
      </c>
      <c r="P189" t="s">
        <v>56</v>
      </c>
      <c r="Q189">
        <v>19</v>
      </c>
      <c r="R189">
        <v>2.35</v>
      </c>
      <c r="S189">
        <v>53</v>
      </c>
      <c r="T189">
        <v>16</v>
      </c>
    </row>
    <row r="190" spans="1:20" x14ac:dyDescent="0.3">
      <c r="A190" s="1" t="s">
        <v>6</v>
      </c>
      <c r="B190" s="1">
        <v>9</v>
      </c>
      <c r="C190" s="1" t="s">
        <v>26</v>
      </c>
      <c r="D190" s="1" t="s">
        <v>11</v>
      </c>
      <c r="E190" s="1" t="s">
        <v>11</v>
      </c>
      <c r="F190" s="1" t="s">
        <v>15</v>
      </c>
      <c r="G190">
        <v>218</v>
      </c>
      <c r="H190" t="s">
        <v>18</v>
      </c>
      <c r="I190" t="s">
        <v>35</v>
      </c>
      <c r="J190" t="s">
        <v>45</v>
      </c>
      <c r="K190" t="s">
        <v>40</v>
      </c>
      <c r="L190">
        <v>163</v>
      </c>
      <c r="M190">
        <v>72</v>
      </c>
      <c r="N190" t="s">
        <v>66</v>
      </c>
      <c r="O190" t="s">
        <v>61</v>
      </c>
      <c r="P190" t="s">
        <v>60</v>
      </c>
      <c r="Q190">
        <v>13</v>
      </c>
      <c r="R190">
        <v>5.76</v>
      </c>
      <c r="S190">
        <v>46</v>
      </c>
      <c r="T190">
        <v>16</v>
      </c>
    </row>
    <row r="191" spans="1:20" x14ac:dyDescent="0.3">
      <c r="A191" s="1" t="s">
        <v>6</v>
      </c>
      <c r="B191" s="1">
        <v>10</v>
      </c>
      <c r="C191" s="1" t="s">
        <v>26</v>
      </c>
      <c r="D191" s="1" t="s">
        <v>10</v>
      </c>
      <c r="E191" s="1" t="s">
        <v>11</v>
      </c>
      <c r="F191" s="1" t="s">
        <v>12</v>
      </c>
      <c r="G191">
        <v>251</v>
      </c>
      <c r="H191" t="s">
        <v>23</v>
      </c>
      <c r="I191" t="s">
        <v>35</v>
      </c>
      <c r="J191" t="s">
        <v>45</v>
      </c>
      <c r="K191" t="s">
        <v>39</v>
      </c>
      <c r="L191">
        <v>159</v>
      </c>
      <c r="M191">
        <v>72</v>
      </c>
      <c r="N191" t="s">
        <v>66</v>
      </c>
      <c r="O191" t="s">
        <v>55</v>
      </c>
      <c r="P191" t="s">
        <v>54</v>
      </c>
      <c r="Q191">
        <v>12</v>
      </c>
      <c r="R191">
        <v>2.42</v>
      </c>
      <c r="S191">
        <v>31</v>
      </c>
      <c r="T191">
        <v>11</v>
      </c>
    </row>
    <row r="192" spans="1:20" x14ac:dyDescent="0.3">
      <c r="A192" s="1" t="s">
        <v>6</v>
      </c>
      <c r="B192" s="1">
        <v>10</v>
      </c>
      <c r="C192" s="1" t="s">
        <v>9</v>
      </c>
      <c r="D192" s="1" t="s">
        <v>10</v>
      </c>
      <c r="E192" s="1" t="s">
        <v>10</v>
      </c>
      <c r="F192" s="1" t="s">
        <v>14</v>
      </c>
      <c r="G192">
        <v>205</v>
      </c>
      <c r="H192" t="s">
        <v>23</v>
      </c>
      <c r="I192" t="s">
        <v>35</v>
      </c>
      <c r="J192" t="s">
        <v>45</v>
      </c>
      <c r="K192" t="s">
        <v>39</v>
      </c>
      <c r="L192">
        <v>123</v>
      </c>
      <c r="M192">
        <v>70</v>
      </c>
      <c r="N192" t="s">
        <v>66</v>
      </c>
      <c r="O192" t="s">
        <v>55</v>
      </c>
      <c r="P192" t="s">
        <v>56</v>
      </c>
      <c r="Q192">
        <v>16</v>
      </c>
      <c r="R192">
        <v>5.24</v>
      </c>
      <c r="S192">
        <v>37</v>
      </c>
      <c r="T192">
        <v>15</v>
      </c>
    </row>
    <row r="193" spans="1:20" x14ac:dyDescent="0.3">
      <c r="A193" s="1" t="s">
        <v>6</v>
      </c>
      <c r="B193" s="1">
        <v>11</v>
      </c>
      <c r="C193" s="1" t="s">
        <v>25</v>
      </c>
      <c r="D193" s="1" t="s">
        <v>10</v>
      </c>
      <c r="E193" s="1" t="s">
        <v>11</v>
      </c>
      <c r="F193" s="1" t="s">
        <v>12</v>
      </c>
      <c r="G193">
        <v>255</v>
      </c>
      <c r="H193" t="s">
        <v>17</v>
      </c>
      <c r="I193" t="s">
        <v>35</v>
      </c>
      <c r="J193" t="s">
        <v>38</v>
      </c>
      <c r="K193" t="s">
        <v>44</v>
      </c>
      <c r="L193">
        <v>133</v>
      </c>
      <c r="M193">
        <v>67</v>
      </c>
      <c r="N193" t="s">
        <v>66</v>
      </c>
      <c r="O193" t="s">
        <v>61</v>
      </c>
      <c r="P193" t="s">
        <v>59</v>
      </c>
      <c r="Q193">
        <v>17</v>
      </c>
      <c r="R193">
        <v>4.66</v>
      </c>
      <c r="S193">
        <v>30</v>
      </c>
      <c r="T193">
        <v>16</v>
      </c>
    </row>
    <row r="194" spans="1:20" x14ac:dyDescent="0.3">
      <c r="A194" s="1" t="s">
        <v>6</v>
      </c>
      <c r="B194" s="1">
        <v>11</v>
      </c>
      <c r="C194" s="1" t="s">
        <v>8</v>
      </c>
      <c r="D194" s="1" t="s">
        <v>11</v>
      </c>
      <c r="E194" s="1" t="s">
        <v>11</v>
      </c>
      <c r="F194" s="1" t="s">
        <v>15</v>
      </c>
      <c r="G194">
        <v>262</v>
      </c>
      <c r="H194" t="s">
        <v>22</v>
      </c>
      <c r="I194" t="s">
        <v>35</v>
      </c>
      <c r="J194" t="s">
        <v>38</v>
      </c>
      <c r="K194" t="s">
        <v>40</v>
      </c>
      <c r="L194">
        <v>119</v>
      </c>
      <c r="M194">
        <v>69</v>
      </c>
      <c r="N194" t="s">
        <v>66</v>
      </c>
      <c r="O194" t="s">
        <v>61</v>
      </c>
      <c r="P194" t="s">
        <v>60</v>
      </c>
      <c r="Q194">
        <v>16</v>
      </c>
      <c r="R194">
        <v>3.32</v>
      </c>
      <c r="S194">
        <v>33</v>
      </c>
      <c r="T194">
        <v>21</v>
      </c>
    </row>
    <row r="195" spans="1:20" x14ac:dyDescent="0.3">
      <c r="A195" s="1" t="s">
        <v>6</v>
      </c>
      <c r="B195" s="1">
        <v>10</v>
      </c>
      <c r="C195" s="1" t="s">
        <v>9</v>
      </c>
      <c r="D195" s="1" t="s">
        <v>10</v>
      </c>
      <c r="E195" s="1" t="s">
        <v>10</v>
      </c>
      <c r="F195" s="1" t="s">
        <v>14</v>
      </c>
      <c r="G195">
        <v>137</v>
      </c>
      <c r="H195" t="s">
        <v>21</v>
      </c>
      <c r="I195" t="s">
        <v>30</v>
      </c>
      <c r="J195" t="s">
        <v>38</v>
      </c>
      <c r="K195" t="s">
        <v>40</v>
      </c>
      <c r="L195">
        <v>88</v>
      </c>
      <c r="M195">
        <v>68</v>
      </c>
      <c r="N195" t="s">
        <v>66</v>
      </c>
      <c r="O195" t="s">
        <v>57</v>
      </c>
      <c r="P195" t="s">
        <v>61</v>
      </c>
      <c r="Q195">
        <v>13</v>
      </c>
      <c r="R195">
        <v>4.1100000000000003</v>
      </c>
      <c r="S195">
        <v>38</v>
      </c>
      <c r="T195">
        <v>14</v>
      </c>
    </row>
    <row r="196" spans="1:20" x14ac:dyDescent="0.3">
      <c r="A196" s="1" t="s">
        <v>6</v>
      </c>
      <c r="B196" s="1">
        <v>9</v>
      </c>
      <c r="C196" s="1" t="s">
        <v>9</v>
      </c>
      <c r="D196" s="1" t="s">
        <v>11</v>
      </c>
      <c r="E196" s="1" t="s">
        <v>11</v>
      </c>
      <c r="F196" s="1" t="s">
        <v>14</v>
      </c>
      <c r="G196">
        <v>154</v>
      </c>
      <c r="H196" t="s">
        <v>18</v>
      </c>
      <c r="I196" t="s">
        <v>31</v>
      </c>
      <c r="J196" t="s">
        <v>38</v>
      </c>
      <c r="K196" t="s">
        <v>40</v>
      </c>
      <c r="L196">
        <v>66</v>
      </c>
      <c r="M196">
        <v>71</v>
      </c>
      <c r="N196" t="s">
        <v>66</v>
      </c>
      <c r="O196" t="s">
        <v>53</v>
      </c>
      <c r="P196" t="s">
        <v>56</v>
      </c>
      <c r="Q196">
        <v>21</v>
      </c>
      <c r="R196">
        <v>1.57</v>
      </c>
      <c r="S196">
        <v>53</v>
      </c>
      <c r="T196">
        <v>16</v>
      </c>
    </row>
    <row r="197" spans="1:20" x14ac:dyDescent="0.3">
      <c r="A197" s="1" t="s">
        <v>6</v>
      </c>
      <c r="B197" s="1">
        <v>9</v>
      </c>
      <c r="C197" s="1" t="s">
        <v>8</v>
      </c>
      <c r="D197" s="1" t="s">
        <v>11</v>
      </c>
      <c r="E197" s="1" t="s">
        <v>11</v>
      </c>
      <c r="F197" s="1" t="s">
        <v>15</v>
      </c>
      <c r="G197">
        <v>249</v>
      </c>
      <c r="H197" t="s">
        <v>20</v>
      </c>
      <c r="I197" t="s">
        <v>32</v>
      </c>
      <c r="J197" t="s">
        <v>38</v>
      </c>
      <c r="K197" t="s">
        <v>40</v>
      </c>
      <c r="L197">
        <v>133</v>
      </c>
      <c r="M197">
        <v>69</v>
      </c>
      <c r="N197" t="s">
        <v>66</v>
      </c>
      <c r="O197" t="s">
        <v>61</v>
      </c>
      <c r="P197" t="s">
        <v>54</v>
      </c>
      <c r="Q197">
        <v>15</v>
      </c>
      <c r="R197">
        <v>6.75</v>
      </c>
      <c r="S197">
        <v>16</v>
      </c>
      <c r="T197">
        <v>15</v>
      </c>
    </row>
    <row r="198" spans="1:20" x14ac:dyDescent="0.3">
      <c r="A198" s="1" t="s">
        <v>6</v>
      </c>
      <c r="B198" s="1">
        <v>11</v>
      </c>
      <c r="C198" s="1" t="s">
        <v>26</v>
      </c>
      <c r="D198" s="1" t="s">
        <v>10</v>
      </c>
      <c r="E198" s="1" t="s">
        <v>10</v>
      </c>
      <c r="F198" s="1" t="s">
        <v>14</v>
      </c>
      <c r="G198">
        <v>257</v>
      </c>
      <c r="H198" t="s">
        <v>20</v>
      </c>
      <c r="I198" t="s">
        <v>31</v>
      </c>
      <c r="J198" t="s">
        <v>38</v>
      </c>
      <c r="K198" t="s">
        <v>39</v>
      </c>
      <c r="L198">
        <v>138</v>
      </c>
      <c r="M198">
        <v>69</v>
      </c>
      <c r="N198" t="s">
        <v>66</v>
      </c>
      <c r="O198" t="s">
        <v>58</v>
      </c>
      <c r="P198" t="s">
        <v>54</v>
      </c>
      <c r="Q198">
        <v>12</v>
      </c>
      <c r="R198">
        <v>4.72</v>
      </c>
      <c r="S198">
        <v>45</v>
      </c>
      <c r="T198">
        <v>17</v>
      </c>
    </row>
    <row r="199" spans="1:20" x14ac:dyDescent="0.3">
      <c r="A199" s="1" t="s">
        <v>6</v>
      </c>
      <c r="B199" s="1">
        <v>11</v>
      </c>
      <c r="C199" s="1" t="s">
        <v>25</v>
      </c>
      <c r="D199" s="1" t="s">
        <v>11</v>
      </c>
      <c r="E199" s="1" t="s">
        <v>11</v>
      </c>
      <c r="F199" s="1" t="s">
        <v>14</v>
      </c>
      <c r="G199">
        <v>155</v>
      </c>
      <c r="H199" t="s">
        <v>17</v>
      </c>
      <c r="I199" t="s">
        <v>30</v>
      </c>
      <c r="J199" t="s">
        <v>38</v>
      </c>
      <c r="K199" t="s">
        <v>40</v>
      </c>
      <c r="L199">
        <v>89</v>
      </c>
      <c r="M199">
        <v>69</v>
      </c>
      <c r="N199" t="s">
        <v>66</v>
      </c>
      <c r="O199" t="s">
        <v>53</v>
      </c>
      <c r="P199" t="s">
        <v>56</v>
      </c>
      <c r="Q199">
        <v>15</v>
      </c>
      <c r="R199">
        <v>5.2</v>
      </c>
      <c r="S199">
        <v>46</v>
      </c>
      <c r="T199">
        <v>17</v>
      </c>
    </row>
    <row r="200" spans="1:20" x14ac:dyDescent="0.3">
      <c r="A200" s="1" t="s">
        <v>6</v>
      </c>
      <c r="B200" s="1">
        <v>9</v>
      </c>
      <c r="C200" s="1" t="s">
        <v>25</v>
      </c>
      <c r="D200" s="1" t="s">
        <v>11</v>
      </c>
      <c r="E200" s="1" t="s">
        <v>11</v>
      </c>
      <c r="F200" s="1" t="s">
        <v>14</v>
      </c>
      <c r="G200">
        <v>181</v>
      </c>
      <c r="H200" t="s">
        <v>18</v>
      </c>
      <c r="I200" t="s">
        <v>35</v>
      </c>
      <c r="J200" t="s">
        <v>41</v>
      </c>
      <c r="K200" t="s">
        <v>40</v>
      </c>
      <c r="L200">
        <v>110</v>
      </c>
      <c r="M200">
        <v>68</v>
      </c>
      <c r="N200" t="s">
        <v>66</v>
      </c>
      <c r="O200" t="s">
        <v>61</v>
      </c>
      <c r="P200" t="s">
        <v>60</v>
      </c>
      <c r="Q200">
        <v>17</v>
      </c>
      <c r="R200">
        <v>5.47</v>
      </c>
      <c r="S200">
        <v>30</v>
      </c>
      <c r="T200">
        <v>15</v>
      </c>
    </row>
    <row r="201" spans="1:20" x14ac:dyDescent="0.3">
      <c r="A201" s="1" t="s">
        <v>6</v>
      </c>
      <c r="B201" s="1">
        <v>9</v>
      </c>
      <c r="C201" s="1" t="s">
        <v>8</v>
      </c>
      <c r="D201" s="1" t="s">
        <v>10</v>
      </c>
      <c r="E201" s="1" t="s">
        <v>11</v>
      </c>
      <c r="F201" s="1" t="s">
        <v>12</v>
      </c>
      <c r="G201">
        <v>193</v>
      </c>
      <c r="H201" t="s">
        <v>17</v>
      </c>
      <c r="I201" t="s">
        <v>32</v>
      </c>
      <c r="J201" t="s">
        <v>38</v>
      </c>
      <c r="K201" t="s">
        <v>40</v>
      </c>
      <c r="L201">
        <v>95</v>
      </c>
      <c r="M201">
        <v>72</v>
      </c>
      <c r="N201" t="s">
        <v>66</v>
      </c>
      <c r="O201" t="s">
        <v>57</v>
      </c>
      <c r="P201" t="s">
        <v>54</v>
      </c>
      <c r="Q201">
        <v>11</v>
      </c>
      <c r="R201">
        <v>5.39</v>
      </c>
      <c r="S201">
        <v>56</v>
      </c>
      <c r="T201">
        <v>18</v>
      </c>
    </row>
    <row r="202" spans="1:20" x14ac:dyDescent="0.3">
      <c r="A202" s="1" t="s">
        <v>6</v>
      </c>
      <c r="B202" s="1">
        <v>12</v>
      </c>
      <c r="C202" s="1" t="s">
        <v>8</v>
      </c>
      <c r="D202" s="1" t="s">
        <v>11</v>
      </c>
      <c r="E202" s="1" t="s">
        <v>11</v>
      </c>
      <c r="F202" s="1" t="s">
        <v>14</v>
      </c>
      <c r="G202">
        <v>229</v>
      </c>
      <c r="H202" t="s">
        <v>22</v>
      </c>
      <c r="I202" t="s">
        <v>30</v>
      </c>
      <c r="J202" t="s">
        <v>43</v>
      </c>
      <c r="K202" t="s">
        <v>39</v>
      </c>
      <c r="L202">
        <v>107</v>
      </c>
      <c r="M202">
        <v>74</v>
      </c>
      <c r="N202" t="s">
        <v>52</v>
      </c>
      <c r="O202" t="s">
        <v>53</v>
      </c>
      <c r="P202" t="s">
        <v>54</v>
      </c>
      <c r="Q202">
        <v>14</v>
      </c>
      <c r="R202">
        <v>3.32</v>
      </c>
      <c r="S202">
        <v>60</v>
      </c>
      <c r="T202">
        <v>12</v>
      </c>
    </row>
    <row r="203" spans="1:20" x14ac:dyDescent="0.3">
      <c r="A203" s="1" t="s">
        <v>6</v>
      </c>
      <c r="B203" s="1">
        <v>12</v>
      </c>
      <c r="C203" s="1" t="s">
        <v>25</v>
      </c>
      <c r="D203" s="1" t="s">
        <v>10</v>
      </c>
      <c r="E203" s="1" t="s">
        <v>10</v>
      </c>
      <c r="F203" s="1" t="s">
        <v>14</v>
      </c>
      <c r="G203">
        <v>179</v>
      </c>
      <c r="H203" t="s">
        <v>18</v>
      </c>
      <c r="I203" t="s">
        <v>35</v>
      </c>
      <c r="J203" t="s">
        <v>38</v>
      </c>
      <c r="K203" t="s">
        <v>39</v>
      </c>
      <c r="L203">
        <v>106</v>
      </c>
      <c r="M203">
        <v>66</v>
      </c>
      <c r="N203" t="s">
        <v>52</v>
      </c>
      <c r="O203" t="s">
        <v>55</v>
      </c>
      <c r="P203" t="s">
        <v>56</v>
      </c>
      <c r="Q203">
        <v>15</v>
      </c>
      <c r="R203">
        <v>5.0599999999999996</v>
      </c>
      <c r="S203">
        <v>19</v>
      </c>
      <c r="T203">
        <v>13</v>
      </c>
    </row>
    <row r="204" spans="1:20" x14ac:dyDescent="0.3">
      <c r="A204" s="1" t="s">
        <v>6</v>
      </c>
      <c r="B204" s="1">
        <v>10</v>
      </c>
      <c r="C204" s="1" t="s">
        <v>25</v>
      </c>
      <c r="D204" s="1" t="s">
        <v>11</v>
      </c>
      <c r="E204" s="1" t="s">
        <v>11</v>
      </c>
      <c r="F204" s="1" t="s">
        <v>14</v>
      </c>
      <c r="G204">
        <v>200</v>
      </c>
      <c r="H204" t="s">
        <v>18</v>
      </c>
      <c r="I204" t="s">
        <v>31</v>
      </c>
      <c r="J204" t="s">
        <v>42</v>
      </c>
      <c r="K204" t="s">
        <v>40</v>
      </c>
      <c r="L204">
        <v>102</v>
      </c>
      <c r="M204">
        <v>69</v>
      </c>
      <c r="N204" t="s">
        <v>52</v>
      </c>
      <c r="O204" t="s">
        <v>57</v>
      </c>
      <c r="P204" t="s">
        <v>54</v>
      </c>
      <c r="Q204">
        <v>15</v>
      </c>
      <c r="R204">
        <v>6.41</v>
      </c>
      <c r="S204">
        <v>20</v>
      </c>
      <c r="T204">
        <v>14</v>
      </c>
    </row>
    <row r="205" spans="1:20" x14ac:dyDescent="0.3">
      <c r="A205" s="1" t="s">
        <v>6</v>
      </c>
      <c r="B205" s="1">
        <v>10</v>
      </c>
      <c r="C205" s="1" t="s">
        <v>9</v>
      </c>
      <c r="D205" s="1" t="s">
        <v>11</v>
      </c>
      <c r="E205" s="1" t="s">
        <v>11</v>
      </c>
      <c r="F205" s="1" t="s">
        <v>14</v>
      </c>
      <c r="G205">
        <v>178</v>
      </c>
      <c r="H205" t="s">
        <v>20</v>
      </c>
      <c r="I205" t="s">
        <v>35</v>
      </c>
      <c r="J205" t="s">
        <v>45</v>
      </c>
      <c r="K205" t="s">
        <v>40</v>
      </c>
      <c r="L205">
        <v>75</v>
      </c>
      <c r="M205">
        <v>70</v>
      </c>
      <c r="N205" t="s">
        <v>52</v>
      </c>
      <c r="O205" t="s">
        <v>58</v>
      </c>
      <c r="P205" t="s">
        <v>59</v>
      </c>
      <c r="Q205">
        <v>17</v>
      </c>
      <c r="R205">
        <v>3.15</v>
      </c>
      <c r="S205">
        <v>40</v>
      </c>
      <c r="T205">
        <v>11</v>
      </c>
    </row>
    <row r="206" spans="1:20" x14ac:dyDescent="0.3">
      <c r="A206" s="1" t="s">
        <v>6</v>
      </c>
      <c r="B206" s="1">
        <v>11</v>
      </c>
      <c r="C206" s="1" t="s">
        <v>26</v>
      </c>
      <c r="D206" s="1" t="s">
        <v>10</v>
      </c>
      <c r="E206" s="1" t="s">
        <v>11</v>
      </c>
      <c r="F206" s="1" t="s">
        <v>14</v>
      </c>
      <c r="G206">
        <v>226</v>
      </c>
      <c r="H206" t="s">
        <v>21</v>
      </c>
      <c r="I206" t="s">
        <v>30</v>
      </c>
      <c r="J206" t="s">
        <v>38</v>
      </c>
      <c r="K206" t="s">
        <v>40</v>
      </c>
      <c r="L206">
        <v>81</v>
      </c>
      <c r="M206">
        <v>70</v>
      </c>
      <c r="N206" t="s">
        <v>52</v>
      </c>
      <c r="O206" t="s">
        <v>53</v>
      </c>
      <c r="P206" t="s">
        <v>60</v>
      </c>
      <c r="Q206">
        <v>15</v>
      </c>
      <c r="R206">
        <v>3.99</v>
      </c>
      <c r="S206">
        <v>54</v>
      </c>
      <c r="T206">
        <v>15</v>
      </c>
    </row>
    <row r="207" spans="1:20" x14ac:dyDescent="0.3">
      <c r="A207" s="1" t="s">
        <v>6</v>
      </c>
      <c r="B207" s="1">
        <v>12</v>
      </c>
      <c r="C207" s="1" t="s">
        <v>8</v>
      </c>
      <c r="D207" s="1" t="s">
        <v>10</v>
      </c>
      <c r="E207" s="1" t="s">
        <v>10</v>
      </c>
      <c r="F207" s="1" t="s">
        <v>13</v>
      </c>
      <c r="G207">
        <v>264</v>
      </c>
      <c r="H207" t="s">
        <v>20</v>
      </c>
      <c r="I207" t="s">
        <v>34</v>
      </c>
      <c r="J207" t="s">
        <v>41</v>
      </c>
      <c r="K207" t="s">
        <v>40</v>
      </c>
      <c r="L207">
        <v>80</v>
      </c>
      <c r="M207">
        <v>72</v>
      </c>
      <c r="N207" t="s">
        <v>52</v>
      </c>
      <c r="O207" t="s">
        <v>55</v>
      </c>
      <c r="P207" t="s">
        <v>60</v>
      </c>
      <c r="Q207">
        <v>13</v>
      </c>
      <c r="R207">
        <v>5.22</v>
      </c>
      <c r="S207">
        <v>46</v>
      </c>
      <c r="T207">
        <v>14</v>
      </c>
    </row>
    <row r="208" spans="1:20" x14ac:dyDescent="0.3">
      <c r="A208" s="1" t="s">
        <v>6</v>
      </c>
      <c r="B208" s="1">
        <v>9</v>
      </c>
      <c r="C208" s="1" t="s">
        <v>26</v>
      </c>
      <c r="D208" s="1" t="s">
        <v>10</v>
      </c>
      <c r="E208" s="1" t="s">
        <v>11</v>
      </c>
      <c r="F208" s="1" t="s">
        <v>14</v>
      </c>
      <c r="G208">
        <v>116</v>
      </c>
      <c r="H208" t="s">
        <v>17</v>
      </c>
      <c r="I208" t="s">
        <v>34</v>
      </c>
      <c r="J208" t="s">
        <v>38</v>
      </c>
      <c r="K208" t="s">
        <v>40</v>
      </c>
      <c r="L208">
        <v>121</v>
      </c>
      <c r="M208">
        <v>71</v>
      </c>
      <c r="N208" t="s">
        <v>52</v>
      </c>
      <c r="O208" t="s">
        <v>61</v>
      </c>
      <c r="P208" t="s">
        <v>59</v>
      </c>
      <c r="Q208">
        <v>15</v>
      </c>
      <c r="R208">
        <v>6.86</v>
      </c>
      <c r="S208">
        <v>34</v>
      </c>
      <c r="T208">
        <v>15</v>
      </c>
    </row>
    <row r="209" spans="1:20" x14ac:dyDescent="0.3">
      <c r="A209" s="1" t="s">
        <v>6</v>
      </c>
      <c r="B209" s="1">
        <v>10</v>
      </c>
      <c r="C209" s="1" t="s">
        <v>26</v>
      </c>
      <c r="D209" s="1" t="s">
        <v>10</v>
      </c>
      <c r="E209" s="1" t="s">
        <v>11</v>
      </c>
      <c r="F209" s="1" t="s">
        <v>15</v>
      </c>
      <c r="G209">
        <v>156</v>
      </c>
      <c r="H209" t="s">
        <v>17</v>
      </c>
      <c r="I209" t="s">
        <v>30</v>
      </c>
      <c r="J209" t="s">
        <v>43</v>
      </c>
      <c r="K209" t="s">
        <v>39</v>
      </c>
      <c r="L209">
        <v>96</v>
      </c>
      <c r="M209">
        <v>72</v>
      </c>
      <c r="N209" t="s">
        <v>52</v>
      </c>
      <c r="O209" t="s">
        <v>55</v>
      </c>
      <c r="P209" t="s">
        <v>59</v>
      </c>
      <c r="Q209">
        <v>11</v>
      </c>
      <c r="R209">
        <v>4.5</v>
      </c>
      <c r="S209">
        <v>25</v>
      </c>
      <c r="T209">
        <v>14</v>
      </c>
    </row>
    <row r="210" spans="1:20" x14ac:dyDescent="0.3">
      <c r="A210" s="1" t="s">
        <v>6</v>
      </c>
      <c r="B210" s="1">
        <v>11</v>
      </c>
      <c r="C210" s="1" t="s">
        <v>26</v>
      </c>
      <c r="D210" s="1" t="s">
        <v>11</v>
      </c>
      <c r="E210" s="1" t="s">
        <v>11</v>
      </c>
      <c r="F210" s="1" t="s">
        <v>14</v>
      </c>
      <c r="G210">
        <v>209</v>
      </c>
      <c r="H210" t="s">
        <v>21</v>
      </c>
      <c r="I210" t="s">
        <v>32</v>
      </c>
      <c r="J210" t="s">
        <v>38</v>
      </c>
      <c r="K210" t="s">
        <v>40</v>
      </c>
      <c r="L210">
        <v>102</v>
      </c>
      <c r="M210">
        <v>73</v>
      </c>
      <c r="N210" t="s">
        <v>52</v>
      </c>
      <c r="O210" t="s">
        <v>55</v>
      </c>
      <c r="P210" t="s">
        <v>56</v>
      </c>
      <c r="Q210">
        <v>18</v>
      </c>
      <c r="R210">
        <v>3.71</v>
      </c>
      <c r="S210">
        <v>45</v>
      </c>
      <c r="T210">
        <v>14</v>
      </c>
    </row>
    <row r="211" spans="1:20" x14ac:dyDescent="0.3">
      <c r="A211" s="1" t="s">
        <v>6</v>
      </c>
      <c r="B211" s="1">
        <v>11</v>
      </c>
      <c r="C211" s="1" t="s">
        <v>9</v>
      </c>
      <c r="D211" s="1" t="s">
        <v>10</v>
      </c>
      <c r="E211" s="1" t="s">
        <v>11</v>
      </c>
      <c r="F211" s="1" t="s">
        <v>12</v>
      </c>
      <c r="G211">
        <v>212</v>
      </c>
      <c r="H211" t="s">
        <v>17</v>
      </c>
      <c r="I211" t="s">
        <v>30</v>
      </c>
      <c r="J211" t="s">
        <v>43</v>
      </c>
      <c r="K211" t="s">
        <v>40</v>
      </c>
      <c r="L211">
        <v>96</v>
      </c>
      <c r="M211">
        <v>64</v>
      </c>
      <c r="N211" t="s">
        <v>52</v>
      </c>
      <c r="O211" t="s">
        <v>53</v>
      </c>
      <c r="P211" t="s">
        <v>59</v>
      </c>
      <c r="Q211">
        <v>15</v>
      </c>
      <c r="R211">
        <v>8.5299999999999994</v>
      </c>
      <c r="S211">
        <v>45</v>
      </c>
      <c r="T211">
        <v>12</v>
      </c>
    </row>
    <row r="212" spans="1:20" x14ac:dyDescent="0.3">
      <c r="A212" s="1" t="s">
        <v>6</v>
      </c>
      <c r="B212" s="1">
        <v>11</v>
      </c>
      <c r="C212" s="1" t="s">
        <v>26</v>
      </c>
      <c r="D212" s="1" t="s">
        <v>10</v>
      </c>
      <c r="E212" s="1" t="s">
        <v>11</v>
      </c>
      <c r="F212" s="1" t="s">
        <v>14</v>
      </c>
      <c r="G212">
        <v>280</v>
      </c>
      <c r="H212" t="s">
        <v>23</v>
      </c>
      <c r="I212" t="s">
        <v>30</v>
      </c>
      <c r="J212" t="s">
        <v>38</v>
      </c>
      <c r="K212" t="s">
        <v>40</v>
      </c>
      <c r="L212">
        <v>95</v>
      </c>
      <c r="M212">
        <v>70</v>
      </c>
      <c r="N212" t="s">
        <v>52</v>
      </c>
      <c r="O212" t="s">
        <v>61</v>
      </c>
      <c r="P212" t="s">
        <v>54</v>
      </c>
      <c r="Q212">
        <v>11</v>
      </c>
      <c r="R212">
        <v>6.27</v>
      </c>
      <c r="S212">
        <v>34</v>
      </c>
      <c r="T212">
        <v>16</v>
      </c>
    </row>
    <row r="213" spans="1:20" x14ac:dyDescent="0.3">
      <c r="A213" s="1" t="s">
        <v>6</v>
      </c>
      <c r="B213" s="1">
        <v>11</v>
      </c>
      <c r="C213" s="1" t="s">
        <v>25</v>
      </c>
      <c r="D213" s="1" t="s">
        <v>11</v>
      </c>
      <c r="E213" s="1" t="s">
        <v>11</v>
      </c>
      <c r="F213" s="1" t="s">
        <v>14</v>
      </c>
      <c r="G213">
        <v>220</v>
      </c>
      <c r="H213" t="s">
        <v>17</v>
      </c>
      <c r="I213" t="s">
        <v>30</v>
      </c>
      <c r="J213" t="s">
        <v>38</v>
      </c>
      <c r="K213" t="s">
        <v>40</v>
      </c>
      <c r="L213">
        <v>86</v>
      </c>
      <c r="M213">
        <v>73</v>
      </c>
      <c r="N213" t="s">
        <v>52</v>
      </c>
      <c r="O213" t="s">
        <v>61</v>
      </c>
      <c r="P213" t="s">
        <v>59</v>
      </c>
      <c r="Q213">
        <v>13</v>
      </c>
      <c r="R213">
        <v>4.33</v>
      </c>
      <c r="S213">
        <v>40</v>
      </c>
      <c r="T213">
        <v>17</v>
      </c>
    </row>
    <row r="214" spans="1:20" x14ac:dyDescent="0.3">
      <c r="A214" s="1" t="s">
        <v>6</v>
      </c>
      <c r="B214" s="1">
        <v>10</v>
      </c>
      <c r="C214" s="1" t="s">
        <v>25</v>
      </c>
      <c r="D214" s="1" t="s">
        <v>11</v>
      </c>
      <c r="E214" s="1" t="s">
        <v>11</v>
      </c>
      <c r="F214" s="1" t="s">
        <v>14</v>
      </c>
      <c r="G214">
        <v>223</v>
      </c>
      <c r="H214" t="s">
        <v>17</v>
      </c>
      <c r="I214" t="s">
        <v>34</v>
      </c>
      <c r="J214" t="s">
        <v>38</v>
      </c>
      <c r="K214" t="s">
        <v>39</v>
      </c>
      <c r="L214">
        <v>92</v>
      </c>
      <c r="M214">
        <v>67</v>
      </c>
      <c r="N214" t="s">
        <v>52</v>
      </c>
      <c r="O214" t="s">
        <v>58</v>
      </c>
      <c r="P214" t="s">
        <v>54</v>
      </c>
      <c r="Q214">
        <v>11</v>
      </c>
      <c r="R214">
        <v>5.54</v>
      </c>
      <c r="S214">
        <v>21</v>
      </c>
      <c r="T214">
        <v>13</v>
      </c>
    </row>
    <row r="215" spans="1:20" x14ac:dyDescent="0.3">
      <c r="A215" s="1" t="s">
        <v>6</v>
      </c>
      <c r="B215" s="1">
        <v>10</v>
      </c>
      <c r="C215" s="1" t="s">
        <v>9</v>
      </c>
      <c r="D215" s="1" t="s">
        <v>10</v>
      </c>
      <c r="E215" s="1" t="s">
        <v>10</v>
      </c>
      <c r="F215" s="1" t="s">
        <v>14</v>
      </c>
      <c r="G215">
        <v>240</v>
      </c>
      <c r="H215" t="s">
        <v>23</v>
      </c>
      <c r="I215" t="s">
        <v>30</v>
      </c>
      <c r="J215" t="s">
        <v>41</v>
      </c>
      <c r="K215" t="s">
        <v>40</v>
      </c>
      <c r="L215">
        <v>81</v>
      </c>
      <c r="M215">
        <v>72</v>
      </c>
      <c r="N215" t="s">
        <v>52</v>
      </c>
      <c r="O215" t="s">
        <v>53</v>
      </c>
      <c r="P215" t="s">
        <v>60</v>
      </c>
      <c r="Q215">
        <v>14</v>
      </c>
      <c r="R215">
        <v>2.13</v>
      </c>
      <c r="S215">
        <v>53</v>
      </c>
      <c r="T215">
        <v>15</v>
      </c>
    </row>
    <row r="216" spans="1:20" x14ac:dyDescent="0.3">
      <c r="A216" s="1" t="s">
        <v>6</v>
      </c>
      <c r="B216" s="1">
        <v>10</v>
      </c>
      <c r="C216" s="1" t="s">
        <v>26</v>
      </c>
      <c r="D216" s="1" t="s">
        <v>10</v>
      </c>
      <c r="E216" s="1" t="s">
        <v>11</v>
      </c>
      <c r="F216" s="1" t="s">
        <v>14</v>
      </c>
      <c r="G216">
        <v>239</v>
      </c>
      <c r="H216" t="s">
        <v>21</v>
      </c>
      <c r="I216" t="s">
        <v>35</v>
      </c>
      <c r="J216" t="s">
        <v>38</v>
      </c>
      <c r="K216" t="s">
        <v>40</v>
      </c>
      <c r="L216">
        <v>96</v>
      </c>
      <c r="M216">
        <v>70</v>
      </c>
      <c r="N216" t="s">
        <v>52</v>
      </c>
      <c r="O216" t="s">
        <v>58</v>
      </c>
      <c r="P216" t="s">
        <v>60</v>
      </c>
      <c r="Q216">
        <v>14</v>
      </c>
      <c r="R216">
        <v>7.95</v>
      </c>
      <c r="S216">
        <v>32</v>
      </c>
      <c r="T216">
        <v>15</v>
      </c>
    </row>
    <row r="217" spans="1:20" x14ac:dyDescent="0.3">
      <c r="A217" s="1" t="s">
        <v>6</v>
      </c>
      <c r="B217" s="1">
        <v>9</v>
      </c>
      <c r="C217" s="1" t="s">
        <v>8</v>
      </c>
      <c r="D217" s="1" t="s">
        <v>10</v>
      </c>
      <c r="E217" s="1" t="s">
        <v>11</v>
      </c>
      <c r="F217" s="1" t="s">
        <v>12</v>
      </c>
      <c r="G217">
        <v>155</v>
      </c>
      <c r="H217" t="s">
        <v>18</v>
      </c>
      <c r="I217" t="s">
        <v>35</v>
      </c>
      <c r="J217" t="s">
        <v>41</v>
      </c>
      <c r="K217" t="s">
        <v>39</v>
      </c>
      <c r="L217">
        <v>100</v>
      </c>
      <c r="M217">
        <v>68</v>
      </c>
      <c r="N217" t="s">
        <v>52</v>
      </c>
      <c r="O217" t="s">
        <v>61</v>
      </c>
      <c r="P217" t="s">
        <v>59</v>
      </c>
      <c r="Q217">
        <v>15</v>
      </c>
      <c r="R217">
        <v>4.42</v>
      </c>
      <c r="S217">
        <v>37</v>
      </c>
      <c r="T217">
        <v>16</v>
      </c>
    </row>
    <row r="218" spans="1:20" x14ac:dyDescent="0.3">
      <c r="A218" s="1" t="s">
        <v>6</v>
      </c>
      <c r="B218" s="1">
        <v>9</v>
      </c>
      <c r="C218" s="1" t="s">
        <v>26</v>
      </c>
      <c r="D218" s="1" t="s">
        <v>10</v>
      </c>
      <c r="E218" s="1" t="s">
        <v>11</v>
      </c>
      <c r="F218" s="1" t="s">
        <v>14</v>
      </c>
      <c r="G218">
        <v>128</v>
      </c>
      <c r="H218" t="s">
        <v>17</v>
      </c>
      <c r="I218" t="s">
        <v>35</v>
      </c>
      <c r="J218" t="s">
        <v>45</v>
      </c>
      <c r="K218" t="s">
        <v>40</v>
      </c>
      <c r="L218">
        <v>83</v>
      </c>
      <c r="M218">
        <v>72</v>
      </c>
      <c r="N218" t="s">
        <v>52</v>
      </c>
      <c r="O218" t="s">
        <v>53</v>
      </c>
      <c r="P218" t="s">
        <v>60</v>
      </c>
      <c r="Q218">
        <v>11</v>
      </c>
      <c r="R218">
        <v>4.79</v>
      </c>
      <c r="S218">
        <v>42</v>
      </c>
      <c r="T218">
        <v>10</v>
      </c>
    </row>
    <row r="219" spans="1:20" x14ac:dyDescent="0.3">
      <c r="A219" s="1" t="s">
        <v>6</v>
      </c>
      <c r="B219" s="1">
        <v>11</v>
      </c>
      <c r="C219" s="1" t="s">
        <v>26</v>
      </c>
      <c r="D219" s="1" t="s">
        <v>10</v>
      </c>
      <c r="E219" s="1" t="s">
        <v>11</v>
      </c>
      <c r="F219" s="1" t="s">
        <v>14</v>
      </c>
      <c r="G219">
        <v>186</v>
      </c>
      <c r="H219" t="s">
        <v>17</v>
      </c>
      <c r="I219" t="s">
        <v>30</v>
      </c>
      <c r="J219" t="s">
        <v>42</v>
      </c>
      <c r="K219" t="s">
        <v>40</v>
      </c>
      <c r="L219">
        <v>121</v>
      </c>
      <c r="M219">
        <v>70</v>
      </c>
      <c r="N219" t="s">
        <v>52</v>
      </c>
      <c r="O219" t="s">
        <v>55</v>
      </c>
      <c r="P219" t="s">
        <v>61</v>
      </c>
      <c r="Q219">
        <v>17</v>
      </c>
      <c r="R219">
        <v>5.62</v>
      </c>
      <c r="S219">
        <v>25</v>
      </c>
      <c r="T219">
        <v>11</v>
      </c>
    </row>
    <row r="220" spans="1:20" x14ac:dyDescent="0.3">
      <c r="A220" s="1" t="s">
        <v>6</v>
      </c>
      <c r="B220" s="1">
        <v>11</v>
      </c>
      <c r="C220" s="1" t="s">
        <v>25</v>
      </c>
      <c r="D220" s="1" t="s">
        <v>10</v>
      </c>
      <c r="E220" s="1" t="s">
        <v>11</v>
      </c>
      <c r="F220" s="1" t="s">
        <v>12</v>
      </c>
      <c r="G220">
        <v>202</v>
      </c>
      <c r="H220" t="s">
        <v>17</v>
      </c>
      <c r="I220" t="s">
        <v>30</v>
      </c>
      <c r="J220" t="s">
        <v>45</v>
      </c>
      <c r="K220" t="s">
        <v>40</v>
      </c>
      <c r="L220">
        <v>99</v>
      </c>
      <c r="M220">
        <v>70</v>
      </c>
      <c r="N220" t="s">
        <v>52</v>
      </c>
      <c r="O220" t="s">
        <v>55</v>
      </c>
      <c r="P220" t="s">
        <v>54</v>
      </c>
      <c r="Q220">
        <v>21</v>
      </c>
      <c r="R220">
        <v>2.77</v>
      </c>
      <c r="S220">
        <v>45</v>
      </c>
      <c r="T220">
        <v>16</v>
      </c>
    </row>
    <row r="221" spans="1:20" x14ac:dyDescent="0.3">
      <c r="A221" s="1" t="s">
        <v>6</v>
      </c>
      <c r="B221" s="1">
        <v>10</v>
      </c>
      <c r="C221" s="1" t="s">
        <v>26</v>
      </c>
      <c r="D221" s="1" t="s">
        <v>10</v>
      </c>
      <c r="E221" s="1" t="s">
        <v>11</v>
      </c>
      <c r="F221" s="1" t="s">
        <v>14</v>
      </c>
      <c r="G221">
        <v>215</v>
      </c>
      <c r="H221" t="s">
        <v>21</v>
      </c>
      <c r="I221" t="s">
        <v>32</v>
      </c>
      <c r="J221" t="s">
        <v>38</v>
      </c>
      <c r="K221" t="s">
        <v>40</v>
      </c>
      <c r="L221">
        <v>101</v>
      </c>
      <c r="M221">
        <v>67</v>
      </c>
      <c r="N221" t="s">
        <v>52</v>
      </c>
      <c r="O221" t="s">
        <v>58</v>
      </c>
      <c r="P221" t="s">
        <v>61</v>
      </c>
      <c r="Q221">
        <v>13</v>
      </c>
      <c r="R221">
        <v>5.86</v>
      </c>
      <c r="S221">
        <v>26</v>
      </c>
      <c r="T221">
        <v>16</v>
      </c>
    </row>
    <row r="222" spans="1:20" x14ac:dyDescent="0.3">
      <c r="A222" s="1" t="s">
        <v>6</v>
      </c>
      <c r="B222" s="1">
        <v>11</v>
      </c>
      <c r="C222" s="1" t="s">
        <v>25</v>
      </c>
      <c r="D222" s="1" t="s">
        <v>11</v>
      </c>
      <c r="E222" s="1" t="s">
        <v>11</v>
      </c>
      <c r="F222" s="1" t="s">
        <v>12</v>
      </c>
      <c r="G222">
        <v>325</v>
      </c>
      <c r="H222" t="s">
        <v>18</v>
      </c>
      <c r="I222" t="s">
        <v>35</v>
      </c>
      <c r="J222" t="s">
        <v>38</v>
      </c>
      <c r="K222" t="s">
        <v>39</v>
      </c>
      <c r="L222">
        <v>105</v>
      </c>
      <c r="M222">
        <v>70</v>
      </c>
      <c r="N222" t="s">
        <v>52</v>
      </c>
      <c r="O222" t="s">
        <v>58</v>
      </c>
      <c r="P222" t="s">
        <v>60</v>
      </c>
      <c r="Q222">
        <v>20</v>
      </c>
      <c r="R222">
        <v>4.24</v>
      </c>
      <c r="S222">
        <v>28</v>
      </c>
      <c r="T222">
        <v>4</v>
      </c>
    </row>
    <row r="223" spans="1:20" x14ac:dyDescent="0.3">
      <c r="A223" s="1" t="s">
        <v>6</v>
      </c>
      <c r="B223" s="1">
        <v>11</v>
      </c>
      <c r="C223" s="1" t="s">
        <v>25</v>
      </c>
      <c r="D223" s="1" t="s">
        <v>10</v>
      </c>
      <c r="E223" s="1" t="s">
        <v>10</v>
      </c>
      <c r="F223" s="1" t="s">
        <v>14</v>
      </c>
      <c r="G223">
        <v>203</v>
      </c>
      <c r="H223" t="s">
        <v>21</v>
      </c>
      <c r="I223" t="s">
        <v>35</v>
      </c>
      <c r="J223" t="s">
        <v>43</v>
      </c>
      <c r="K223" t="s">
        <v>40</v>
      </c>
      <c r="L223">
        <v>111</v>
      </c>
      <c r="M223">
        <v>68</v>
      </c>
      <c r="N223" t="s">
        <v>52</v>
      </c>
      <c r="O223" t="s">
        <v>53</v>
      </c>
      <c r="P223" t="s">
        <v>60</v>
      </c>
      <c r="Q223">
        <v>14</v>
      </c>
      <c r="R223">
        <v>3.76</v>
      </c>
      <c r="S223">
        <v>24</v>
      </c>
      <c r="T223">
        <v>18</v>
      </c>
    </row>
    <row r="224" spans="1:20" x14ac:dyDescent="0.3">
      <c r="A224" s="1" t="s">
        <v>6</v>
      </c>
      <c r="B224" s="1">
        <v>12</v>
      </c>
      <c r="C224" s="1" t="s">
        <v>25</v>
      </c>
      <c r="D224" s="1" t="s">
        <v>10</v>
      </c>
      <c r="E224" s="1" t="s">
        <v>10</v>
      </c>
      <c r="F224" s="1" t="s">
        <v>12</v>
      </c>
      <c r="G224">
        <v>172</v>
      </c>
      <c r="H224" t="s">
        <v>21</v>
      </c>
      <c r="I224" t="s">
        <v>32</v>
      </c>
      <c r="J224" t="s">
        <v>38</v>
      </c>
      <c r="K224" t="s">
        <v>39</v>
      </c>
      <c r="L224">
        <v>67</v>
      </c>
      <c r="M224">
        <v>68</v>
      </c>
      <c r="N224" t="s">
        <v>52</v>
      </c>
      <c r="O224" t="s">
        <v>57</v>
      </c>
      <c r="P224" t="s">
        <v>59</v>
      </c>
      <c r="Q224">
        <v>14</v>
      </c>
      <c r="R224">
        <v>7.07</v>
      </c>
      <c r="S224">
        <v>27</v>
      </c>
      <c r="T224">
        <v>15</v>
      </c>
    </row>
    <row r="225" spans="1:20" x14ac:dyDescent="0.3">
      <c r="A225" s="1" t="s">
        <v>6</v>
      </c>
      <c r="B225" s="1">
        <v>10</v>
      </c>
      <c r="C225" s="1" t="s">
        <v>25</v>
      </c>
      <c r="D225" s="1" t="s">
        <v>10</v>
      </c>
      <c r="E225" s="1" t="s">
        <v>11</v>
      </c>
      <c r="F225" s="1" t="s">
        <v>14</v>
      </c>
      <c r="G225">
        <v>215</v>
      </c>
      <c r="H225" t="s">
        <v>21</v>
      </c>
      <c r="I225" t="s">
        <v>30</v>
      </c>
      <c r="J225" t="s">
        <v>45</v>
      </c>
      <c r="K225" t="s">
        <v>39</v>
      </c>
      <c r="L225">
        <v>115</v>
      </c>
      <c r="M225">
        <v>70</v>
      </c>
      <c r="N225" t="s">
        <v>52</v>
      </c>
      <c r="O225" t="s">
        <v>61</v>
      </c>
      <c r="P225" t="s">
        <v>60</v>
      </c>
      <c r="Q225">
        <v>17</v>
      </c>
      <c r="R225">
        <v>5.93</v>
      </c>
      <c r="S225">
        <v>29</v>
      </c>
      <c r="T225">
        <v>15</v>
      </c>
    </row>
    <row r="226" spans="1:20" x14ac:dyDescent="0.3">
      <c r="A226" s="1" t="s">
        <v>6</v>
      </c>
      <c r="B226" s="1">
        <v>10</v>
      </c>
      <c r="C226" s="1" t="s">
        <v>26</v>
      </c>
      <c r="D226" s="1" t="s">
        <v>10</v>
      </c>
      <c r="E226" s="1" t="s">
        <v>10</v>
      </c>
      <c r="F226" s="1" t="s">
        <v>12</v>
      </c>
      <c r="G226">
        <v>228</v>
      </c>
      <c r="H226" t="s">
        <v>21</v>
      </c>
      <c r="I226" t="s">
        <v>30</v>
      </c>
      <c r="J226" t="s">
        <v>38</v>
      </c>
      <c r="K226" t="s">
        <v>39</v>
      </c>
      <c r="L226">
        <v>109</v>
      </c>
      <c r="M226">
        <v>68</v>
      </c>
      <c r="N226" t="s">
        <v>52</v>
      </c>
      <c r="O226" t="s">
        <v>55</v>
      </c>
      <c r="P226" t="s">
        <v>54</v>
      </c>
      <c r="Q226">
        <v>9</v>
      </c>
      <c r="R226">
        <v>2.76</v>
      </c>
      <c r="S226">
        <v>42</v>
      </c>
      <c r="T226">
        <v>13</v>
      </c>
    </row>
    <row r="227" spans="1:20" x14ac:dyDescent="0.3">
      <c r="A227" s="1" t="s">
        <v>6</v>
      </c>
      <c r="B227" s="1">
        <v>9</v>
      </c>
      <c r="C227" s="1" t="s">
        <v>8</v>
      </c>
      <c r="D227" s="1" t="s">
        <v>11</v>
      </c>
      <c r="E227" s="1" t="s">
        <v>11</v>
      </c>
      <c r="F227" s="1" t="s">
        <v>15</v>
      </c>
      <c r="G227">
        <v>257</v>
      </c>
      <c r="H227" t="s">
        <v>20</v>
      </c>
      <c r="I227" t="s">
        <v>35</v>
      </c>
      <c r="J227" t="s">
        <v>38</v>
      </c>
      <c r="K227" t="s">
        <v>44</v>
      </c>
      <c r="L227">
        <v>90</v>
      </c>
      <c r="M227">
        <v>74</v>
      </c>
      <c r="N227" t="s">
        <v>52</v>
      </c>
      <c r="O227" t="s">
        <v>53</v>
      </c>
      <c r="P227" t="s">
        <v>56</v>
      </c>
      <c r="Q227">
        <v>19</v>
      </c>
      <c r="R227">
        <v>2.61</v>
      </c>
      <c r="S227">
        <v>47</v>
      </c>
      <c r="T227">
        <v>14</v>
      </c>
    </row>
    <row r="228" spans="1:20" x14ac:dyDescent="0.3">
      <c r="A228" s="1" t="s">
        <v>6</v>
      </c>
      <c r="B228" s="1">
        <v>11</v>
      </c>
      <c r="C228" s="1" t="s">
        <v>8</v>
      </c>
      <c r="D228" s="1" t="s">
        <v>10</v>
      </c>
      <c r="E228" s="1" t="s">
        <v>11</v>
      </c>
      <c r="F228" s="1" t="s">
        <v>14</v>
      </c>
      <c r="G228">
        <v>181</v>
      </c>
      <c r="H228" t="s">
        <v>20</v>
      </c>
      <c r="I228" t="s">
        <v>35</v>
      </c>
      <c r="J228" t="s">
        <v>38</v>
      </c>
      <c r="K228" t="s">
        <v>40</v>
      </c>
      <c r="L228">
        <v>67</v>
      </c>
      <c r="M228">
        <v>65</v>
      </c>
      <c r="N228" t="s">
        <v>52</v>
      </c>
      <c r="O228" t="s">
        <v>57</v>
      </c>
      <c r="P228" t="s">
        <v>59</v>
      </c>
      <c r="Q228">
        <v>13</v>
      </c>
      <c r="R228">
        <v>2.79</v>
      </c>
      <c r="S228">
        <v>46</v>
      </c>
      <c r="T228">
        <v>11</v>
      </c>
    </row>
    <row r="229" spans="1:20" x14ac:dyDescent="0.3">
      <c r="A229" s="1" t="s">
        <v>6</v>
      </c>
      <c r="B229" s="1">
        <v>12</v>
      </c>
      <c r="C229" s="1" t="s">
        <v>9</v>
      </c>
      <c r="D229" s="1" t="s">
        <v>10</v>
      </c>
      <c r="E229" s="1" t="s">
        <v>11</v>
      </c>
      <c r="F229" s="1" t="s">
        <v>13</v>
      </c>
      <c r="G229">
        <v>249</v>
      </c>
      <c r="H229" t="s">
        <v>22</v>
      </c>
      <c r="I229" t="s">
        <v>30</v>
      </c>
      <c r="J229" t="s">
        <v>38</v>
      </c>
      <c r="K229" t="s">
        <v>40</v>
      </c>
      <c r="L229">
        <v>109</v>
      </c>
      <c r="M229">
        <v>69</v>
      </c>
      <c r="N229" t="s">
        <v>52</v>
      </c>
      <c r="O229" t="s">
        <v>58</v>
      </c>
      <c r="P229" t="s">
        <v>60</v>
      </c>
      <c r="Q229">
        <v>17</v>
      </c>
      <c r="R229">
        <v>3.87</v>
      </c>
      <c r="S229">
        <v>12</v>
      </c>
      <c r="T229">
        <v>12</v>
      </c>
    </row>
    <row r="230" spans="1:20" x14ac:dyDescent="0.3">
      <c r="A230" s="1" t="s">
        <v>6</v>
      </c>
      <c r="B230" s="1">
        <v>11</v>
      </c>
      <c r="C230" s="1" t="s">
        <v>25</v>
      </c>
      <c r="D230" s="1" t="s">
        <v>11</v>
      </c>
      <c r="E230" s="1" t="s">
        <v>10</v>
      </c>
      <c r="F230" s="1" t="s">
        <v>14</v>
      </c>
      <c r="G230">
        <v>283</v>
      </c>
      <c r="H230" t="s">
        <v>23</v>
      </c>
      <c r="I230" t="s">
        <v>30</v>
      </c>
      <c r="J230" t="s">
        <v>38</v>
      </c>
      <c r="K230" t="s">
        <v>44</v>
      </c>
      <c r="L230">
        <v>114</v>
      </c>
      <c r="M230">
        <v>67</v>
      </c>
      <c r="N230" t="s">
        <v>62</v>
      </c>
      <c r="O230" t="s">
        <v>55</v>
      </c>
      <c r="P230" t="s">
        <v>54</v>
      </c>
      <c r="Q230">
        <v>12</v>
      </c>
      <c r="R230">
        <v>5.75</v>
      </c>
      <c r="S230">
        <v>41</v>
      </c>
      <c r="T230">
        <v>17</v>
      </c>
    </row>
    <row r="231" spans="1:20" x14ac:dyDescent="0.3">
      <c r="A231" s="1" t="s">
        <v>6</v>
      </c>
      <c r="B231" s="1">
        <v>9</v>
      </c>
      <c r="C231" s="1" t="s">
        <v>26</v>
      </c>
      <c r="D231" s="1" t="s">
        <v>10</v>
      </c>
      <c r="E231" s="1" t="s">
        <v>11</v>
      </c>
      <c r="F231" s="1" t="s">
        <v>14</v>
      </c>
      <c r="G231">
        <v>179</v>
      </c>
      <c r="H231" t="s">
        <v>20</v>
      </c>
      <c r="I231" t="s">
        <v>30</v>
      </c>
      <c r="J231" t="s">
        <v>45</v>
      </c>
      <c r="K231" t="s">
        <v>40</v>
      </c>
      <c r="L231">
        <v>89</v>
      </c>
      <c r="M231">
        <v>67</v>
      </c>
      <c r="N231" t="s">
        <v>62</v>
      </c>
      <c r="O231" t="s">
        <v>61</v>
      </c>
      <c r="P231" t="s">
        <v>54</v>
      </c>
      <c r="Q231">
        <v>15</v>
      </c>
      <c r="R231">
        <v>5.04</v>
      </c>
      <c r="S231">
        <v>30</v>
      </c>
      <c r="T231">
        <v>13</v>
      </c>
    </row>
    <row r="232" spans="1:20" x14ac:dyDescent="0.3">
      <c r="A232" s="1" t="s">
        <v>6</v>
      </c>
      <c r="B232" s="1">
        <v>12</v>
      </c>
      <c r="C232" s="1" t="s">
        <v>25</v>
      </c>
      <c r="D232" s="1" t="s">
        <v>10</v>
      </c>
      <c r="E232" s="1" t="s">
        <v>11</v>
      </c>
      <c r="F232" s="1" t="s">
        <v>13</v>
      </c>
      <c r="G232">
        <v>187</v>
      </c>
      <c r="H232" t="s">
        <v>18</v>
      </c>
      <c r="I232" t="s">
        <v>35</v>
      </c>
      <c r="J232" t="s">
        <v>45</v>
      </c>
      <c r="K232" t="s">
        <v>39</v>
      </c>
      <c r="L232">
        <v>108</v>
      </c>
      <c r="M232">
        <v>71</v>
      </c>
      <c r="N232" t="s">
        <v>62</v>
      </c>
      <c r="O232" t="s">
        <v>55</v>
      </c>
      <c r="P232" t="s">
        <v>60</v>
      </c>
      <c r="Q232">
        <v>13</v>
      </c>
      <c r="R232">
        <v>6.54</v>
      </c>
      <c r="S232">
        <v>35</v>
      </c>
      <c r="T232">
        <v>14</v>
      </c>
    </row>
    <row r="233" spans="1:20" x14ac:dyDescent="0.3">
      <c r="A233" s="1" t="s">
        <v>6</v>
      </c>
      <c r="B233" s="1">
        <v>9</v>
      </c>
      <c r="C233" s="1" t="s">
        <v>25</v>
      </c>
      <c r="D233" s="1" t="s">
        <v>10</v>
      </c>
      <c r="E233" s="1" t="s">
        <v>11</v>
      </c>
      <c r="F233" s="1" t="s">
        <v>14</v>
      </c>
      <c r="G233">
        <v>195</v>
      </c>
      <c r="H233" t="s">
        <v>23</v>
      </c>
      <c r="I233" t="s">
        <v>30</v>
      </c>
      <c r="J233" t="s">
        <v>43</v>
      </c>
      <c r="K233" t="s">
        <v>39</v>
      </c>
      <c r="L233">
        <v>104</v>
      </c>
      <c r="M233">
        <v>72</v>
      </c>
      <c r="N233" t="s">
        <v>62</v>
      </c>
      <c r="O233" t="s">
        <v>55</v>
      </c>
      <c r="P233" t="s">
        <v>56</v>
      </c>
      <c r="Q233">
        <v>15</v>
      </c>
      <c r="R233">
        <v>5.77</v>
      </c>
      <c r="S233">
        <v>40</v>
      </c>
      <c r="T233">
        <v>15</v>
      </c>
    </row>
    <row r="234" spans="1:20" x14ac:dyDescent="0.3">
      <c r="A234" s="1" t="s">
        <v>6</v>
      </c>
      <c r="B234" s="1">
        <v>12</v>
      </c>
      <c r="C234" s="1" t="s">
        <v>26</v>
      </c>
      <c r="D234" s="1" t="s">
        <v>11</v>
      </c>
      <c r="E234" s="1" t="s">
        <v>11</v>
      </c>
      <c r="F234" s="1" t="s">
        <v>15</v>
      </c>
      <c r="G234">
        <v>167</v>
      </c>
      <c r="H234" t="s">
        <v>18</v>
      </c>
      <c r="I234" t="s">
        <v>35</v>
      </c>
      <c r="J234" t="s">
        <v>38</v>
      </c>
      <c r="K234" t="s">
        <v>40</v>
      </c>
      <c r="L234">
        <v>132</v>
      </c>
      <c r="M234">
        <v>72</v>
      </c>
      <c r="N234" t="s">
        <v>62</v>
      </c>
      <c r="O234" t="s">
        <v>61</v>
      </c>
      <c r="P234" t="s">
        <v>60</v>
      </c>
      <c r="Q234">
        <v>16</v>
      </c>
      <c r="R234">
        <v>5.64</v>
      </c>
      <c r="S234">
        <v>28</v>
      </c>
      <c r="T234">
        <v>18</v>
      </c>
    </row>
    <row r="235" spans="1:20" x14ac:dyDescent="0.3">
      <c r="A235" s="1" t="s">
        <v>6</v>
      </c>
      <c r="B235" s="1">
        <v>12</v>
      </c>
      <c r="C235" s="1" t="s">
        <v>8</v>
      </c>
      <c r="D235" s="1" t="s">
        <v>10</v>
      </c>
      <c r="E235" s="1" t="s">
        <v>11</v>
      </c>
      <c r="F235" s="1" t="s">
        <v>14</v>
      </c>
      <c r="G235">
        <v>234</v>
      </c>
      <c r="H235" t="s">
        <v>17</v>
      </c>
      <c r="I235" t="s">
        <v>30</v>
      </c>
      <c r="J235" t="s">
        <v>38</v>
      </c>
      <c r="K235" t="s">
        <v>39</v>
      </c>
      <c r="L235">
        <v>97</v>
      </c>
      <c r="M235">
        <v>72</v>
      </c>
      <c r="N235" t="s">
        <v>63</v>
      </c>
      <c r="O235" t="s">
        <v>57</v>
      </c>
      <c r="P235" t="s">
        <v>61</v>
      </c>
      <c r="Q235">
        <v>19</v>
      </c>
      <c r="R235">
        <v>4.41</v>
      </c>
      <c r="S235">
        <v>46</v>
      </c>
      <c r="T235">
        <v>18</v>
      </c>
    </row>
    <row r="236" spans="1:20" x14ac:dyDescent="0.3">
      <c r="A236" s="1" t="s">
        <v>6</v>
      </c>
      <c r="B236" s="1">
        <v>9</v>
      </c>
      <c r="C236" s="1" t="s">
        <v>25</v>
      </c>
      <c r="D236" s="1" t="s">
        <v>10</v>
      </c>
      <c r="E236" s="1" t="s">
        <v>10</v>
      </c>
      <c r="F236" s="1" t="s">
        <v>14</v>
      </c>
      <c r="G236">
        <v>193</v>
      </c>
      <c r="H236" t="s">
        <v>23</v>
      </c>
      <c r="I236" t="s">
        <v>30</v>
      </c>
      <c r="J236" t="s">
        <v>43</v>
      </c>
      <c r="K236" t="s">
        <v>39</v>
      </c>
      <c r="L236">
        <v>98</v>
      </c>
      <c r="M236">
        <v>71</v>
      </c>
      <c r="N236" t="s">
        <v>63</v>
      </c>
      <c r="O236" t="s">
        <v>58</v>
      </c>
      <c r="P236" t="s">
        <v>60</v>
      </c>
      <c r="Q236">
        <v>15</v>
      </c>
      <c r="R236">
        <v>3.53</v>
      </c>
      <c r="S236">
        <v>25</v>
      </c>
      <c r="T236">
        <v>14</v>
      </c>
    </row>
    <row r="237" spans="1:20" x14ac:dyDescent="0.3">
      <c r="A237" s="1" t="s">
        <v>6</v>
      </c>
      <c r="B237" s="1">
        <v>9</v>
      </c>
      <c r="C237" s="1" t="s">
        <v>25</v>
      </c>
      <c r="D237" s="1" t="s">
        <v>10</v>
      </c>
      <c r="E237" s="1" t="s">
        <v>11</v>
      </c>
      <c r="F237" s="1" t="s">
        <v>12</v>
      </c>
      <c r="G237">
        <v>201</v>
      </c>
      <c r="H237" t="s">
        <v>20</v>
      </c>
      <c r="I237" t="s">
        <v>35</v>
      </c>
      <c r="J237" t="s">
        <v>45</v>
      </c>
      <c r="K237" t="s">
        <v>40</v>
      </c>
      <c r="L237">
        <v>134</v>
      </c>
      <c r="M237">
        <v>69</v>
      </c>
      <c r="N237" t="s">
        <v>63</v>
      </c>
      <c r="O237" t="s">
        <v>61</v>
      </c>
      <c r="P237" t="s">
        <v>60</v>
      </c>
      <c r="Q237">
        <v>10</v>
      </c>
      <c r="R237">
        <v>1.1499999999999999</v>
      </c>
      <c r="S237">
        <v>56</v>
      </c>
      <c r="T237">
        <v>10</v>
      </c>
    </row>
    <row r="238" spans="1:20" x14ac:dyDescent="0.3">
      <c r="A238" s="1" t="s">
        <v>6</v>
      </c>
      <c r="B238" s="1">
        <v>11</v>
      </c>
      <c r="C238" s="1" t="s">
        <v>8</v>
      </c>
      <c r="D238" s="1" t="s">
        <v>10</v>
      </c>
      <c r="E238" s="1" t="s">
        <v>11</v>
      </c>
      <c r="F238" s="1" t="s">
        <v>12</v>
      </c>
      <c r="G238">
        <v>168</v>
      </c>
      <c r="H238" t="s">
        <v>22</v>
      </c>
      <c r="I238" t="s">
        <v>31</v>
      </c>
      <c r="J238" t="s">
        <v>45</v>
      </c>
      <c r="K238" t="s">
        <v>40</v>
      </c>
      <c r="L238">
        <v>111</v>
      </c>
      <c r="M238">
        <v>67</v>
      </c>
      <c r="N238" t="s">
        <v>63</v>
      </c>
      <c r="O238" t="s">
        <v>61</v>
      </c>
      <c r="P238" t="s">
        <v>59</v>
      </c>
      <c r="Q238">
        <v>15</v>
      </c>
      <c r="R238">
        <v>3.51</v>
      </c>
      <c r="S238">
        <v>36</v>
      </c>
      <c r="T238">
        <v>18</v>
      </c>
    </row>
    <row r="239" spans="1:20" x14ac:dyDescent="0.3">
      <c r="A239" s="1" t="s">
        <v>6</v>
      </c>
      <c r="B239" s="1">
        <v>11</v>
      </c>
      <c r="C239" s="1" t="s">
        <v>9</v>
      </c>
      <c r="D239" s="1" t="s">
        <v>10</v>
      </c>
      <c r="E239" s="1" t="s">
        <v>10</v>
      </c>
      <c r="F239" s="1" t="s">
        <v>12</v>
      </c>
      <c r="G239">
        <v>121</v>
      </c>
      <c r="H239" t="s">
        <v>18</v>
      </c>
      <c r="I239" t="s">
        <v>31</v>
      </c>
      <c r="J239" t="s">
        <v>38</v>
      </c>
      <c r="K239" t="s">
        <v>40</v>
      </c>
      <c r="L239">
        <v>110</v>
      </c>
      <c r="M239">
        <v>67</v>
      </c>
      <c r="N239" t="s">
        <v>63</v>
      </c>
      <c r="O239" t="s">
        <v>61</v>
      </c>
      <c r="P239" t="s">
        <v>60</v>
      </c>
      <c r="Q239">
        <v>18</v>
      </c>
      <c r="R239">
        <v>1.97</v>
      </c>
      <c r="S239">
        <v>46</v>
      </c>
      <c r="T239">
        <v>17</v>
      </c>
    </row>
    <row r="240" spans="1:20" x14ac:dyDescent="0.3">
      <c r="A240" s="1" t="s">
        <v>6</v>
      </c>
      <c r="B240" s="1">
        <v>9</v>
      </c>
      <c r="C240" s="1" t="s">
        <v>25</v>
      </c>
      <c r="D240" s="1" t="s">
        <v>10</v>
      </c>
      <c r="E240" s="1" t="s">
        <v>10</v>
      </c>
      <c r="F240" s="1" t="s">
        <v>15</v>
      </c>
      <c r="G240">
        <v>129</v>
      </c>
      <c r="H240" t="s">
        <v>22</v>
      </c>
      <c r="I240" t="s">
        <v>35</v>
      </c>
      <c r="J240" t="s">
        <v>41</v>
      </c>
      <c r="K240" t="s">
        <v>44</v>
      </c>
      <c r="L240">
        <v>122</v>
      </c>
      <c r="M240">
        <v>68</v>
      </c>
      <c r="N240" t="s">
        <v>63</v>
      </c>
      <c r="O240" t="s">
        <v>55</v>
      </c>
      <c r="P240" t="s">
        <v>54</v>
      </c>
      <c r="Q240">
        <v>19</v>
      </c>
      <c r="R240">
        <v>4.3</v>
      </c>
      <c r="S240">
        <v>24</v>
      </c>
      <c r="T240">
        <v>17</v>
      </c>
    </row>
    <row r="241" spans="1:20" x14ac:dyDescent="0.3">
      <c r="A241" s="1" t="s">
        <v>6</v>
      </c>
      <c r="B241" s="1">
        <v>10</v>
      </c>
      <c r="C241" s="1" t="s">
        <v>25</v>
      </c>
      <c r="D241" s="1" t="s">
        <v>10</v>
      </c>
      <c r="E241" s="1" t="s">
        <v>11</v>
      </c>
      <c r="F241" s="1" t="s">
        <v>14</v>
      </c>
      <c r="G241">
        <v>134</v>
      </c>
      <c r="H241" t="s">
        <v>23</v>
      </c>
      <c r="I241" t="s">
        <v>30</v>
      </c>
      <c r="J241" t="s">
        <v>41</v>
      </c>
      <c r="K241" t="s">
        <v>44</v>
      </c>
      <c r="L241">
        <v>83</v>
      </c>
      <c r="M241">
        <v>69</v>
      </c>
      <c r="N241" t="s">
        <v>63</v>
      </c>
      <c r="O241" t="s">
        <v>61</v>
      </c>
      <c r="P241" t="s">
        <v>56</v>
      </c>
      <c r="Q241">
        <v>17</v>
      </c>
      <c r="R241">
        <v>5.33</v>
      </c>
      <c r="S241">
        <v>68</v>
      </c>
      <c r="T241">
        <v>12</v>
      </c>
    </row>
    <row r="242" spans="1:20" x14ac:dyDescent="0.3">
      <c r="A242" s="1" t="s">
        <v>6</v>
      </c>
      <c r="B242" s="1">
        <v>11</v>
      </c>
      <c r="C242" s="1" t="s">
        <v>8</v>
      </c>
      <c r="D242" s="1" t="s">
        <v>10</v>
      </c>
      <c r="E242" s="1" t="s">
        <v>11</v>
      </c>
      <c r="F242" s="1" t="s">
        <v>14</v>
      </c>
      <c r="G242">
        <v>215</v>
      </c>
      <c r="H242" t="s">
        <v>18</v>
      </c>
      <c r="I242" t="s">
        <v>34</v>
      </c>
      <c r="J242" t="s">
        <v>38</v>
      </c>
      <c r="K242" t="s">
        <v>44</v>
      </c>
      <c r="L242">
        <v>47</v>
      </c>
      <c r="M242">
        <v>69</v>
      </c>
      <c r="N242" t="s">
        <v>63</v>
      </c>
      <c r="O242" t="s">
        <v>58</v>
      </c>
      <c r="P242" t="s">
        <v>59</v>
      </c>
      <c r="Q242">
        <v>13</v>
      </c>
      <c r="R242">
        <v>6.67</v>
      </c>
      <c r="S242">
        <v>24</v>
      </c>
      <c r="T242">
        <v>14</v>
      </c>
    </row>
    <row r="243" spans="1:20" x14ac:dyDescent="0.3">
      <c r="A243" s="1" t="s">
        <v>6</v>
      </c>
      <c r="B243" s="1">
        <v>11</v>
      </c>
      <c r="C243" s="1" t="s">
        <v>8</v>
      </c>
      <c r="D243" s="1" t="s">
        <v>10</v>
      </c>
      <c r="E243" s="1" t="s">
        <v>11</v>
      </c>
      <c r="F243" s="1" t="s">
        <v>13</v>
      </c>
      <c r="G243">
        <v>148</v>
      </c>
      <c r="H243" t="s">
        <v>22</v>
      </c>
      <c r="I243" t="s">
        <v>34</v>
      </c>
      <c r="J243" t="s">
        <v>38</v>
      </c>
      <c r="K243" t="s">
        <v>40</v>
      </c>
      <c r="L243">
        <v>87</v>
      </c>
      <c r="M243">
        <v>71</v>
      </c>
      <c r="N243" t="s">
        <v>63</v>
      </c>
      <c r="O243" t="s">
        <v>53</v>
      </c>
      <c r="P243" t="s">
        <v>60</v>
      </c>
      <c r="Q243">
        <v>14</v>
      </c>
      <c r="R243">
        <v>3.79</v>
      </c>
      <c r="S243">
        <v>36</v>
      </c>
      <c r="T243">
        <v>20</v>
      </c>
    </row>
    <row r="244" spans="1:20" x14ac:dyDescent="0.3">
      <c r="A244" s="1" t="s">
        <v>6</v>
      </c>
      <c r="B244" s="1">
        <v>9</v>
      </c>
      <c r="C244" s="1" t="s">
        <v>9</v>
      </c>
      <c r="D244" s="1" t="s">
        <v>10</v>
      </c>
      <c r="E244" s="1" t="s">
        <v>10</v>
      </c>
      <c r="F244" s="1" t="s">
        <v>14</v>
      </c>
      <c r="G244">
        <v>172</v>
      </c>
      <c r="H244" t="s">
        <v>21</v>
      </c>
      <c r="I244" t="s">
        <v>30</v>
      </c>
      <c r="J244" t="s">
        <v>38</v>
      </c>
      <c r="K244" t="s">
        <v>40</v>
      </c>
      <c r="L244">
        <v>95</v>
      </c>
      <c r="M244">
        <v>69</v>
      </c>
      <c r="N244" t="s">
        <v>63</v>
      </c>
      <c r="O244" t="s">
        <v>61</v>
      </c>
      <c r="P244" t="s">
        <v>60</v>
      </c>
      <c r="Q244">
        <v>13</v>
      </c>
      <c r="R244">
        <v>5.95</v>
      </c>
      <c r="S244">
        <v>57</v>
      </c>
      <c r="T244">
        <v>15</v>
      </c>
    </row>
    <row r="245" spans="1:20" x14ac:dyDescent="0.3">
      <c r="A245" s="1" t="s">
        <v>6</v>
      </c>
      <c r="B245" s="1">
        <v>9</v>
      </c>
      <c r="C245" s="1" t="s">
        <v>8</v>
      </c>
      <c r="D245" s="1" t="s">
        <v>11</v>
      </c>
      <c r="E245" s="1" t="s">
        <v>11</v>
      </c>
      <c r="F245" s="1" t="s">
        <v>12</v>
      </c>
      <c r="G245">
        <v>193</v>
      </c>
      <c r="H245" t="s">
        <v>18</v>
      </c>
      <c r="I245" t="s">
        <v>30</v>
      </c>
      <c r="J245" t="s">
        <v>38</v>
      </c>
      <c r="K245" t="s">
        <v>40</v>
      </c>
      <c r="L245">
        <v>74</v>
      </c>
      <c r="M245">
        <v>70</v>
      </c>
      <c r="N245" t="s">
        <v>63</v>
      </c>
      <c r="O245" t="s">
        <v>55</v>
      </c>
      <c r="P245" t="s">
        <v>60</v>
      </c>
      <c r="Q245">
        <v>14</v>
      </c>
      <c r="R245">
        <v>4.82</v>
      </c>
      <c r="S245">
        <v>19</v>
      </c>
      <c r="T245">
        <v>11</v>
      </c>
    </row>
    <row r="246" spans="1:20" x14ac:dyDescent="0.3">
      <c r="A246" s="1" t="s">
        <v>6</v>
      </c>
      <c r="B246" s="1">
        <v>9</v>
      </c>
      <c r="C246" s="1" t="s">
        <v>25</v>
      </c>
      <c r="D246" s="1" t="s">
        <v>10</v>
      </c>
      <c r="E246" s="1" t="s">
        <v>11</v>
      </c>
      <c r="F246" s="1" t="s">
        <v>14</v>
      </c>
      <c r="G246">
        <v>164</v>
      </c>
      <c r="H246" t="s">
        <v>17</v>
      </c>
      <c r="I246" t="s">
        <v>30</v>
      </c>
      <c r="J246" t="s">
        <v>45</v>
      </c>
      <c r="K246" t="s">
        <v>40</v>
      </c>
      <c r="L246">
        <v>109</v>
      </c>
      <c r="M246">
        <v>69</v>
      </c>
      <c r="N246" t="s">
        <v>63</v>
      </c>
      <c r="O246" t="s">
        <v>53</v>
      </c>
      <c r="P246" t="s">
        <v>56</v>
      </c>
      <c r="Q246">
        <v>15</v>
      </c>
      <c r="R246">
        <v>7.51</v>
      </c>
      <c r="S246">
        <v>46</v>
      </c>
      <c r="T246">
        <v>16</v>
      </c>
    </row>
    <row r="247" spans="1:20" x14ac:dyDescent="0.3">
      <c r="A247" s="1" t="s">
        <v>6</v>
      </c>
      <c r="B247" s="1">
        <v>9</v>
      </c>
      <c r="C247" s="1" t="s">
        <v>25</v>
      </c>
      <c r="D247" s="1" t="s">
        <v>10</v>
      </c>
      <c r="E247" s="1" t="s">
        <v>11</v>
      </c>
      <c r="F247" s="1" t="s">
        <v>14</v>
      </c>
      <c r="G247">
        <v>181</v>
      </c>
      <c r="H247" t="s">
        <v>20</v>
      </c>
      <c r="I247" t="s">
        <v>32</v>
      </c>
      <c r="J247" t="s">
        <v>41</v>
      </c>
      <c r="K247" t="s">
        <v>39</v>
      </c>
      <c r="L247">
        <v>120</v>
      </c>
      <c r="M247">
        <v>68</v>
      </c>
      <c r="N247" t="s">
        <v>63</v>
      </c>
      <c r="O247" t="s">
        <v>58</v>
      </c>
      <c r="P247" t="s">
        <v>54</v>
      </c>
      <c r="Q247">
        <v>15</v>
      </c>
      <c r="R247">
        <v>1.51</v>
      </c>
      <c r="S247">
        <v>30</v>
      </c>
      <c r="T247">
        <v>9</v>
      </c>
    </row>
    <row r="248" spans="1:20" x14ac:dyDescent="0.3">
      <c r="A248" s="1" t="s">
        <v>6</v>
      </c>
      <c r="B248" s="1">
        <v>12</v>
      </c>
      <c r="C248" s="1" t="s">
        <v>25</v>
      </c>
      <c r="D248" s="1" t="s">
        <v>10</v>
      </c>
      <c r="E248" s="1" t="s">
        <v>11</v>
      </c>
      <c r="F248" s="1" t="s">
        <v>12</v>
      </c>
      <c r="G248">
        <v>251</v>
      </c>
      <c r="H248" t="s">
        <v>22</v>
      </c>
      <c r="I248" t="s">
        <v>32</v>
      </c>
      <c r="J248" t="s">
        <v>38</v>
      </c>
      <c r="K248" t="s">
        <v>40</v>
      </c>
      <c r="L248">
        <v>124</v>
      </c>
      <c r="M248">
        <v>70</v>
      </c>
      <c r="N248" t="s">
        <v>63</v>
      </c>
      <c r="O248" t="s">
        <v>61</v>
      </c>
      <c r="P248" t="s">
        <v>60</v>
      </c>
      <c r="Q248">
        <v>13</v>
      </c>
      <c r="R248">
        <v>5.65</v>
      </c>
      <c r="S248">
        <v>48</v>
      </c>
      <c r="T248">
        <v>18</v>
      </c>
    </row>
    <row r="249" spans="1:20" x14ac:dyDescent="0.3">
      <c r="A249" s="1" t="s">
        <v>6</v>
      </c>
      <c r="B249" s="1">
        <v>10</v>
      </c>
      <c r="C249" s="1" t="s">
        <v>8</v>
      </c>
      <c r="D249" s="1" t="s">
        <v>11</v>
      </c>
      <c r="E249" s="1" t="s">
        <v>11</v>
      </c>
      <c r="F249" s="1" t="s">
        <v>14</v>
      </c>
      <c r="G249">
        <v>176</v>
      </c>
      <c r="H249" t="s">
        <v>17</v>
      </c>
      <c r="I249" t="s">
        <v>35</v>
      </c>
      <c r="J249" t="s">
        <v>38</v>
      </c>
      <c r="K249" t="s">
        <v>39</v>
      </c>
      <c r="L249">
        <v>106</v>
      </c>
      <c r="M249">
        <v>67</v>
      </c>
      <c r="N249" t="s">
        <v>63</v>
      </c>
      <c r="O249" t="s">
        <v>55</v>
      </c>
      <c r="P249" t="s">
        <v>56</v>
      </c>
      <c r="Q249">
        <v>14</v>
      </c>
      <c r="R249">
        <v>7.11</v>
      </c>
      <c r="S249">
        <v>54</v>
      </c>
      <c r="T249">
        <v>15</v>
      </c>
    </row>
    <row r="250" spans="1:20" x14ac:dyDescent="0.3">
      <c r="A250" s="1" t="s">
        <v>6</v>
      </c>
      <c r="B250" s="1">
        <v>11</v>
      </c>
      <c r="C250" s="1" t="s">
        <v>25</v>
      </c>
      <c r="D250" s="1" t="s">
        <v>10</v>
      </c>
      <c r="E250" s="1" t="s">
        <v>11</v>
      </c>
      <c r="F250" s="1" t="s">
        <v>15</v>
      </c>
      <c r="G250">
        <v>201</v>
      </c>
      <c r="H250" t="s">
        <v>17</v>
      </c>
      <c r="I250" t="s">
        <v>30</v>
      </c>
      <c r="J250" t="s">
        <v>38</v>
      </c>
      <c r="K250" t="s">
        <v>40</v>
      </c>
      <c r="L250">
        <v>91</v>
      </c>
      <c r="M250">
        <v>72</v>
      </c>
      <c r="N250" t="s">
        <v>63</v>
      </c>
      <c r="O250" t="s">
        <v>55</v>
      </c>
      <c r="P250" t="s">
        <v>60</v>
      </c>
      <c r="Q250">
        <v>17</v>
      </c>
      <c r="R250">
        <v>4</v>
      </c>
      <c r="S250">
        <v>46</v>
      </c>
      <c r="T250">
        <v>14</v>
      </c>
    </row>
    <row r="251" spans="1:20" x14ac:dyDescent="0.3">
      <c r="A251" s="1" t="s">
        <v>6</v>
      </c>
      <c r="B251" s="1">
        <v>10</v>
      </c>
      <c r="C251" s="1" t="s">
        <v>26</v>
      </c>
      <c r="D251" s="1" t="s">
        <v>11</v>
      </c>
      <c r="E251" s="1" t="s">
        <v>11</v>
      </c>
      <c r="F251" s="1" t="s">
        <v>14</v>
      </c>
      <c r="G251">
        <v>200</v>
      </c>
      <c r="H251" t="s">
        <v>17</v>
      </c>
      <c r="I251" t="s">
        <v>34</v>
      </c>
      <c r="J251" t="s">
        <v>42</v>
      </c>
      <c r="K251" t="s">
        <v>40</v>
      </c>
      <c r="L251">
        <v>62</v>
      </c>
      <c r="M251">
        <v>70</v>
      </c>
      <c r="N251" t="s">
        <v>63</v>
      </c>
      <c r="O251" t="s">
        <v>53</v>
      </c>
      <c r="P251" t="s">
        <v>60</v>
      </c>
      <c r="Q251">
        <v>14</v>
      </c>
      <c r="R251">
        <v>4.67</v>
      </c>
      <c r="S251">
        <v>52</v>
      </c>
      <c r="T251">
        <v>17</v>
      </c>
    </row>
    <row r="252" spans="1:20" x14ac:dyDescent="0.3">
      <c r="A252" s="1" t="s">
        <v>6</v>
      </c>
      <c r="B252" s="1">
        <v>10</v>
      </c>
      <c r="C252" s="1" t="s">
        <v>26</v>
      </c>
      <c r="D252" s="1" t="s">
        <v>10</v>
      </c>
      <c r="E252" s="1" t="s">
        <v>11</v>
      </c>
      <c r="F252" s="1" t="s">
        <v>12</v>
      </c>
      <c r="G252">
        <v>233</v>
      </c>
      <c r="H252" t="s">
        <v>22</v>
      </c>
      <c r="I252" t="s">
        <v>30</v>
      </c>
      <c r="J252" t="s">
        <v>45</v>
      </c>
      <c r="K252" t="s">
        <v>39</v>
      </c>
      <c r="L252">
        <v>105</v>
      </c>
      <c r="M252">
        <v>70</v>
      </c>
      <c r="N252" t="s">
        <v>63</v>
      </c>
      <c r="O252" t="s">
        <v>53</v>
      </c>
      <c r="P252" t="s">
        <v>59</v>
      </c>
      <c r="Q252">
        <v>18</v>
      </c>
      <c r="R252">
        <v>3.58</v>
      </c>
      <c r="S252">
        <v>36</v>
      </c>
      <c r="T252">
        <v>14</v>
      </c>
    </row>
    <row r="253" spans="1:20" x14ac:dyDescent="0.3">
      <c r="A253" s="1" t="s">
        <v>6</v>
      </c>
      <c r="B253" s="1">
        <v>11</v>
      </c>
      <c r="C253" s="1" t="s">
        <v>9</v>
      </c>
      <c r="D253" s="1" t="s">
        <v>10</v>
      </c>
      <c r="E253" s="1" t="s">
        <v>10</v>
      </c>
      <c r="F253" s="1" t="s">
        <v>14</v>
      </c>
      <c r="G253">
        <v>223</v>
      </c>
      <c r="H253" t="s">
        <v>17</v>
      </c>
      <c r="I253" t="s">
        <v>30</v>
      </c>
      <c r="J253" t="s">
        <v>41</v>
      </c>
      <c r="K253" t="s">
        <v>39</v>
      </c>
      <c r="L253">
        <v>136</v>
      </c>
      <c r="M253">
        <v>67</v>
      </c>
      <c r="N253" t="s">
        <v>63</v>
      </c>
      <c r="O253" t="s">
        <v>58</v>
      </c>
      <c r="P253" t="s">
        <v>56</v>
      </c>
      <c r="Q253">
        <v>13</v>
      </c>
      <c r="R253">
        <v>3.49</v>
      </c>
      <c r="S253">
        <v>26</v>
      </c>
      <c r="T253">
        <v>16</v>
      </c>
    </row>
    <row r="254" spans="1:20" x14ac:dyDescent="0.3">
      <c r="A254" s="1" t="s">
        <v>6</v>
      </c>
      <c r="B254" s="1">
        <v>10</v>
      </c>
      <c r="C254" s="1" t="s">
        <v>26</v>
      </c>
      <c r="D254" s="1" t="s">
        <v>10</v>
      </c>
      <c r="E254" s="1" t="s">
        <v>11</v>
      </c>
      <c r="F254" s="1" t="s">
        <v>14</v>
      </c>
      <c r="G254">
        <v>223</v>
      </c>
      <c r="H254" t="s">
        <v>17</v>
      </c>
      <c r="I254" t="s">
        <v>31</v>
      </c>
      <c r="J254" t="s">
        <v>45</v>
      </c>
      <c r="K254" t="s">
        <v>40</v>
      </c>
      <c r="L254">
        <v>73</v>
      </c>
      <c r="M254">
        <v>70</v>
      </c>
      <c r="N254" t="s">
        <v>64</v>
      </c>
      <c r="O254" t="s">
        <v>58</v>
      </c>
      <c r="P254" t="s">
        <v>54</v>
      </c>
      <c r="Q254">
        <v>11</v>
      </c>
      <c r="R254">
        <v>3.84</v>
      </c>
      <c r="S254">
        <v>46</v>
      </c>
      <c r="T254">
        <v>12</v>
      </c>
    </row>
    <row r="255" spans="1:20" x14ac:dyDescent="0.3">
      <c r="A255" s="1" t="s">
        <v>6</v>
      </c>
      <c r="B255" s="1">
        <v>12</v>
      </c>
      <c r="C255" s="1" t="s">
        <v>25</v>
      </c>
      <c r="D255" s="1" t="s">
        <v>10</v>
      </c>
      <c r="E255" s="1" t="s">
        <v>10</v>
      </c>
      <c r="F255" s="1" t="s">
        <v>14</v>
      </c>
      <c r="G255">
        <v>189</v>
      </c>
      <c r="H255" t="s">
        <v>18</v>
      </c>
      <c r="I255" t="s">
        <v>35</v>
      </c>
      <c r="J255" t="s">
        <v>38</v>
      </c>
      <c r="K255" t="s">
        <v>39</v>
      </c>
      <c r="L255">
        <v>106</v>
      </c>
      <c r="M255">
        <v>67</v>
      </c>
      <c r="N255" t="s">
        <v>64</v>
      </c>
      <c r="O255" t="s">
        <v>55</v>
      </c>
      <c r="P255" t="s">
        <v>60</v>
      </c>
      <c r="Q255">
        <v>16</v>
      </c>
      <c r="R255">
        <v>3.04</v>
      </c>
      <c r="S255">
        <v>32</v>
      </c>
      <c r="T255">
        <v>15</v>
      </c>
    </row>
    <row r="256" spans="1:20" x14ac:dyDescent="0.3">
      <c r="A256" s="1" t="s">
        <v>6</v>
      </c>
      <c r="B256" s="1">
        <v>11</v>
      </c>
      <c r="C256" s="1" t="s">
        <v>8</v>
      </c>
      <c r="D256" s="1" t="s">
        <v>10</v>
      </c>
      <c r="E256" s="1" t="s">
        <v>11</v>
      </c>
      <c r="F256" s="1" t="s">
        <v>12</v>
      </c>
      <c r="G256">
        <v>215</v>
      </c>
      <c r="H256" t="s">
        <v>19</v>
      </c>
      <c r="I256" t="s">
        <v>35</v>
      </c>
      <c r="J256" t="s">
        <v>38</v>
      </c>
      <c r="K256" t="s">
        <v>40</v>
      </c>
      <c r="L256">
        <v>111</v>
      </c>
      <c r="M256">
        <v>65</v>
      </c>
      <c r="N256" t="s">
        <v>64</v>
      </c>
      <c r="O256" t="s">
        <v>58</v>
      </c>
      <c r="P256" t="s">
        <v>59</v>
      </c>
      <c r="Q256">
        <v>11</v>
      </c>
      <c r="R256">
        <v>3.26</v>
      </c>
      <c r="S256">
        <v>26</v>
      </c>
      <c r="T256">
        <v>10</v>
      </c>
    </row>
    <row r="257" spans="1:20" x14ac:dyDescent="0.3">
      <c r="A257" s="1" t="s">
        <v>6</v>
      </c>
      <c r="B257" s="1">
        <v>10</v>
      </c>
      <c r="C257" s="1" t="s">
        <v>9</v>
      </c>
      <c r="D257" s="1" t="s">
        <v>10</v>
      </c>
      <c r="E257" s="1" t="s">
        <v>11</v>
      </c>
      <c r="F257" s="1" t="s">
        <v>14</v>
      </c>
      <c r="G257">
        <v>218</v>
      </c>
      <c r="H257" t="s">
        <v>20</v>
      </c>
      <c r="I257" t="s">
        <v>34</v>
      </c>
      <c r="J257" t="s">
        <v>42</v>
      </c>
      <c r="K257" t="s">
        <v>40</v>
      </c>
      <c r="L257">
        <v>113</v>
      </c>
      <c r="M257">
        <v>68</v>
      </c>
      <c r="N257" t="s">
        <v>64</v>
      </c>
      <c r="O257" t="s">
        <v>55</v>
      </c>
      <c r="P257" t="s">
        <v>54</v>
      </c>
      <c r="Q257">
        <v>13</v>
      </c>
      <c r="R257">
        <v>2.57</v>
      </c>
      <c r="S257">
        <v>41</v>
      </c>
      <c r="T257">
        <v>14</v>
      </c>
    </row>
    <row r="258" spans="1:20" x14ac:dyDescent="0.3">
      <c r="A258" s="1" t="s">
        <v>6</v>
      </c>
      <c r="B258" s="1">
        <v>9</v>
      </c>
      <c r="C258" s="1" t="s">
        <v>9</v>
      </c>
      <c r="D258" s="1" t="s">
        <v>10</v>
      </c>
      <c r="E258" s="1" t="s">
        <v>10</v>
      </c>
      <c r="F258" s="1" t="s">
        <v>12</v>
      </c>
      <c r="G258">
        <v>254</v>
      </c>
      <c r="H258" t="s">
        <v>21</v>
      </c>
      <c r="I258" t="s">
        <v>35</v>
      </c>
      <c r="J258" t="s">
        <v>45</v>
      </c>
      <c r="K258" t="s">
        <v>40</v>
      </c>
      <c r="L258">
        <v>108</v>
      </c>
      <c r="M258">
        <v>71</v>
      </c>
      <c r="N258" t="s">
        <v>64</v>
      </c>
      <c r="O258" t="s">
        <v>61</v>
      </c>
      <c r="P258" t="s">
        <v>59</v>
      </c>
      <c r="Q258">
        <v>17</v>
      </c>
      <c r="R258">
        <v>2.95</v>
      </c>
      <c r="S258">
        <v>40</v>
      </c>
      <c r="T258">
        <v>14</v>
      </c>
    </row>
    <row r="259" spans="1:20" x14ac:dyDescent="0.3">
      <c r="A259" s="1" t="s">
        <v>6</v>
      </c>
      <c r="B259" s="1">
        <v>10</v>
      </c>
      <c r="C259" s="1" t="s">
        <v>25</v>
      </c>
      <c r="D259" s="1" t="s">
        <v>10</v>
      </c>
      <c r="E259" s="1" t="s">
        <v>11</v>
      </c>
      <c r="F259" s="1" t="s">
        <v>15</v>
      </c>
      <c r="G259">
        <v>159</v>
      </c>
      <c r="H259" t="s">
        <v>20</v>
      </c>
      <c r="I259" t="s">
        <v>30</v>
      </c>
      <c r="J259" t="s">
        <v>42</v>
      </c>
      <c r="K259" t="s">
        <v>44</v>
      </c>
      <c r="L259">
        <v>113</v>
      </c>
      <c r="M259">
        <v>70</v>
      </c>
      <c r="N259" t="s">
        <v>64</v>
      </c>
      <c r="O259" t="s">
        <v>58</v>
      </c>
      <c r="P259" t="s">
        <v>60</v>
      </c>
      <c r="Q259">
        <v>9</v>
      </c>
      <c r="R259">
        <v>1.75</v>
      </c>
      <c r="S259">
        <v>32</v>
      </c>
      <c r="T259">
        <v>14</v>
      </c>
    </row>
    <row r="260" spans="1:20" x14ac:dyDescent="0.3">
      <c r="A260" s="1" t="s">
        <v>6</v>
      </c>
      <c r="B260" s="1">
        <v>12</v>
      </c>
      <c r="C260" s="1" t="s">
        <v>26</v>
      </c>
      <c r="D260" s="1" t="s">
        <v>11</v>
      </c>
      <c r="E260" s="1" t="s">
        <v>10</v>
      </c>
      <c r="F260" s="1" t="s">
        <v>13</v>
      </c>
      <c r="G260">
        <v>245</v>
      </c>
      <c r="H260" t="s">
        <v>17</v>
      </c>
      <c r="I260" t="s">
        <v>35</v>
      </c>
      <c r="J260" t="s">
        <v>38</v>
      </c>
      <c r="K260" t="s">
        <v>40</v>
      </c>
      <c r="L260">
        <v>104</v>
      </c>
      <c r="M260">
        <v>72</v>
      </c>
      <c r="N260" t="s">
        <v>64</v>
      </c>
      <c r="O260" t="s">
        <v>58</v>
      </c>
      <c r="P260" t="s">
        <v>56</v>
      </c>
      <c r="Q260">
        <v>16</v>
      </c>
      <c r="R260">
        <v>5.24</v>
      </c>
      <c r="S260">
        <v>23</v>
      </c>
      <c r="T260">
        <v>10</v>
      </c>
    </row>
    <row r="261" spans="1:20" x14ac:dyDescent="0.3">
      <c r="A261" s="1" t="s">
        <v>6</v>
      </c>
      <c r="B261" s="1">
        <v>10</v>
      </c>
      <c r="C261" s="1" t="s">
        <v>26</v>
      </c>
      <c r="D261" s="1" t="s">
        <v>10</v>
      </c>
      <c r="E261" s="1" t="s">
        <v>11</v>
      </c>
      <c r="F261" s="1" t="s">
        <v>12</v>
      </c>
      <c r="G261">
        <v>276</v>
      </c>
      <c r="H261" t="s">
        <v>17</v>
      </c>
      <c r="I261" t="s">
        <v>30</v>
      </c>
      <c r="J261" t="s">
        <v>38</v>
      </c>
      <c r="K261" t="s">
        <v>40</v>
      </c>
      <c r="L261">
        <v>84</v>
      </c>
      <c r="M261">
        <v>71</v>
      </c>
      <c r="N261" t="s">
        <v>64</v>
      </c>
      <c r="O261" t="s">
        <v>55</v>
      </c>
      <c r="P261" t="s">
        <v>60</v>
      </c>
      <c r="Q261">
        <v>16</v>
      </c>
      <c r="R261">
        <v>2.31</v>
      </c>
      <c r="S261">
        <v>21</v>
      </c>
      <c r="T261">
        <v>17</v>
      </c>
    </row>
    <row r="262" spans="1:20" x14ac:dyDescent="0.3">
      <c r="A262" s="1" t="s">
        <v>6</v>
      </c>
      <c r="B262" s="1">
        <v>12</v>
      </c>
      <c r="C262" s="1" t="s">
        <v>9</v>
      </c>
      <c r="D262" s="1" t="s">
        <v>10</v>
      </c>
      <c r="E262" s="1" t="s">
        <v>11</v>
      </c>
      <c r="F262" s="1" t="s">
        <v>12</v>
      </c>
      <c r="G262">
        <v>195</v>
      </c>
      <c r="H262" t="s">
        <v>23</v>
      </c>
      <c r="I262" t="s">
        <v>35</v>
      </c>
      <c r="J262" t="s">
        <v>41</v>
      </c>
      <c r="K262" t="s">
        <v>40</v>
      </c>
      <c r="L262">
        <v>84</v>
      </c>
      <c r="M262">
        <v>72</v>
      </c>
      <c r="N262" t="s">
        <v>64</v>
      </c>
      <c r="O262" t="s">
        <v>55</v>
      </c>
      <c r="P262" t="s">
        <v>56</v>
      </c>
      <c r="Q262">
        <v>19</v>
      </c>
      <c r="R262">
        <v>2.16</v>
      </c>
      <c r="S262">
        <v>24</v>
      </c>
      <c r="T262">
        <v>14</v>
      </c>
    </row>
    <row r="263" spans="1:20" x14ac:dyDescent="0.3">
      <c r="A263" s="1" t="s">
        <v>6</v>
      </c>
      <c r="B263" s="1">
        <v>11</v>
      </c>
      <c r="C263" s="1" t="s">
        <v>26</v>
      </c>
      <c r="D263" s="1" t="s">
        <v>11</v>
      </c>
      <c r="E263" s="1" t="s">
        <v>10</v>
      </c>
      <c r="F263" s="1" t="s">
        <v>15</v>
      </c>
      <c r="G263">
        <v>199</v>
      </c>
      <c r="H263" t="s">
        <v>20</v>
      </c>
      <c r="I263" t="s">
        <v>33</v>
      </c>
      <c r="J263" t="s">
        <v>41</v>
      </c>
      <c r="K263" t="s">
        <v>40</v>
      </c>
      <c r="L263">
        <v>118</v>
      </c>
      <c r="M263">
        <v>68</v>
      </c>
      <c r="N263" t="s">
        <v>64</v>
      </c>
      <c r="O263" t="s">
        <v>61</v>
      </c>
      <c r="P263" t="s">
        <v>56</v>
      </c>
      <c r="Q263">
        <v>17</v>
      </c>
      <c r="R263">
        <v>3.45</v>
      </c>
      <c r="S263">
        <v>30</v>
      </c>
      <c r="T263">
        <v>13</v>
      </c>
    </row>
    <row r="264" spans="1:20" x14ac:dyDescent="0.3">
      <c r="A264" s="1" t="s">
        <v>6</v>
      </c>
      <c r="B264" s="1">
        <v>10</v>
      </c>
      <c r="C264" s="1" t="s">
        <v>9</v>
      </c>
      <c r="D264" s="1" t="s">
        <v>10</v>
      </c>
      <c r="E264" s="1" t="s">
        <v>11</v>
      </c>
      <c r="F264" s="1" t="s">
        <v>14</v>
      </c>
      <c r="G264">
        <v>167</v>
      </c>
      <c r="H264" t="s">
        <v>17</v>
      </c>
      <c r="I264" t="s">
        <v>31</v>
      </c>
      <c r="J264" t="s">
        <v>38</v>
      </c>
      <c r="K264" t="s">
        <v>40</v>
      </c>
      <c r="L264">
        <v>101</v>
      </c>
      <c r="M264">
        <v>73</v>
      </c>
      <c r="N264" t="s">
        <v>64</v>
      </c>
      <c r="O264" t="s">
        <v>55</v>
      </c>
      <c r="P264" t="s">
        <v>56</v>
      </c>
      <c r="Q264">
        <v>11</v>
      </c>
      <c r="R264">
        <v>5.07</v>
      </c>
      <c r="S264">
        <v>59</v>
      </c>
      <c r="T264">
        <v>14</v>
      </c>
    </row>
    <row r="265" spans="1:20" x14ac:dyDescent="0.3">
      <c r="A265" s="1" t="s">
        <v>6</v>
      </c>
      <c r="B265" s="1">
        <v>12</v>
      </c>
      <c r="C265" s="1" t="s">
        <v>26</v>
      </c>
      <c r="D265" s="1" t="s">
        <v>10</v>
      </c>
      <c r="E265" s="1" t="s">
        <v>10</v>
      </c>
      <c r="F265" s="1" t="s">
        <v>12</v>
      </c>
      <c r="G265">
        <v>177</v>
      </c>
      <c r="H265" t="s">
        <v>22</v>
      </c>
      <c r="I265" t="s">
        <v>32</v>
      </c>
      <c r="J265" t="s">
        <v>38</v>
      </c>
      <c r="K265" t="s">
        <v>44</v>
      </c>
      <c r="L265">
        <v>110</v>
      </c>
      <c r="M265">
        <v>72</v>
      </c>
      <c r="N265" t="s">
        <v>64</v>
      </c>
      <c r="O265" t="s">
        <v>61</v>
      </c>
      <c r="P265" t="s">
        <v>54</v>
      </c>
      <c r="Q265">
        <v>17</v>
      </c>
      <c r="R265">
        <v>5.61</v>
      </c>
      <c r="S265">
        <v>47</v>
      </c>
      <c r="T265">
        <v>11</v>
      </c>
    </row>
    <row r="266" spans="1:20" x14ac:dyDescent="0.3">
      <c r="A266" s="1" t="s">
        <v>6</v>
      </c>
      <c r="B266" s="1">
        <v>9</v>
      </c>
      <c r="C266" s="1" t="s">
        <v>25</v>
      </c>
      <c r="D266" s="1" t="s">
        <v>10</v>
      </c>
      <c r="E266" s="1" t="s">
        <v>10</v>
      </c>
      <c r="F266" s="1" t="s">
        <v>12</v>
      </c>
      <c r="G266">
        <v>187</v>
      </c>
      <c r="H266" t="s">
        <v>17</v>
      </c>
      <c r="I266" t="s">
        <v>34</v>
      </c>
      <c r="J266" t="s">
        <v>38</v>
      </c>
      <c r="K266" t="s">
        <v>40</v>
      </c>
      <c r="L266">
        <v>117</v>
      </c>
      <c r="M266">
        <v>71</v>
      </c>
      <c r="N266" t="s">
        <v>64</v>
      </c>
      <c r="O266" t="s">
        <v>57</v>
      </c>
      <c r="P266" t="s">
        <v>56</v>
      </c>
      <c r="Q266">
        <v>13</v>
      </c>
      <c r="R266">
        <v>4.25</v>
      </c>
      <c r="S266">
        <v>41</v>
      </c>
      <c r="T266">
        <v>15</v>
      </c>
    </row>
    <row r="267" spans="1:20" x14ac:dyDescent="0.3">
      <c r="A267" s="1" t="s">
        <v>6</v>
      </c>
      <c r="B267" s="1">
        <v>10</v>
      </c>
      <c r="C267" s="1" t="s">
        <v>25</v>
      </c>
      <c r="D267" s="1" t="s">
        <v>11</v>
      </c>
      <c r="E267" s="1" t="s">
        <v>10</v>
      </c>
      <c r="F267" s="1" t="s">
        <v>12</v>
      </c>
      <c r="G267">
        <v>267</v>
      </c>
      <c r="H267" t="s">
        <v>21</v>
      </c>
      <c r="I267" t="s">
        <v>35</v>
      </c>
      <c r="J267" t="s">
        <v>41</v>
      </c>
      <c r="K267" t="s">
        <v>40</v>
      </c>
      <c r="L267">
        <v>136</v>
      </c>
      <c r="M267">
        <v>68</v>
      </c>
      <c r="N267" t="s">
        <v>64</v>
      </c>
      <c r="O267" t="s">
        <v>53</v>
      </c>
      <c r="P267" t="s">
        <v>60</v>
      </c>
      <c r="Q267">
        <v>19</v>
      </c>
      <c r="R267">
        <v>5.18</v>
      </c>
      <c r="S267">
        <v>38</v>
      </c>
      <c r="T267">
        <v>14</v>
      </c>
    </row>
    <row r="268" spans="1:20" x14ac:dyDescent="0.3">
      <c r="A268" s="1" t="s">
        <v>6</v>
      </c>
      <c r="B268" s="1">
        <v>11</v>
      </c>
      <c r="C268" s="1" t="s">
        <v>25</v>
      </c>
      <c r="D268" s="1" t="s">
        <v>10</v>
      </c>
      <c r="E268" s="1" t="s">
        <v>10</v>
      </c>
      <c r="F268" s="1" t="s">
        <v>14</v>
      </c>
      <c r="G268">
        <v>198</v>
      </c>
      <c r="H268" t="s">
        <v>22</v>
      </c>
      <c r="I268" t="s">
        <v>31</v>
      </c>
      <c r="J268" t="s">
        <v>38</v>
      </c>
      <c r="K268" t="s">
        <v>40</v>
      </c>
      <c r="L268">
        <v>118</v>
      </c>
      <c r="M268">
        <v>68</v>
      </c>
      <c r="N268" t="s">
        <v>64</v>
      </c>
      <c r="O268" t="s">
        <v>55</v>
      </c>
      <c r="P268" t="s">
        <v>56</v>
      </c>
      <c r="Q268">
        <v>11</v>
      </c>
      <c r="R268">
        <v>3.81</v>
      </c>
      <c r="S268">
        <v>28</v>
      </c>
      <c r="T268">
        <v>14</v>
      </c>
    </row>
    <row r="269" spans="1:20" x14ac:dyDescent="0.3">
      <c r="A269" s="1" t="s">
        <v>6</v>
      </c>
      <c r="B269" s="1">
        <v>10</v>
      </c>
      <c r="C269" s="1" t="s">
        <v>25</v>
      </c>
      <c r="D269" s="1" t="s">
        <v>10</v>
      </c>
      <c r="E269" s="1" t="s">
        <v>10</v>
      </c>
      <c r="F269" s="1" t="s">
        <v>15</v>
      </c>
      <c r="G269">
        <v>206</v>
      </c>
      <c r="H269" t="s">
        <v>21</v>
      </c>
      <c r="I269" t="s">
        <v>32</v>
      </c>
      <c r="J269" t="s">
        <v>42</v>
      </c>
      <c r="K269" t="s">
        <v>40</v>
      </c>
      <c r="L269">
        <v>111</v>
      </c>
      <c r="M269">
        <v>67</v>
      </c>
      <c r="N269" t="s">
        <v>64</v>
      </c>
      <c r="O269" t="s">
        <v>61</v>
      </c>
      <c r="P269" t="s">
        <v>60</v>
      </c>
      <c r="Q269">
        <v>17</v>
      </c>
      <c r="R269">
        <v>3.47</v>
      </c>
      <c r="S269">
        <v>27</v>
      </c>
      <c r="T269">
        <v>16</v>
      </c>
    </row>
    <row r="270" spans="1:20" x14ac:dyDescent="0.3">
      <c r="A270" s="1" t="s">
        <v>6</v>
      </c>
      <c r="B270" s="1">
        <v>10</v>
      </c>
      <c r="C270" s="1" t="s">
        <v>8</v>
      </c>
      <c r="D270" s="1" t="s">
        <v>11</v>
      </c>
      <c r="E270" s="1" t="s">
        <v>11</v>
      </c>
      <c r="F270" s="1" t="s">
        <v>12</v>
      </c>
      <c r="G270">
        <v>184</v>
      </c>
      <c r="H270" t="s">
        <v>17</v>
      </c>
      <c r="I270" t="s">
        <v>30</v>
      </c>
      <c r="J270" t="s">
        <v>38</v>
      </c>
      <c r="K270" t="s">
        <v>40</v>
      </c>
      <c r="L270">
        <v>110</v>
      </c>
      <c r="M270">
        <v>69</v>
      </c>
      <c r="N270" t="s">
        <v>64</v>
      </c>
      <c r="O270" t="s">
        <v>55</v>
      </c>
      <c r="P270" t="s">
        <v>56</v>
      </c>
      <c r="Q270">
        <v>14</v>
      </c>
      <c r="R270">
        <v>6.16</v>
      </c>
      <c r="S270">
        <v>50</v>
      </c>
      <c r="T270">
        <v>13</v>
      </c>
    </row>
    <row r="271" spans="1:20" x14ac:dyDescent="0.3">
      <c r="A271" s="1" t="s">
        <v>6</v>
      </c>
      <c r="B271" s="1">
        <v>10</v>
      </c>
      <c r="C271" s="1" t="s">
        <v>25</v>
      </c>
      <c r="D271" s="1" t="s">
        <v>10</v>
      </c>
      <c r="E271" s="1" t="s">
        <v>11</v>
      </c>
      <c r="F271" s="1" t="s">
        <v>12</v>
      </c>
      <c r="G271">
        <v>231</v>
      </c>
      <c r="H271" t="s">
        <v>21</v>
      </c>
      <c r="I271" t="s">
        <v>35</v>
      </c>
      <c r="J271" t="s">
        <v>42</v>
      </c>
      <c r="K271" t="s">
        <v>40</v>
      </c>
      <c r="L271">
        <v>102</v>
      </c>
      <c r="M271">
        <v>69</v>
      </c>
      <c r="N271" t="s">
        <v>64</v>
      </c>
      <c r="O271" t="s">
        <v>61</v>
      </c>
      <c r="P271" t="s">
        <v>60</v>
      </c>
      <c r="Q271">
        <v>13</v>
      </c>
      <c r="R271">
        <v>4.05</v>
      </c>
      <c r="S271">
        <v>33</v>
      </c>
      <c r="T271">
        <v>17</v>
      </c>
    </row>
    <row r="272" spans="1:20" x14ac:dyDescent="0.3">
      <c r="A272" s="1" t="s">
        <v>6</v>
      </c>
      <c r="B272" s="1">
        <v>11</v>
      </c>
      <c r="C272" s="1" t="s">
        <v>25</v>
      </c>
      <c r="D272" s="1" t="s">
        <v>11</v>
      </c>
      <c r="E272" s="1" t="s">
        <v>11</v>
      </c>
      <c r="F272" s="1" t="s">
        <v>12</v>
      </c>
      <c r="G272">
        <v>192</v>
      </c>
      <c r="H272" t="s">
        <v>21</v>
      </c>
      <c r="I272" t="s">
        <v>35</v>
      </c>
      <c r="J272" t="s">
        <v>42</v>
      </c>
      <c r="K272" t="s">
        <v>40</v>
      </c>
      <c r="L272">
        <v>112</v>
      </c>
      <c r="M272">
        <v>72</v>
      </c>
      <c r="N272" t="s">
        <v>64</v>
      </c>
      <c r="O272" t="s">
        <v>55</v>
      </c>
      <c r="P272" t="s">
        <v>60</v>
      </c>
      <c r="Q272">
        <v>8</v>
      </c>
      <c r="R272">
        <v>4.03</v>
      </c>
      <c r="S272">
        <v>52</v>
      </c>
      <c r="T272">
        <v>18</v>
      </c>
    </row>
    <row r="273" spans="1:20" x14ac:dyDescent="0.3">
      <c r="A273" s="1" t="s">
        <v>6</v>
      </c>
      <c r="B273" s="1">
        <v>11</v>
      </c>
      <c r="C273" s="1" t="s">
        <v>25</v>
      </c>
      <c r="D273" s="1" t="s">
        <v>10</v>
      </c>
      <c r="E273" s="1" t="s">
        <v>11</v>
      </c>
      <c r="F273" s="1" t="s">
        <v>14</v>
      </c>
      <c r="G273">
        <v>232</v>
      </c>
      <c r="H273" t="s">
        <v>20</v>
      </c>
      <c r="I273" t="s">
        <v>35</v>
      </c>
      <c r="J273" t="s">
        <v>38</v>
      </c>
      <c r="K273" t="s">
        <v>40</v>
      </c>
      <c r="L273">
        <v>107</v>
      </c>
      <c r="M273">
        <v>68</v>
      </c>
      <c r="N273" t="s">
        <v>64</v>
      </c>
      <c r="O273" t="s">
        <v>55</v>
      </c>
      <c r="P273" t="s">
        <v>60</v>
      </c>
      <c r="Q273">
        <v>19</v>
      </c>
      <c r="R273">
        <v>2.97</v>
      </c>
      <c r="S273">
        <v>35</v>
      </c>
      <c r="T273">
        <v>11</v>
      </c>
    </row>
    <row r="274" spans="1:20" x14ac:dyDescent="0.3">
      <c r="A274" s="1" t="s">
        <v>6</v>
      </c>
      <c r="B274" s="1">
        <v>10</v>
      </c>
      <c r="C274" s="1" t="s">
        <v>8</v>
      </c>
      <c r="D274" s="1" t="s">
        <v>11</v>
      </c>
      <c r="E274" s="1" t="s">
        <v>10</v>
      </c>
      <c r="F274" s="1" t="s">
        <v>14</v>
      </c>
      <c r="G274">
        <v>222</v>
      </c>
      <c r="H274" t="s">
        <v>17</v>
      </c>
      <c r="I274" t="s">
        <v>31</v>
      </c>
      <c r="J274" t="s">
        <v>45</v>
      </c>
      <c r="K274" t="s">
        <v>44</v>
      </c>
      <c r="L274">
        <v>105</v>
      </c>
      <c r="M274">
        <v>70</v>
      </c>
      <c r="N274" t="s">
        <v>64</v>
      </c>
      <c r="O274" t="s">
        <v>57</v>
      </c>
      <c r="P274" t="s">
        <v>54</v>
      </c>
      <c r="Q274">
        <v>14</v>
      </c>
      <c r="R274">
        <v>4.53</v>
      </c>
      <c r="S274">
        <v>20</v>
      </c>
      <c r="T274">
        <v>15</v>
      </c>
    </row>
    <row r="275" spans="1:20" x14ac:dyDescent="0.3">
      <c r="A275" s="1" t="s">
        <v>6</v>
      </c>
      <c r="B275" s="1">
        <v>12</v>
      </c>
      <c r="C275" s="1" t="s">
        <v>26</v>
      </c>
      <c r="D275" s="1" t="s">
        <v>11</v>
      </c>
      <c r="E275" s="1" t="s">
        <v>11</v>
      </c>
      <c r="F275" s="1" t="s">
        <v>14</v>
      </c>
      <c r="G275">
        <v>235</v>
      </c>
      <c r="H275" t="s">
        <v>22</v>
      </c>
      <c r="I275" t="s">
        <v>35</v>
      </c>
      <c r="J275" t="s">
        <v>38</v>
      </c>
      <c r="K275" t="s">
        <v>40</v>
      </c>
      <c r="L275">
        <v>73</v>
      </c>
      <c r="M275">
        <v>72</v>
      </c>
      <c r="N275" t="s">
        <v>64</v>
      </c>
      <c r="O275" t="s">
        <v>61</v>
      </c>
      <c r="P275" t="s">
        <v>56</v>
      </c>
      <c r="Q275">
        <v>12</v>
      </c>
      <c r="R275">
        <v>5.05</v>
      </c>
      <c r="S275">
        <v>33</v>
      </c>
      <c r="T275">
        <v>18</v>
      </c>
    </row>
    <row r="276" spans="1:20" x14ac:dyDescent="0.3">
      <c r="A276" s="1" t="s">
        <v>6</v>
      </c>
      <c r="B276" s="1">
        <v>11</v>
      </c>
      <c r="C276" s="1" t="s">
        <v>25</v>
      </c>
      <c r="D276" s="1" t="s">
        <v>11</v>
      </c>
      <c r="E276" s="1" t="s">
        <v>10</v>
      </c>
      <c r="F276" s="1" t="s">
        <v>14</v>
      </c>
      <c r="G276">
        <v>191</v>
      </c>
      <c r="H276" t="s">
        <v>20</v>
      </c>
      <c r="I276" t="s">
        <v>35</v>
      </c>
      <c r="J276" t="s">
        <v>42</v>
      </c>
      <c r="K276" t="s">
        <v>40</v>
      </c>
      <c r="L276">
        <v>117</v>
      </c>
      <c r="M276">
        <v>68</v>
      </c>
      <c r="N276" t="s">
        <v>64</v>
      </c>
      <c r="O276" t="s">
        <v>57</v>
      </c>
      <c r="P276" t="s">
        <v>56</v>
      </c>
      <c r="Q276">
        <v>13</v>
      </c>
      <c r="R276">
        <v>3.37</v>
      </c>
      <c r="S276">
        <v>22</v>
      </c>
      <c r="T276">
        <v>17</v>
      </c>
    </row>
    <row r="277" spans="1:20" x14ac:dyDescent="0.3">
      <c r="A277" s="1" t="s">
        <v>6</v>
      </c>
      <c r="B277" s="1">
        <v>10</v>
      </c>
      <c r="C277" s="1" t="s">
        <v>8</v>
      </c>
      <c r="D277" s="1" t="s">
        <v>10</v>
      </c>
      <c r="E277" s="1" t="s">
        <v>10</v>
      </c>
      <c r="F277" s="1" t="s">
        <v>13</v>
      </c>
      <c r="G277">
        <v>215</v>
      </c>
      <c r="H277" t="s">
        <v>23</v>
      </c>
      <c r="I277" t="s">
        <v>30</v>
      </c>
      <c r="J277" t="s">
        <v>43</v>
      </c>
      <c r="K277" t="s">
        <v>39</v>
      </c>
      <c r="L277">
        <v>116</v>
      </c>
      <c r="M277">
        <v>69</v>
      </c>
      <c r="N277" t="s">
        <v>64</v>
      </c>
      <c r="O277" t="s">
        <v>55</v>
      </c>
      <c r="P277" t="s">
        <v>60</v>
      </c>
      <c r="Q277">
        <v>15</v>
      </c>
      <c r="R277">
        <v>5.82</v>
      </c>
      <c r="S277">
        <v>30</v>
      </c>
      <c r="T277">
        <v>17</v>
      </c>
    </row>
    <row r="278" spans="1:20" x14ac:dyDescent="0.3">
      <c r="A278" s="1" t="s">
        <v>6</v>
      </c>
      <c r="B278" s="1">
        <v>9</v>
      </c>
      <c r="C278" s="1" t="s">
        <v>25</v>
      </c>
      <c r="D278" s="1" t="s">
        <v>11</v>
      </c>
      <c r="E278" s="1" t="s">
        <v>10</v>
      </c>
      <c r="F278" s="1" t="s">
        <v>14</v>
      </c>
      <c r="G278">
        <v>257</v>
      </c>
      <c r="H278" t="s">
        <v>18</v>
      </c>
      <c r="I278" t="s">
        <v>31</v>
      </c>
      <c r="J278" t="s">
        <v>45</v>
      </c>
      <c r="K278" t="s">
        <v>40</v>
      </c>
      <c r="L278">
        <v>126</v>
      </c>
      <c r="M278">
        <v>70</v>
      </c>
      <c r="N278" t="s">
        <v>65</v>
      </c>
      <c r="O278" t="s">
        <v>55</v>
      </c>
      <c r="P278" t="s">
        <v>60</v>
      </c>
      <c r="Q278">
        <v>10</v>
      </c>
      <c r="R278">
        <v>5.03</v>
      </c>
      <c r="S278">
        <v>35</v>
      </c>
      <c r="T278">
        <v>16</v>
      </c>
    </row>
    <row r="279" spans="1:20" x14ac:dyDescent="0.3">
      <c r="A279" s="1" t="s">
        <v>6</v>
      </c>
      <c r="B279" s="1">
        <v>12</v>
      </c>
      <c r="C279" s="1" t="s">
        <v>9</v>
      </c>
      <c r="D279" s="1" t="s">
        <v>10</v>
      </c>
      <c r="E279" s="1" t="s">
        <v>11</v>
      </c>
      <c r="F279" s="1" t="s">
        <v>14</v>
      </c>
      <c r="G279">
        <v>238</v>
      </c>
      <c r="H279" t="s">
        <v>18</v>
      </c>
      <c r="I279" t="s">
        <v>32</v>
      </c>
      <c r="J279" t="s">
        <v>45</v>
      </c>
      <c r="K279" t="s">
        <v>40</v>
      </c>
      <c r="L279">
        <v>120</v>
      </c>
      <c r="M279">
        <v>71</v>
      </c>
      <c r="N279" t="s">
        <v>65</v>
      </c>
      <c r="O279" t="s">
        <v>58</v>
      </c>
      <c r="P279" t="s">
        <v>60</v>
      </c>
      <c r="Q279">
        <v>10</v>
      </c>
      <c r="R279">
        <v>2.57</v>
      </c>
      <c r="S279">
        <v>19</v>
      </c>
      <c r="T279">
        <v>13</v>
      </c>
    </row>
    <row r="280" spans="1:20" x14ac:dyDescent="0.3">
      <c r="A280" s="1" t="s">
        <v>6</v>
      </c>
      <c r="B280" s="1">
        <v>11</v>
      </c>
      <c r="C280" s="1" t="s">
        <v>26</v>
      </c>
      <c r="D280" s="1" t="s">
        <v>10</v>
      </c>
      <c r="E280" s="1" t="s">
        <v>11</v>
      </c>
      <c r="F280" s="1" t="s">
        <v>12</v>
      </c>
      <c r="G280">
        <v>213</v>
      </c>
      <c r="H280" t="s">
        <v>22</v>
      </c>
      <c r="I280" t="s">
        <v>35</v>
      </c>
      <c r="J280" t="s">
        <v>41</v>
      </c>
      <c r="K280" t="s">
        <v>39</v>
      </c>
      <c r="L280">
        <v>89</v>
      </c>
      <c r="M280">
        <v>69</v>
      </c>
      <c r="N280" t="s">
        <v>65</v>
      </c>
      <c r="O280" t="s">
        <v>58</v>
      </c>
      <c r="P280" t="s">
        <v>60</v>
      </c>
      <c r="Q280">
        <v>11</v>
      </c>
      <c r="R280">
        <v>5.41</v>
      </c>
      <c r="S280">
        <v>46</v>
      </c>
      <c r="T280">
        <v>13</v>
      </c>
    </row>
    <row r="281" spans="1:20" x14ac:dyDescent="0.3">
      <c r="A281" s="1" t="s">
        <v>6</v>
      </c>
      <c r="B281" s="1">
        <v>11</v>
      </c>
      <c r="C281" s="1" t="s">
        <v>26</v>
      </c>
      <c r="D281" s="1" t="s">
        <v>10</v>
      </c>
      <c r="E281" s="1" t="s">
        <v>11</v>
      </c>
      <c r="F281" s="1" t="s">
        <v>15</v>
      </c>
      <c r="G281">
        <v>264</v>
      </c>
      <c r="H281" t="s">
        <v>23</v>
      </c>
      <c r="I281" t="s">
        <v>32</v>
      </c>
      <c r="J281" t="s">
        <v>42</v>
      </c>
      <c r="K281" t="s">
        <v>40</v>
      </c>
      <c r="L281">
        <v>116</v>
      </c>
      <c r="M281">
        <v>69</v>
      </c>
      <c r="N281" t="s">
        <v>65</v>
      </c>
      <c r="O281" t="s">
        <v>58</v>
      </c>
      <c r="P281" t="s">
        <v>56</v>
      </c>
      <c r="Q281">
        <v>16</v>
      </c>
      <c r="R281">
        <v>2.4300000000000002</v>
      </c>
      <c r="S281">
        <v>25</v>
      </c>
      <c r="T281">
        <v>14</v>
      </c>
    </row>
    <row r="282" spans="1:20" x14ac:dyDescent="0.3">
      <c r="A282" s="1" t="s">
        <v>6</v>
      </c>
      <c r="B282" s="1">
        <v>9</v>
      </c>
      <c r="C282" s="1" t="s">
        <v>26</v>
      </c>
      <c r="D282" s="1" t="s">
        <v>10</v>
      </c>
      <c r="E282" s="1" t="s">
        <v>11</v>
      </c>
      <c r="F282" s="1" t="s">
        <v>14</v>
      </c>
      <c r="G282">
        <v>186</v>
      </c>
      <c r="H282" t="s">
        <v>20</v>
      </c>
      <c r="I282" t="s">
        <v>35</v>
      </c>
      <c r="J282" t="s">
        <v>38</v>
      </c>
      <c r="K282" t="s">
        <v>40</v>
      </c>
      <c r="L282">
        <v>93</v>
      </c>
      <c r="M282">
        <v>69</v>
      </c>
      <c r="N282" t="s">
        <v>65</v>
      </c>
      <c r="O282" t="s">
        <v>55</v>
      </c>
      <c r="P282" t="s">
        <v>60</v>
      </c>
      <c r="Q282">
        <v>16</v>
      </c>
      <c r="R282">
        <v>3.95</v>
      </c>
      <c r="S282">
        <v>61</v>
      </c>
      <c r="T282">
        <v>11</v>
      </c>
    </row>
    <row r="283" spans="1:20" x14ac:dyDescent="0.3">
      <c r="A283" s="1" t="s">
        <v>6</v>
      </c>
      <c r="B283" s="1">
        <v>9</v>
      </c>
      <c r="C283" s="1" t="s">
        <v>25</v>
      </c>
      <c r="D283" s="1" t="s">
        <v>11</v>
      </c>
      <c r="E283" s="1" t="s">
        <v>10</v>
      </c>
      <c r="F283" s="1" t="s">
        <v>14</v>
      </c>
      <c r="G283">
        <v>184</v>
      </c>
      <c r="H283" t="s">
        <v>23</v>
      </c>
      <c r="I283" t="s">
        <v>34</v>
      </c>
      <c r="J283" t="s">
        <v>38</v>
      </c>
      <c r="K283" t="s">
        <v>40</v>
      </c>
      <c r="L283">
        <v>111</v>
      </c>
      <c r="M283">
        <v>70</v>
      </c>
      <c r="N283" t="s">
        <v>65</v>
      </c>
      <c r="O283" t="s">
        <v>55</v>
      </c>
      <c r="P283" t="s">
        <v>61</v>
      </c>
      <c r="Q283">
        <v>19</v>
      </c>
      <c r="R283">
        <v>3.22</v>
      </c>
      <c r="S283">
        <v>47</v>
      </c>
      <c r="T283">
        <v>12</v>
      </c>
    </row>
    <row r="284" spans="1:20" x14ac:dyDescent="0.3">
      <c r="A284" s="1" t="s">
        <v>6</v>
      </c>
      <c r="B284" s="1">
        <v>9</v>
      </c>
      <c r="C284" s="1" t="s">
        <v>9</v>
      </c>
      <c r="D284" s="1" t="s">
        <v>10</v>
      </c>
      <c r="E284" s="1" t="s">
        <v>10</v>
      </c>
      <c r="F284" s="1" t="s">
        <v>14</v>
      </c>
      <c r="G284">
        <v>191</v>
      </c>
      <c r="H284" t="s">
        <v>22</v>
      </c>
      <c r="I284" t="s">
        <v>31</v>
      </c>
      <c r="J284" t="s">
        <v>38</v>
      </c>
      <c r="K284" t="s">
        <v>40</v>
      </c>
      <c r="L284">
        <v>92</v>
      </c>
      <c r="M284">
        <v>70</v>
      </c>
      <c r="N284" t="s">
        <v>65</v>
      </c>
      <c r="O284" t="s">
        <v>55</v>
      </c>
      <c r="P284" t="s">
        <v>54</v>
      </c>
      <c r="Q284">
        <v>13</v>
      </c>
      <c r="R284">
        <v>3.2</v>
      </c>
      <c r="S284">
        <v>58</v>
      </c>
      <c r="T284">
        <v>16</v>
      </c>
    </row>
    <row r="285" spans="1:20" x14ac:dyDescent="0.3">
      <c r="A285" s="1" t="s">
        <v>6</v>
      </c>
      <c r="B285" s="1">
        <v>12</v>
      </c>
      <c r="C285" s="1" t="s">
        <v>25</v>
      </c>
      <c r="D285" s="1" t="s">
        <v>10</v>
      </c>
      <c r="E285" s="1" t="s">
        <v>10</v>
      </c>
      <c r="F285" s="1" t="s">
        <v>14</v>
      </c>
      <c r="G285">
        <v>160</v>
      </c>
      <c r="H285" t="s">
        <v>23</v>
      </c>
      <c r="I285" t="s">
        <v>35</v>
      </c>
      <c r="J285" t="s">
        <v>38</v>
      </c>
      <c r="K285" t="s">
        <v>40</v>
      </c>
      <c r="L285">
        <v>75</v>
      </c>
      <c r="M285">
        <v>69</v>
      </c>
      <c r="N285" t="s">
        <v>65</v>
      </c>
      <c r="O285" t="s">
        <v>57</v>
      </c>
      <c r="P285" t="s">
        <v>60</v>
      </c>
      <c r="Q285">
        <v>15</v>
      </c>
      <c r="R285">
        <v>4.25</v>
      </c>
      <c r="S285">
        <v>52</v>
      </c>
      <c r="T285">
        <v>16</v>
      </c>
    </row>
    <row r="286" spans="1:20" x14ac:dyDescent="0.3">
      <c r="A286" s="1" t="s">
        <v>6</v>
      </c>
      <c r="B286" s="1">
        <v>9</v>
      </c>
      <c r="C286" s="1" t="s">
        <v>8</v>
      </c>
      <c r="D286" s="1" t="s">
        <v>11</v>
      </c>
      <c r="E286" s="1" t="s">
        <v>11</v>
      </c>
      <c r="F286" s="1" t="s">
        <v>14</v>
      </c>
      <c r="G286">
        <v>152</v>
      </c>
      <c r="H286" t="s">
        <v>17</v>
      </c>
      <c r="I286" t="s">
        <v>35</v>
      </c>
      <c r="J286" t="s">
        <v>38</v>
      </c>
      <c r="K286" t="s">
        <v>40</v>
      </c>
      <c r="L286">
        <v>107</v>
      </c>
      <c r="M286">
        <v>67</v>
      </c>
      <c r="N286" t="s">
        <v>65</v>
      </c>
      <c r="O286" t="s">
        <v>61</v>
      </c>
      <c r="P286" t="s">
        <v>54</v>
      </c>
      <c r="Q286">
        <v>20</v>
      </c>
      <c r="R286">
        <v>4.22</v>
      </c>
      <c r="S286">
        <v>36</v>
      </c>
      <c r="T286">
        <v>13</v>
      </c>
    </row>
    <row r="287" spans="1:20" x14ac:dyDescent="0.3">
      <c r="A287" s="1" t="s">
        <v>6</v>
      </c>
      <c r="B287" s="1">
        <v>9</v>
      </c>
      <c r="C287" s="1" t="s">
        <v>25</v>
      </c>
      <c r="D287" s="1" t="s">
        <v>10</v>
      </c>
      <c r="E287" s="1" t="s">
        <v>11</v>
      </c>
      <c r="F287" s="1" t="s">
        <v>12</v>
      </c>
      <c r="G287">
        <v>230</v>
      </c>
      <c r="H287" t="s">
        <v>18</v>
      </c>
      <c r="I287" t="s">
        <v>35</v>
      </c>
      <c r="J287" t="s">
        <v>38</v>
      </c>
      <c r="K287" t="s">
        <v>39</v>
      </c>
      <c r="L287">
        <v>90</v>
      </c>
      <c r="M287">
        <v>73</v>
      </c>
      <c r="N287" t="s">
        <v>65</v>
      </c>
      <c r="O287" t="s">
        <v>58</v>
      </c>
      <c r="P287" t="s">
        <v>56</v>
      </c>
      <c r="Q287">
        <v>10</v>
      </c>
      <c r="R287">
        <v>4.13</v>
      </c>
      <c r="S287">
        <v>34</v>
      </c>
      <c r="T287">
        <v>12</v>
      </c>
    </row>
    <row r="288" spans="1:20" x14ac:dyDescent="0.3">
      <c r="A288" s="1" t="s">
        <v>6</v>
      </c>
      <c r="B288" s="1">
        <v>11</v>
      </c>
      <c r="C288" s="1" t="s">
        <v>8</v>
      </c>
      <c r="D288" s="1" t="s">
        <v>11</v>
      </c>
      <c r="E288" s="1" t="s">
        <v>11</v>
      </c>
      <c r="F288" s="1" t="s">
        <v>14</v>
      </c>
      <c r="G288">
        <v>149</v>
      </c>
      <c r="H288" t="s">
        <v>23</v>
      </c>
      <c r="I288" t="s">
        <v>35</v>
      </c>
      <c r="J288" t="s">
        <v>45</v>
      </c>
      <c r="K288" t="s">
        <v>44</v>
      </c>
      <c r="L288">
        <v>84</v>
      </c>
      <c r="M288">
        <v>73</v>
      </c>
      <c r="N288" t="s">
        <v>65</v>
      </c>
      <c r="O288" t="s">
        <v>55</v>
      </c>
      <c r="P288" t="s">
        <v>56</v>
      </c>
      <c r="Q288">
        <v>8</v>
      </c>
      <c r="R288">
        <v>7.7</v>
      </c>
      <c r="S288">
        <v>40</v>
      </c>
      <c r="T288">
        <v>19</v>
      </c>
    </row>
    <row r="289" spans="1:20" x14ac:dyDescent="0.3">
      <c r="A289" s="1" t="s">
        <v>6</v>
      </c>
      <c r="B289" s="1">
        <v>12</v>
      </c>
      <c r="C289" s="1" t="s">
        <v>25</v>
      </c>
      <c r="D289" s="1" t="s">
        <v>11</v>
      </c>
      <c r="E289" s="1" t="s">
        <v>11</v>
      </c>
      <c r="F289" s="1" t="s">
        <v>14</v>
      </c>
      <c r="G289">
        <v>269</v>
      </c>
      <c r="H289" t="s">
        <v>18</v>
      </c>
      <c r="I289" t="s">
        <v>35</v>
      </c>
      <c r="J289" t="s">
        <v>43</v>
      </c>
      <c r="K289" t="s">
        <v>40</v>
      </c>
      <c r="L289">
        <v>93</v>
      </c>
      <c r="M289">
        <v>66</v>
      </c>
      <c r="N289" t="s">
        <v>65</v>
      </c>
      <c r="O289" t="s">
        <v>61</v>
      </c>
      <c r="P289" t="s">
        <v>60</v>
      </c>
      <c r="Q289">
        <v>13</v>
      </c>
      <c r="R289">
        <v>5.44</v>
      </c>
      <c r="S289">
        <v>35</v>
      </c>
      <c r="T289">
        <v>10</v>
      </c>
    </row>
    <row r="290" spans="1:20" x14ac:dyDescent="0.3">
      <c r="A290" s="1" t="s">
        <v>6</v>
      </c>
      <c r="B290" s="1">
        <v>11</v>
      </c>
      <c r="C290" s="1" t="s">
        <v>25</v>
      </c>
      <c r="D290" s="1" t="s">
        <v>11</v>
      </c>
      <c r="E290" s="1" t="s">
        <v>11</v>
      </c>
      <c r="F290" s="1" t="s">
        <v>14</v>
      </c>
      <c r="G290">
        <v>201</v>
      </c>
      <c r="H290" t="s">
        <v>18</v>
      </c>
      <c r="I290" t="s">
        <v>35</v>
      </c>
      <c r="J290" t="s">
        <v>38</v>
      </c>
      <c r="K290" t="s">
        <v>40</v>
      </c>
      <c r="L290">
        <v>94</v>
      </c>
      <c r="M290">
        <v>68</v>
      </c>
      <c r="N290" t="s">
        <v>65</v>
      </c>
      <c r="O290" t="s">
        <v>58</v>
      </c>
      <c r="P290" t="s">
        <v>54</v>
      </c>
      <c r="Q290">
        <v>11</v>
      </c>
      <c r="R290">
        <v>3.91</v>
      </c>
      <c r="S290">
        <v>6</v>
      </c>
      <c r="T290">
        <v>13</v>
      </c>
    </row>
    <row r="291" spans="1:20" x14ac:dyDescent="0.3">
      <c r="A291" s="1" t="s">
        <v>6</v>
      </c>
      <c r="B291" s="1">
        <v>10</v>
      </c>
      <c r="C291" s="1" t="s">
        <v>8</v>
      </c>
      <c r="D291" s="1" t="s">
        <v>10</v>
      </c>
      <c r="E291" s="1" t="s">
        <v>11</v>
      </c>
      <c r="F291" s="1" t="s">
        <v>14</v>
      </c>
      <c r="G291">
        <v>243</v>
      </c>
      <c r="H291" t="s">
        <v>23</v>
      </c>
      <c r="I291" t="s">
        <v>35</v>
      </c>
      <c r="J291" t="s">
        <v>41</v>
      </c>
      <c r="K291" t="s">
        <v>44</v>
      </c>
      <c r="L291">
        <v>60</v>
      </c>
      <c r="M291">
        <v>73</v>
      </c>
      <c r="N291" t="s">
        <v>65</v>
      </c>
      <c r="O291" t="s">
        <v>53</v>
      </c>
      <c r="P291" t="s">
        <v>59</v>
      </c>
      <c r="Q291">
        <v>16</v>
      </c>
      <c r="R291">
        <v>4.8099999999999996</v>
      </c>
      <c r="S291">
        <v>29</v>
      </c>
      <c r="T291">
        <v>18</v>
      </c>
    </row>
    <row r="292" spans="1:20" x14ac:dyDescent="0.3">
      <c r="A292" s="1" t="s">
        <v>6</v>
      </c>
      <c r="B292" s="1">
        <v>11</v>
      </c>
      <c r="C292" s="1" t="s">
        <v>8</v>
      </c>
      <c r="D292" s="1" t="s">
        <v>10</v>
      </c>
      <c r="E292" s="1" t="s">
        <v>11</v>
      </c>
      <c r="F292" s="1" t="s">
        <v>13</v>
      </c>
      <c r="G292">
        <v>200</v>
      </c>
      <c r="H292" t="s">
        <v>22</v>
      </c>
      <c r="I292" t="s">
        <v>35</v>
      </c>
      <c r="J292" t="s">
        <v>45</v>
      </c>
      <c r="K292" t="s">
        <v>40</v>
      </c>
      <c r="L292">
        <v>127</v>
      </c>
      <c r="M292">
        <v>69</v>
      </c>
      <c r="N292" t="s">
        <v>66</v>
      </c>
      <c r="O292" t="s">
        <v>58</v>
      </c>
      <c r="P292" t="s">
        <v>54</v>
      </c>
      <c r="Q292">
        <v>15</v>
      </c>
      <c r="R292">
        <v>1.95</v>
      </c>
      <c r="S292">
        <v>20</v>
      </c>
      <c r="T292">
        <v>13</v>
      </c>
    </row>
    <row r="293" spans="1:20" x14ac:dyDescent="0.3">
      <c r="A293" s="1" t="s">
        <v>6</v>
      </c>
      <c r="B293" s="1">
        <v>10</v>
      </c>
      <c r="C293" s="1" t="s">
        <v>25</v>
      </c>
      <c r="D293" s="1" t="s">
        <v>11</v>
      </c>
      <c r="E293" s="1" t="s">
        <v>10</v>
      </c>
      <c r="F293" s="1" t="s">
        <v>14</v>
      </c>
      <c r="G293">
        <v>151</v>
      </c>
      <c r="H293" t="s">
        <v>21</v>
      </c>
      <c r="I293" t="s">
        <v>35</v>
      </c>
      <c r="J293" t="s">
        <v>41</v>
      </c>
      <c r="K293" t="s">
        <v>39</v>
      </c>
      <c r="L293">
        <v>67</v>
      </c>
      <c r="M293">
        <v>72</v>
      </c>
      <c r="N293" t="s">
        <v>66</v>
      </c>
      <c r="O293" t="s">
        <v>53</v>
      </c>
      <c r="P293" t="s">
        <v>60</v>
      </c>
      <c r="Q293">
        <v>14</v>
      </c>
      <c r="R293">
        <v>1.74</v>
      </c>
      <c r="S293">
        <v>27</v>
      </c>
      <c r="T293">
        <v>14</v>
      </c>
    </row>
    <row r="294" spans="1:20" x14ac:dyDescent="0.3">
      <c r="A294" s="1" t="s">
        <v>6</v>
      </c>
      <c r="B294" s="1">
        <v>9</v>
      </c>
      <c r="C294" s="1" t="s">
        <v>9</v>
      </c>
      <c r="D294" s="1" t="s">
        <v>10</v>
      </c>
      <c r="E294" s="1" t="s">
        <v>11</v>
      </c>
      <c r="F294" s="1" t="s">
        <v>14</v>
      </c>
      <c r="G294">
        <v>234</v>
      </c>
      <c r="H294" t="s">
        <v>20</v>
      </c>
      <c r="I294" t="s">
        <v>32</v>
      </c>
      <c r="J294" t="s">
        <v>38</v>
      </c>
      <c r="K294" t="s">
        <v>40</v>
      </c>
      <c r="L294">
        <v>76</v>
      </c>
      <c r="M294">
        <v>68</v>
      </c>
      <c r="N294" t="s">
        <v>66</v>
      </c>
      <c r="O294" t="s">
        <v>58</v>
      </c>
      <c r="P294" t="s">
        <v>54</v>
      </c>
      <c r="Q294">
        <v>20</v>
      </c>
      <c r="R294">
        <v>1.89</v>
      </c>
      <c r="S294">
        <v>21</v>
      </c>
      <c r="T294">
        <v>14</v>
      </c>
    </row>
    <row r="295" spans="1:20" x14ac:dyDescent="0.3">
      <c r="A295" s="1" t="s">
        <v>6</v>
      </c>
      <c r="B295" s="1">
        <v>9</v>
      </c>
      <c r="C295" s="1" t="s">
        <v>8</v>
      </c>
      <c r="D295" s="1" t="s">
        <v>11</v>
      </c>
      <c r="E295" s="1" t="s">
        <v>11</v>
      </c>
      <c r="F295" s="1" t="s">
        <v>12</v>
      </c>
      <c r="G295">
        <v>215</v>
      </c>
      <c r="H295" t="s">
        <v>20</v>
      </c>
      <c r="I295" t="s">
        <v>32</v>
      </c>
      <c r="J295" t="s">
        <v>41</v>
      </c>
      <c r="K295" t="s">
        <v>40</v>
      </c>
      <c r="L295">
        <v>105</v>
      </c>
      <c r="M295">
        <v>73</v>
      </c>
      <c r="N295" t="s">
        <v>66</v>
      </c>
      <c r="O295" t="s">
        <v>55</v>
      </c>
      <c r="P295" t="s">
        <v>59</v>
      </c>
      <c r="Q295">
        <v>14</v>
      </c>
      <c r="R295">
        <v>6.33</v>
      </c>
      <c r="S295">
        <v>37</v>
      </c>
      <c r="T295">
        <v>15</v>
      </c>
    </row>
    <row r="296" spans="1:20" x14ac:dyDescent="0.3">
      <c r="A296" s="1" t="s">
        <v>6</v>
      </c>
      <c r="B296" s="1">
        <v>10</v>
      </c>
      <c r="C296" s="1" t="s">
        <v>9</v>
      </c>
      <c r="D296" s="1" t="s">
        <v>10</v>
      </c>
      <c r="E296" s="1" t="s">
        <v>11</v>
      </c>
      <c r="F296" s="1" t="s">
        <v>14</v>
      </c>
      <c r="G296">
        <v>250</v>
      </c>
      <c r="H296" t="s">
        <v>22</v>
      </c>
      <c r="I296" t="s">
        <v>32</v>
      </c>
      <c r="J296" t="s">
        <v>43</v>
      </c>
      <c r="K296" t="s">
        <v>40</v>
      </c>
      <c r="L296">
        <v>103</v>
      </c>
      <c r="M296">
        <v>73</v>
      </c>
      <c r="N296" t="s">
        <v>66</v>
      </c>
      <c r="O296" t="s">
        <v>61</v>
      </c>
      <c r="P296" t="s">
        <v>56</v>
      </c>
      <c r="Q296">
        <v>10</v>
      </c>
      <c r="R296">
        <v>5.66</v>
      </c>
      <c r="S296">
        <v>17</v>
      </c>
      <c r="T296">
        <v>15</v>
      </c>
    </row>
    <row r="297" spans="1:20" x14ac:dyDescent="0.3">
      <c r="A297" s="1" t="s">
        <v>6</v>
      </c>
      <c r="B297" s="1">
        <v>9</v>
      </c>
      <c r="C297" s="1" t="s">
        <v>25</v>
      </c>
      <c r="D297" s="1" t="s">
        <v>11</v>
      </c>
      <c r="E297" s="1" t="s">
        <v>11</v>
      </c>
      <c r="F297" s="1" t="s">
        <v>12</v>
      </c>
      <c r="G297">
        <v>192</v>
      </c>
      <c r="H297" t="s">
        <v>17</v>
      </c>
      <c r="I297" t="s">
        <v>30</v>
      </c>
      <c r="J297" t="s">
        <v>43</v>
      </c>
      <c r="K297" t="s">
        <v>39</v>
      </c>
      <c r="L297">
        <v>89</v>
      </c>
      <c r="M297">
        <v>71</v>
      </c>
      <c r="N297" t="s">
        <v>66</v>
      </c>
      <c r="O297" t="s">
        <v>58</v>
      </c>
      <c r="P297" t="s">
        <v>54</v>
      </c>
      <c r="Q297">
        <v>11</v>
      </c>
      <c r="R297">
        <v>4.99</v>
      </c>
      <c r="S297">
        <v>30</v>
      </c>
      <c r="T297">
        <v>11</v>
      </c>
    </row>
    <row r="298" spans="1:20" x14ac:dyDescent="0.3">
      <c r="A298" s="1" t="s">
        <v>6</v>
      </c>
      <c r="B298" s="1">
        <v>10</v>
      </c>
      <c r="C298" s="1" t="s">
        <v>8</v>
      </c>
      <c r="D298" s="1" t="s">
        <v>10</v>
      </c>
      <c r="E298" s="1" t="s">
        <v>10</v>
      </c>
      <c r="F298" s="1" t="s">
        <v>14</v>
      </c>
      <c r="G298">
        <v>218</v>
      </c>
      <c r="H298" t="s">
        <v>23</v>
      </c>
      <c r="I298" t="s">
        <v>35</v>
      </c>
      <c r="J298" t="s">
        <v>38</v>
      </c>
      <c r="K298" t="s">
        <v>39</v>
      </c>
      <c r="L298">
        <v>79</v>
      </c>
      <c r="M298">
        <v>67</v>
      </c>
      <c r="N298" t="s">
        <v>66</v>
      </c>
      <c r="O298" t="s">
        <v>53</v>
      </c>
      <c r="P298" t="s">
        <v>54</v>
      </c>
      <c r="Q298">
        <v>14</v>
      </c>
      <c r="R298">
        <v>4.9800000000000004</v>
      </c>
      <c r="S298">
        <v>29</v>
      </c>
      <c r="T298">
        <v>12</v>
      </c>
    </row>
    <row r="299" spans="1:20" x14ac:dyDescent="0.3">
      <c r="A299" s="1" t="s">
        <v>6</v>
      </c>
      <c r="B299" s="1">
        <v>12</v>
      </c>
      <c r="C299" s="1" t="s">
        <v>26</v>
      </c>
      <c r="D299" s="1" t="s">
        <v>11</v>
      </c>
      <c r="E299" s="1" t="s">
        <v>11</v>
      </c>
      <c r="F299" s="1" t="s">
        <v>14</v>
      </c>
      <c r="G299">
        <v>196</v>
      </c>
      <c r="H299" t="s">
        <v>18</v>
      </c>
      <c r="I299" t="s">
        <v>35</v>
      </c>
      <c r="J299" t="s">
        <v>38</v>
      </c>
      <c r="K299" t="s">
        <v>40</v>
      </c>
      <c r="L299">
        <v>73</v>
      </c>
      <c r="M299">
        <v>68</v>
      </c>
      <c r="N299" t="s">
        <v>66</v>
      </c>
      <c r="O299" t="s">
        <v>61</v>
      </c>
      <c r="P299" t="s">
        <v>61</v>
      </c>
      <c r="Q299">
        <v>20</v>
      </c>
      <c r="R299">
        <v>3.87</v>
      </c>
      <c r="S299">
        <v>44</v>
      </c>
      <c r="T299">
        <v>15</v>
      </c>
    </row>
    <row r="300" spans="1:20" x14ac:dyDescent="0.3">
      <c r="A300" s="1" t="s">
        <v>6</v>
      </c>
      <c r="B300" s="1">
        <v>9</v>
      </c>
      <c r="C300" s="1" t="s">
        <v>26</v>
      </c>
      <c r="D300" s="1" t="s">
        <v>10</v>
      </c>
      <c r="E300" s="1" t="s">
        <v>11</v>
      </c>
      <c r="F300" s="1" t="s">
        <v>14</v>
      </c>
      <c r="G300">
        <v>160</v>
      </c>
      <c r="H300" t="s">
        <v>22</v>
      </c>
      <c r="I300" t="s">
        <v>30</v>
      </c>
      <c r="J300" t="s">
        <v>38</v>
      </c>
      <c r="K300" t="s">
        <v>44</v>
      </c>
      <c r="L300">
        <v>120</v>
      </c>
      <c r="M300">
        <v>66</v>
      </c>
      <c r="N300" t="s">
        <v>66</v>
      </c>
      <c r="O300" t="s">
        <v>53</v>
      </c>
      <c r="P300" t="s">
        <v>61</v>
      </c>
      <c r="Q300">
        <v>22</v>
      </c>
      <c r="R300">
        <v>2.31</v>
      </c>
      <c r="S300">
        <v>65</v>
      </c>
      <c r="T300">
        <v>11</v>
      </c>
    </row>
    <row r="301" spans="1:20" x14ac:dyDescent="0.3">
      <c r="A301" s="1" t="s">
        <v>6</v>
      </c>
      <c r="B301" s="1">
        <v>9</v>
      </c>
      <c r="C301" s="1" t="s">
        <v>25</v>
      </c>
      <c r="D301" s="1" t="s">
        <v>10</v>
      </c>
      <c r="E301" s="1" t="s">
        <v>11</v>
      </c>
      <c r="F301" s="1" t="s">
        <v>15</v>
      </c>
      <c r="G301">
        <v>245</v>
      </c>
      <c r="H301" t="s">
        <v>18</v>
      </c>
      <c r="I301" t="s">
        <v>31</v>
      </c>
      <c r="J301" t="s">
        <v>43</v>
      </c>
      <c r="K301" t="s">
        <v>40</v>
      </c>
      <c r="L301">
        <v>97</v>
      </c>
      <c r="M301">
        <v>68</v>
      </c>
      <c r="N301" t="s">
        <v>66</v>
      </c>
      <c r="O301" t="s">
        <v>61</v>
      </c>
      <c r="P301" t="s">
        <v>54</v>
      </c>
      <c r="Q301">
        <v>15</v>
      </c>
      <c r="R301">
        <v>5.7</v>
      </c>
      <c r="S301">
        <v>25</v>
      </c>
      <c r="T301">
        <v>16</v>
      </c>
    </row>
  </sheetData>
  <sortState xmlns:xlrd2="http://schemas.microsoft.com/office/spreadsheetml/2017/richdata2" ref="A2:L301">
    <sortCondition ref="A2:A30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0205E-E3D5-41CF-AD6C-F8893DBFECDE}">
  <dimension ref="A3:E9"/>
  <sheetViews>
    <sheetView topLeftCell="A2" workbookViewId="0">
      <selection activeCell="G29" sqref="G29"/>
    </sheetView>
  </sheetViews>
  <sheetFormatPr defaultRowHeight="14.4" x14ac:dyDescent="0.3"/>
  <cols>
    <col min="1" max="1" width="12.5546875" bestFit="1" customWidth="1"/>
    <col min="2" max="2" width="24.21875" bestFit="1" customWidth="1"/>
    <col min="3" max="3" width="22.88671875" bestFit="1" customWidth="1"/>
  </cols>
  <sheetData>
    <row r="3" spans="1:5" x14ac:dyDescent="0.3">
      <c r="A3" s="5" t="s">
        <v>73</v>
      </c>
      <c r="B3" t="s">
        <v>87</v>
      </c>
    </row>
    <row r="4" spans="1:5" x14ac:dyDescent="0.3">
      <c r="A4" s="6" t="s">
        <v>89</v>
      </c>
      <c r="B4" s="11">
        <v>1</v>
      </c>
      <c r="D4" s="9" t="s">
        <v>88</v>
      </c>
      <c r="E4">
        <f>(23-4)/5</f>
        <v>3.8</v>
      </c>
    </row>
    <row r="5" spans="1:5" x14ac:dyDescent="0.3">
      <c r="A5" s="6" t="s">
        <v>90</v>
      </c>
      <c r="B5" s="11">
        <v>39</v>
      </c>
    </row>
    <row r="6" spans="1:5" x14ac:dyDescent="0.3">
      <c r="A6" s="6" t="s">
        <v>91</v>
      </c>
      <c r="B6" s="11">
        <v>166</v>
      </c>
    </row>
    <row r="7" spans="1:5" x14ac:dyDescent="0.3">
      <c r="A7" s="6" t="s">
        <v>92</v>
      </c>
      <c r="B7" s="11">
        <v>86</v>
      </c>
    </row>
    <row r="8" spans="1:5" x14ac:dyDescent="0.3">
      <c r="A8" s="6" t="s">
        <v>93</v>
      </c>
      <c r="B8" s="11">
        <v>8</v>
      </c>
    </row>
    <row r="9" spans="1:5" x14ac:dyDescent="0.3">
      <c r="A9" s="6" t="s">
        <v>74</v>
      </c>
      <c r="B9" s="11">
        <v>300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17DAF-4A74-4C3B-A947-015E8878C96F}">
  <dimension ref="A3:E11"/>
  <sheetViews>
    <sheetView workbookViewId="0">
      <selection activeCell="B28" sqref="B28"/>
    </sheetView>
  </sheetViews>
  <sheetFormatPr defaultRowHeight="14.4" x14ac:dyDescent="0.3"/>
  <cols>
    <col min="1" max="1" width="12.5546875" bestFit="1" customWidth="1"/>
    <col min="2" max="2" width="30.77734375" bestFit="1" customWidth="1"/>
    <col min="4" max="4" width="12.6640625" bestFit="1" customWidth="1"/>
  </cols>
  <sheetData>
    <row r="3" spans="1:5" x14ac:dyDescent="0.3">
      <c r="A3" s="5" t="s">
        <v>73</v>
      </c>
      <c r="B3" t="s">
        <v>102</v>
      </c>
      <c r="D3" s="9" t="s">
        <v>103</v>
      </c>
      <c r="E3" s="9">
        <f>(8.53-0.43)/7</f>
        <v>1.157142857142857</v>
      </c>
    </row>
    <row r="4" spans="1:5" x14ac:dyDescent="0.3">
      <c r="A4" s="6" t="s">
        <v>104</v>
      </c>
      <c r="B4" s="11">
        <v>13</v>
      </c>
    </row>
    <row r="5" spans="1:5" x14ac:dyDescent="0.3">
      <c r="A5" s="6" t="s">
        <v>105</v>
      </c>
      <c r="B5" s="11">
        <v>46</v>
      </c>
      <c r="D5" s="9"/>
    </row>
    <row r="6" spans="1:5" x14ac:dyDescent="0.3">
      <c r="A6" s="6" t="s">
        <v>106</v>
      </c>
      <c r="B6" s="11">
        <v>73</v>
      </c>
    </row>
    <row r="7" spans="1:5" x14ac:dyDescent="0.3">
      <c r="A7" s="6" t="s">
        <v>107</v>
      </c>
      <c r="B7" s="11">
        <v>83</v>
      </c>
    </row>
    <row r="8" spans="1:5" x14ac:dyDescent="0.3">
      <c r="A8" s="6" t="s">
        <v>108</v>
      </c>
      <c r="B8" s="11">
        <v>59</v>
      </c>
    </row>
    <row r="9" spans="1:5" x14ac:dyDescent="0.3">
      <c r="A9" s="6" t="s">
        <v>109</v>
      </c>
      <c r="B9" s="11">
        <v>21</v>
      </c>
    </row>
    <row r="10" spans="1:5" x14ac:dyDescent="0.3">
      <c r="A10" s="6" t="s">
        <v>110</v>
      </c>
      <c r="B10" s="11">
        <v>5</v>
      </c>
    </row>
    <row r="11" spans="1:5" x14ac:dyDescent="0.3">
      <c r="A11" s="6" t="s">
        <v>74</v>
      </c>
      <c r="B11" s="11">
        <v>300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1306-929B-4E7C-A97B-7DC12D2F742E}">
  <dimension ref="A3:C12"/>
  <sheetViews>
    <sheetView workbookViewId="0">
      <selection activeCell="I24" sqref="I24"/>
    </sheetView>
  </sheetViews>
  <sheetFormatPr defaultRowHeight="14.4" x14ac:dyDescent="0.3"/>
  <cols>
    <col min="1" max="1" width="30.77734375" bestFit="1" customWidth="1"/>
    <col min="2" max="2" width="15.5546875" bestFit="1" customWidth="1"/>
    <col min="3" max="4" width="10.77734375" bestFit="1" customWidth="1"/>
  </cols>
  <sheetData>
    <row r="3" spans="1:3" x14ac:dyDescent="0.3">
      <c r="A3" s="5" t="s">
        <v>102</v>
      </c>
      <c r="B3" s="5" t="s">
        <v>78</v>
      </c>
    </row>
    <row r="4" spans="1:3" x14ac:dyDescent="0.3">
      <c r="A4" s="5" t="s">
        <v>73</v>
      </c>
      <c r="B4" t="s">
        <v>7</v>
      </c>
      <c r="C4" t="s">
        <v>74</v>
      </c>
    </row>
    <row r="5" spans="1:3" x14ac:dyDescent="0.3">
      <c r="A5" s="6" t="s">
        <v>104</v>
      </c>
      <c r="B5" s="11">
        <v>8</v>
      </c>
      <c r="C5" s="11">
        <v>8</v>
      </c>
    </row>
    <row r="6" spans="1:3" x14ac:dyDescent="0.3">
      <c r="A6" s="6" t="s">
        <v>105</v>
      </c>
      <c r="B6" s="11">
        <v>20</v>
      </c>
      <c r="C6" s="11">
        <v>20</v>
      </c>
    </row>
    <row r="7" spans="1:3" x14ac:dyDescent="0.3">
      <c r="A7" s="6" t="s">
        <v>106</v>
      </c>
      <c r="B7" s="11">
        <v>35</v>
      </c>
      <c r="C7" s="11">
        <v>35</v>
      </c>
    </row>
    <row r="8" spans="1:3" x14ac:dyDescent="0.3">
      <c r="A8" s="6" t="s">
        <v>107</v>
      </c>
      <c r="B8" s="11">
        <v>44</v>
      </c>
      <c r="C8" s="11">
        <v>44</v>
      </c>
    </row>
    <row r="9" spans="1:3" x14ac:dyDescent="0.3">
      <c r="A9" s="6" t="s">
        <v>108</v>
      </c>
      <c r="B9" s="11">
        <v>24</v>
      </c>
      <c r="C9" s="11">
        <v>24</v>
      </c>
    </row>
    <row r="10" spans="1:3" x14ac:dyDescent="0.3">
      <c r="A10" s="6" t="s">
        <v>109</v>
      </c>
      <c r="B10" s="11">
        <v>9</v>
      </c>
      <c r="C10" s="11">
        <v>9</v>
      </c>
    </row>
    <row r="11" spans="1:3" x14ac:dyDescent="0.3">
      <c r="A11" s="6" t="s">
        <v>110</v>
      </c>
      <c r="B11" s="11">
        <v>1</v>
      </c>
      <c r="C11" s="11">
        <v>1</v>
      </c>
    </row>
    <row r="12" spans="1:3" x14ac:dyDescent="0.3">
      <c r="A12" s="6" t="s">
        <v>74</v>
      </c>
      <c r="B12" s="11">
        <v>141</v>
      </c>
      <c r="C12" s="11">
        <v>141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7D0E-7C86-4C63-BCA4-99B4B7FC3890}">
  <dimension ref="A3:C12"/>
  <sheetViews>
    <sheetView tabSelected="1" workbookViewId="0">
      <selection activeCell="M16" sqref="M16"/>
    </sheetView>
  </sheetViews>
  <sheetFormatPr defaultRowHeight="14.4" x14ac:dyDescent="0.3"/>
  <cols>
    <col min="1" max="1" width="30.77734375" bestFit="1" customWidth="1"/>
    <col min="2" max="2" width="15.5546875" bestFit="1" customWidth="1"/>
    <col min="3" max="4" width="10.77734375" bestFit="1" customWidth="1"/>
  </cols>
  <sheetData>
    <row r="3" spans="1:3" x14ac:dyDescent="0.3">
      <c r="A3" s="5" t="s">
        <v>102</v>
      </c>
      <c r="B3" s="5" t="s">
        <v>78</v>
      </c>
    </row>
    <row r="4" spans="1:3" x14ac:dyDescent="0.3">
      <c r="A4" s="5" t="s">
        <v>73</v>
      </c>
      <c r="B4" t="s">
        <v>6</v>
      </c>
      <c r="C4" t="s">
        <v>74</v>
      </c>
    </row>
    <row r="5" spans="1:3" x14ac:dyDescent="0.3">
      <c r="A5" s="6" t="s">
        <v>104</v>
      </c>
      <c r="B5" s="11">
        <v>5</v>
      </c>
      <c r="C5" s="11">
        <v>5</v>
      </c>
    </row>
    <row r="6" spans="1:3" x14ac:dyDescent="0.3">
      <c r="A6" s="6" t="s">
        <v>105</v>
      </c>
      <c r="B6" s="11">
        <v>26</v>
      </c>
      <c r="C6" s="11">
        <v>26</v>
      </c>
    </row>
    <row r="7" spans="1:3" x14ac:dyDescent="0.3">
      <c r="A7" s="6" t="s">
        <v>106</v>
      </c>
      <c r="B7" s="11">
        <v>38</v>
      </c>
      <c r="C7" s="11">
        <v>38</v>
      </c>
    </row>
    <row r="8" spans="1:3" x14ac:dyDescent="0.3">
      <c r="A8" s="6" t="s">
        <v>107</v>
      </c>
      <c r="B8" s="11">
        <v>39</v>
      </c>
      <c r="C8" s="11">
        <v>39</v>
      </c>
    </row>
    <row r="9" spans="1:3" x14ac:dyDescent="0.3">
      <c r="A9" s="6" t="s">
        <v>108</v>
      </c>
      <c r="B9" s="11">
        <v>35</v>
      </c>
      <c r="C9" s="11">
        <v>35</v>
      </c>
    </row>
    <row r="10" spans="1:3" x14ac:dyDescent="0.3">
      <c r="A10" s="6" t="s">
        <v>109</v>
      </c>
      <c r="B10" s="11">
        <v>12</v>
      </c>
      <c r="C10" s="11">
        <v>12</v>
      </c>
    </row>
    <row r="11" spans="1:3" x14ac:dyDescent="0.3">
      <c r="A11" s="6" t="s">
        <v>110</v>
      </c>
      <c r="B11" s="11">
        <v>4</v>
      </c>
      <c r="C11" s="11">
        <v>4</v>
      </c>
    </row>
    <row r="12" spans="1:3" x14ac:dyDescent="0.3">
      <c r="A12" s="6" t="s">
        <v>74</v>
      </c>
      <c r="B12" s="11">
        <v>159</v>
      </c>
      <c r="C12" s="11">
        <v>159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C166-4361-44B6-A8F4-599C302917B9}">
  <dimension ref="A3:F11"/>
  <sheetViews>
    <sheetView topLeftCell="A2" workbookViewId="0">
      <selection activeCell="A17" sqref="A17"/>
    </sheetView>
  </sheetViews>
  <sheetFormatPr defaultRowHeight="14.4" x14ac:dyDescent="0.3"/>
  <cols>
    <col min="1" max="1" width="25.5546875" bestFit="1" customWidth="1"/>
    <col min="2" max="2" width="15.5546875" bestFit="1" customWidth="1"/>
    <col min="3" max="3" width="4.21875" bestFit="1" customWidth="1"/>
    <col min="4" max="4" width="5.44140625" bestFit="1" customWidth="1"/>
    <col min="5" max="5" width="5.5546875" bestFit="1" customWidth="1"/>
    <col min="6" max="6" width="10.77734375" bestFit="1" customWidth="1"/>
    <col min="7" max="7" width="9.6640625" bestFit="1" customWidth="1"/>
    <col min="8" max="13" width="8" bestFit="1" customWidth="1"/>
    <col min="15" max="20" width="8" bestFit="1" customWidth="1"/>
    <col min="21" max="21" width="10.109375" bestFit="1" customWidth="1"/>
    <col min="22" max="27" width="8" bestFit="1" customWidth="1"/>
    <col min="28" max="28" width="10.21875" bestFit="1" customWidth="1"/>
    <col min="29" max="29" width="10.77734375" bestFit="1" customWidth="1"/>
  </cols>
  <sheetData>
    <row r="3" spans="1:6" x14ac:dyDescent="0.3">
      <c r="A3" s="5" t="s">
        <v>85</v>
      </c>
      <c r="B3" s="5" t="s">
        <v>78</v>
      </c>
    </row>
    <row r="4" spans="1:6" x14ac:dyDescent="0.3">
      <c r="A4" s="5" t="s">
        <v>73</v>
      </c>
      <c r="B4" t="s">
        <v>14</v>
      </c>
      <c r="C4" t="s">
        <v>13</v>
      </c>
      <c r="D4" t="s">
        <v>12</v>
      </c>
      <c r="E4" t="s">
        <v>15</v>
      </c>
      <c r="F4" t="s">
        <v>74</v>
      </c>
    </row>
    <row r="5" spans="1:6" x14ac:dyDescent="0.3">
      <c r="A5" s="6" t="s">
        <v>52</v>
      </c>
      <c r="B5" s="11">
        <v>43</v>
      </c>
      <c r="C5" s="11">
        <v>9</v>
      </c>
      <c r="D5" s="11">
        <v>16</v>
      </c>
      <c r="E5" s="11">
        <v>6</v>
      </c>
      <c r="F5" s="11">
        <v>74</v>
      </c>
    </row>
    <row r="6" spans="1:6" x14ac:dyDescent="0.3">
      <c r="A6" s="6" t="s">
        <v>62</v>
      </c>
      <c r="B6" s="11">
        <v>7</v>
      </c>
      <c r="C6" s="11">
        <v>2</v>
      </c>
      <c r="D6" s="11">
        <v>5</v>
      </c>
      <c r="E6" s="11">
        <v>1</v>
      </c>
      <c r="F6" s="11">
        <v>15</v>
      </c>
    </row>
    <row r="7" spans="1:6" x14ac:dyDescent="0.3">
      <c r="A7" s="6" t="s">
        <v>63</v>
      </c>
      <c r="B7" s="11">
        <v>27</v>
      </c>
      <c r="C7" s="11">
        <v>5</v>
      </c>
      <c r="D7" s="11">
        <v>17</v>
      </c>
      <c r="E7" s="11">
        <v>6</v>
      </c>
      <c r="F7" s="11">
        <v>55</v>
      </c>
    </row>
    <row r="8" spans="1:6" x14ac:dyDescent="0.3">
      <c r="A8" s="6" t="s">
        <v>64</v>
      </c>
      <c r="B8" s="11">
        <v>26</v>
      </c>
      <c r="C8" s="11">
        <v>4</v>
      </c>
      <c r="D8" s="11">
        <v>32</v>
      </c>
      <c r="E8" s="11">
        <v>7</v>
      </c>
      <c r="F8" s="11">
        <v>69</v>
      </c>
    </row>
    <row r="9" spans="1:6" x14ac:dyDescent="0.3">
      <c r="A9" s="6" t="s">
        <v>65</v>
      </c>
      <c r="B9" s="11">
        <v>23</v>
      </c>
      <c r="C9" s="11">
        <v>1</v>
      </c>
      <c r="D9" s="11">
        <v>11</v>
      </c>
      <c r="E9" s="11">
        <v>4</v>
      </c>
      <c r="F9" s="11">
        <v>39</v>
      </c>
    </row>
    <row r="10" spans="1:6" x14ac:dyDescent="0.3">
      <c r="A10" s="6" t="s">
        <v>66</v>
      </c>
      <c r="B10" s="11">
        <v>23</v>
      </c>
      <c r="C10" s="11">
        <v>7</v>
      </c>
      <c r="D10" s="11">
        <v>14</v>
      </c>
      <c r="E10" s="11">
        <v>4</v>
      </c>
      <c r="F10" s="11">
        <v>48</v>
      </c>
    </row>
    <row r="11" spans="1:6" x14ac:dyDescent="0.3">
      <c r="A11" s="6" t="s">
        <v>74</v>
      </c>
      <c r="B11" s="11">
        <v>149</v>
      </c>
      <c r="C11" s="11">
        <v>28</v>
      </c>
      <c r="D11" s="11">
        <v>95</v>
      </c>
      <c r="E11" s="11">
        <v>28</v>
      </c>
      <c r="F11" s="11">
        <v>300</v>
      </c>
    </row>
  </sheetData>
  <pageMargins left="0.7" right="0.7" top="0.75" bottom="0.75" header="0.3" footer="0.3"/>
  <pageSetup orientation="portrait" horizontalDpi="4294967293" verticalDpi="0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topLeftCell="B1" workbookViewId="0">
      <selection activeCell="Q18" sqref="Q17:Q18"/>
    </sheetView>
  </sheetViews>
  <sheetFormatPr defaultRowHeight="14.4" x14ac:dyDescent="0.3"/>
  <cols>
    <col min="2" max="2" width="14.44140625" bestFit="1" customWidth="1"/>
  </cols>
  <sheetData>
    <row r="1" spans="1:8" x14ac:dyDescent="0.3">
      <c r="A1" t="s">
        <v>0</v>
      </c>
      <c r="B1" t="s">
        <v>28</v>
      </c>
      <c r="D1" s="10" t="s">
        <v>27</v>
      </c>
      <c r="E1" s="10"/>
      <c r="F1" s="10"/>
      <c r="G1" s="10"/>
      <c r="H1" s="10"/>
    </row>
    <row r="2" spans="1:8" x14ac:dyDescent="0.3">
      <c r="A2">
        <v>1970</v>
      </c>
      <c r="B2">
        <v>1300</v>
      </c>
      <c r="D2" s="10"/>
      <c r="E2" s="10"/>
      <c r="F2" s="10"/>
      <c r="G2" s="10"/>
      <c r="H2" s="10"/>
    </row>
    <row r="3" spans="1:8" x14ac:dyDescent="0.3">
      <c r="A3">
        <v>1975</v>
      </c>
      <c r="B3">
        <v>1560</v>
      </c>
    </row>
    <row r="4" spans="1:8" x14ac:dyDescent="0.3">
      <c r="A4">
        <v>1980</v>
      </c>
      <c r="B4">
        <v>1780</v>
      </c>
    </row>
    <row r="5" spans="1:8" x14ac:dyDescent="0.3">
      <c r="A5">
        <v>1985</v>
      </c>
      <c r="B5">
        <v>1900</v>
      </c>
    </row>
    <row r="6" spans="1:8" x14ac:dyDescent="0.3">
      <c r="A6">
        <v>1990</v>
      </c>
      <c r="B6">
        <v>1802</v>
      </c>
    </row>
    <row r="7" spans="1:8" x14ac:dyDescent="0.3">
      <c r="A7">
        <v>1995</v>
      </c>
      <c r="B7">
        <v>1603</v>
      </c>
    </row>
    <row r="8" spans="1:8" x14ac:dyDescent="0.3">
      <c r="A8">
        <v>2000</v>
      </c>
      <c r="B8">
        <v>1620</v>
      </c>
    </row>
    <row r="9" spans="1:8" x14ac:dyDescent="0.3">
      <c r="A9">
        <v>2005</v>
      </c>
      <c r="B9">
        <v>1499</v>
      </c>
    </row>
  </sheetData>
  <mergeCells count="1">
    <mergeCell ref="D1:H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zoomScale="115" zoomScaleNormal="115" workbookViewId="0">
      <selection activeCell="M20" sqref="M20"/>
    </sheetView>
  </sheetViews>
  <sheetFormatPr defaultRowHeight="14.4" x14ac:dyDescent="0.3"/>
  <cols>
    <col min="2" max="2" width="19.109375" customWidth="1"/>
  </cols>
  <sheetData>
    <row r="1" spans="1:2" x14ac:dyDescent="0.3">
      <c r="A1" t="s">
        <v>71</v>
      </c>
      <c r="B1" t="s">
        <v>72</v>
      </c>
    </row>
    <row r="2" spans="1:2" x14ac:dyDescent="0.3">
      <c r="A2">
        <v>0</v>
      </c>
      <c r="B2">
        <v>200</v>
      </c>
    </row>
    <row r="3" spans="1:2" x14ac:dyDescent="0.3">
      <c r="A3">
        <v>5</v>
      </c>
      <c r="B3">
        <v>325</v>
      </c>
    </row>
    <row r="4" spans="1:2" x14ac:dyDescent="0.3">
      <c r="A4">
        <v>10</v>
      </c>
      <c r="B4">
        <v>500</v>
      </c>
    </row>
    <row r="5" spans="1:2" x14ac:dyDescent="0.3">
      <c r="A5">
        <v>15</v>
      </c>
      <c r="B5">
        <v>810</v>
      </c>
    </row>
    <row r="6" spans="1:2" x14ac:dyDescent="0.3">
      <c r="A6">
        <v>20</v>
      </c>
      <c r="B6">
        <v>1200</v>
      </c>
    </row>
    <row r="7" spans="1:2" x14ac:dyDescent="0.3">
      <c r="A7">
        <v>25</v>
      </c>
      <c r="B7">
        <v>1950</v>
      </c>
    </row>
    <row r="8" spans="1:2" x14ac:dyDescent="0.3">
      <c r="A8">
        <v>30</v>
      </c>
      <c r="B8">
        <v>2560</v>
      </c>
    </row>
    <row r="9" spans="1:2" x14ac:dyDescent="0.3">
      <c r="A9">
        <v>35</v>
      </c>
      <c r="B9">
        <v>3956</v>
      </c>
    </row>
    <row r="10" spans="1:2" x14ac:dyDescent="0.3">
      <c r="A10">
        <v>40</v>
      </c>
      <c r="B10">
        <v>5897</v>
      </c>
    </row>
    <row r="11" spans="1:2" x14ac:dyDescent="0.3">
      <c r="A11">
        <v>45</v>
      </c>
      <c r="B11">
        <v>9000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F777-7515-4BE8-8746-8080ACB34ECE}">
  <dimension ref="A3:B8"/>
  <sheetViews>
    <sheetView topLeftCell="A4" workbookViewId="0">
      <selection activeCell="M28" sqref="M28"/>
    </sheetView>
  </sheetViews>
  <sheetFormatPr defaultRowHeight="14.4" x14ac:dyDescent="0.3"/>
  <cols>
    <col min="1" max="1" width="12.5546875" bestFit="1" customWidth="1"/>
    <col min="2" max="2" width="14.77734375" bestFit="1" customWidth="1"/>
  </cols>
  <sheetData>
    <row r="3" spans="1:2" x14ac:dyDescent="0.3">
      <c r="A3" s="5" t="s">
        <v>73</v>
      </c>
      <c r="B3" t="s">
        <v>77</v>
      </c>
    </row>
    <row r="4" spans="1:2" x14ac:dyDescent="0.3">
      <c r="A4" s="6" t="s">
        <v>8</v>
      </c>
      <c r="B4" s="11">
        <v>68</v>
      </c>
    </row>
    <row r="5" spans="1:2" x14ac:dyDescent="0.3">
      <c r="A5" s="6" t="s">
        <v>25</v>
      </c>
      <c r="B5" s="11">
        <v>116</v>
      </c>
    </row>
    <row r="6" spans="1:2" x14ac:dyDescent="0.3">
      <c r="A6" s="6" t="s">
        <v>9</v>
      </c>
      <c r="B6" s="11">
        <v>54</v>
      </c>
    </row>
    <row r="7" spans="1:2" x14ac:dyDescent="0.3">
      <c r="A7" s="6" t="s">
        <v>26</v>
      </c>
      <c r="B7" s="11">
        <v>62</v>
      </c>
    </row>
    <row r="8" spans="1:2" x14ac:dyDescent="0.3">
      <c r="A8" s="6" t="s">
        <v>74</v>
      </c>
      <c r="B8" s="11">
        <v>300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7ED7-2817-4BEF-ADAE-62C09F48F195}">
  <dimension ref="A3:C9"/>
  <sheetViews>
    <sheetView workbookViewId="0">
      <selection activeCell="O26" sqref="O26"/>
    </sheetView>
  </sheetViews>
  <sheetFormatPr defaultRowHeight="14.4" x14ac:dyDescent="0.3"/>
  <cols>
    <col min="1" max="1" width="25" bestFit="1" customWidth="1"/>
    <col min="2" max="2" width="15.5546875" bestFit="1" customWidth="1"/>
    <col min="3" max="3" width="10.77734375" bestFit="1" customWidth="1"/>
    <col min="4" max="5" width="3" bestFit="1" customWidth="1"/>
    <col min="6" max="6" width="10.77734375" bestFit="1" customWidth="1"/>
  </cols>
  <sheetData>
    <row r="3" spans="1:3" x14ac:dyDescent="0.3">
      <c r="A3" s="5" t="s">
        <v>76</v>
      </c>
      <c r="B3" s="5" t="s">
        <v>78</v>
      </c>
    </row>
    <row r="4" spans="1:3" x14ac:dyDescent="0.3">
      <c r="A4" s="5" t="s">
        <v>73</v>
      </c>
      <c r="B4">
        <v>10</v>
      </c>
      <c r="C4" t="s">
        <v>74</v>
      </c>
    </row>
    <row r="5" spans="1:3" x14ac:dyDescent="0.3">
      <c r="A5" s="6" t="s">
        <v>8</v>
      </c>
      <c r="B5" s="11">
        <v>19</v>
      </c>
      <c r="C5" s="11">
        <v>19</v>
      </c>
    </row>
    <row r="6" spans="1:3" x14ac:dyDescent="0.3">
      <c r="A6" s="6" t="s">
        <v>25</v>
      </c>
      <c r="B6" s="11">
        <v>27</v>
      </c>
      <c r="C6" s="11">
        <v>27</v>
      </c>
    </row>
    <row r="7" spans="1:3" x14ac:dyDescent="0.3">
      <c r="A7" s="6" t="s">
        <v>9</v>
      </c>
      <c r="B7" s="11">
        <v>9</v>
      </c>
      <c r="C7" s="11">
        <v>9</v>
      </c>
    </row>
    <row r="8" spans="1:3" x14ac:dyDescent="0.3">
      <c r="A8" s="6" t="s">
        <v>26</v>
      </c>
      <c r="B8" s="11">
        <v>18</v>
      </c>
      <c r="C8" s="11">
        <v>18</v>
      </c>
    </row>
    <row r="9" spans="1:3" x14ac:dyDescent="0.3">
      <c r="A9" s="6" t="s">
        <v>74</v>
      </c>
      <c r="B9" s="11">
        <v>73</v>
      </c>
      <c r="C9" s="11">
        <v>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B7DF-4175-4E04-99FB-A4F0D6486B7B}">
  <dimension ref="A3:C17"/>
  <sheetViews>
    <sheetView topLeftCell="A7" zoomScale="130" zoomScaleNormal="130" workbookViewId="0">
      <selection activeCell="E8" sqref="E8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3" x14ac:dyDescent="0.3">
      <c r="A3" s="5" t="s">
        <v>73</v>
      </c>
      <c r="B3" t="s">
        <v>79</v>
      </c>
    </row>
    <row r="4" spans="1:3" x14ac:dyDescent="0.3">
      <c r="A4" s="6" t="s">
        <v>58</v>
      </c>
      <c r="B4" s="11">
        <v>58</v>
      </c>
    </row>
    <row r="5" spans="1:3" x14ac:dyDescent="0.3">
      <c r="A5" s="6" t="s">
        <v>57</v>
      </c>
      <c r="B5" s="11">
        <v>26</v>
      </c>
    </row>
    <row r="6" spans="1:3" x14ac:dyDescent="0.3">
      <c r="A6" s="6" t="s">
        <v>61</v>
      </c>
      <c r="B6" s="11">
        <v>78</v>
      </c>
    </row>
    <row r="7" spans="1:3" x14ac:dyDescent="0.3">
      <c r="A7" s="6" t="s">
        <v>55</v>
      </c>
      <c r="B7" s="11">
        <v>90</v>
      </c>
    </row>
    <row r="8" spans="1:3" x14ac:dyDescent="0.3">
      <c r="A8" s="6" t="s">
        <v>53</v>
      </c>
      <c r="B8" s="11">
        <v>48</v>
      </c>
    </row>
    <row r="9" spans="1:3" x14ac:dyDescent="0.3">
      <c r="A9" s="6" t="s">
        <v>74</v>
      </c>
      <c r="B9" s="11">
        <v>300</v>
      </c>
    </row>
    <row r="12" spans="1:3" x14ac:dyDescent="0.3">
      <c r="A12" s="6" t="s">
        <v>80</v>
      </c>
      <c r="B12" t="s">
        <v>81</v>
      </c>
      <c r="C12" t="s">
        <v>84</v>
      </c>
    </row>
    <row r="13" spans="1:3" x14ac:dyDescent="0.3">
      <c r="A13" s="6" t="s">
        <v>55</v>
      </c>
      <c r="B13">
        <v>90</v>
      </c>
      <c r="C13" s="8">
        <f>B13/GETPIVOTDATA("color of car",$A$3)*100</f>
        <v>30</v>
      </c>
    </row>
    <row r="14" spans="1:3" x14ac:dyDescent="0.3">
      <c r="A14" s="6" t="s">
        <v>61</v>
      </c>
      <c r="B14">
        <v>78</v>
      </c>
      <c r="C14" s="8">
        <f t="shared" ref="C14:C17" si="0">B14/GETPIVOTDATA("color of car",$A$3)*100</f>
        <v>26</v>
      </c>
    </row>
    <row r="15" spans="1:3" x14ac:dyDescent="0.3">
      <c r="A15" s="6" t="s">
        <v>58</v>
      </c>
      <c r="B15">
        <v>58</v>
      </c>
      <c r="C15" s="8">
        <f t="shared" si="0"/>
        <v>19.333333333333332</v>
      </c>
    </row>
    <row r="16" spans="1:3" x14ac:dyDescent="0.3">
      <c r="A16" s="6" t="s">
        <v>53</v>
      </c>
      <c r="B16">
        <v>48</v>
      </c>
      <c r="C16" s="8">
        <f t="shared" si="0"/>
        <v>16</v>
      </c>
    </row>
    <row r="17" spans="1:3" x14ac:dyDescent="0.3">
      <c r="A17" s="6" t="s">
        <v>57</v>
      </c>
      <c r="B17">
        <v>26</v>
      </c>
      <c r="C17" s="8">
        <f t="shared" si="0"/>
        <v>8.6666666666666679</v>
      </c>
    </row>
  </sheetData>
  <sortState xmlns:xlrd2="http://schemas.microsoft.com/office/spreadsheetml/2017/richdata2" ref="A13:B17">
    <sortCondition descending="1" ref="B13:B17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E818-1079-4531-8F72-F35547B13F49}">
  <dimension ref="A3:B71"/>
  <sheetViews>
    <sheetView topLeftCell="A10" workbookViewId="0">
      <selection activeCell="O36" sqref="O36"/>
    </sheetView>
  </sheetViews>
  <sheetFormatPr defaultRowHeight="14.4" x14ac:dyDescent="0.3"/>
  <cols>
    <col min="1" max="1" width="12.5546875" bestFit="1" customWidth="1"/>
    <col min="2" max="2" width="16.77734375" bestFit="1" customWidth="1"/>
  </cols>
  <sheetData>
    <row r="3" spans="1:2" x14ac:dyDescent="0.3">
      <c r="A3" s="5" t="s">
        <v>73</v>
      </c>
      <c r="B3" t="s">
        <v>82</v>
      </c>
    </row>
    <row r="4" spans="1:2" x14ac:dyDescent="0.3">
      <c r="A4" s="6" t="s">
        <v>52</v>
      </c>
      <c r="B4" s="11">
        <v>74</v>
      </c>
    </row>
    <row r="5" spans="1:2" x14ac:dyDescent="0.3">
      <c r="A5" s="7" t="s">
        <v>53</v>
      </c>
      <c r="B5" s="11">
        <v>20</v>
      </c>
    </row>
    <row r="6" spans="1:2" x14ac:dyDescent="0.3">
      <c r="A6" s="7" t="s">
        <v>55</v>
      </c>
      <c r="B6" s="11">
        <v>18</v>
      </c>
    </row>
    <row r="7" spans="1:2" x14ac:dyDescent="0.3">
      <c r="A7" s="7" t="s">
        <v>58</v>
      </c>
      <c r="B7" s="11">
        <v>14</v>
      </c>
    </row>
    <row r="8" spans="1:2" x14ac:dyDescent="0.3">
      <c r="A8" s="7" t="s">
        <v>61</v>
      </c>
      <c r="B8" s="11">
        <v>14</v>
      </c>
    </row>
    <row r="9" spans="1:2" x14ac:dyDescent="0.3">
      <c r="A9" s="7" t="s">
        <v>57</v>
      </c>
      <c r="B9" s="11">
        <v>8</v>
      </c>
    </row>
    <row r="10" spans="1:2" x14ac:dyDescent="0.3">
      <c r="A10" s="6" t="s">
        <v>62</v>
      </c>
      <c r="B10" s="11">
        <v>15</v>
      </c>
    </row>
    <row r="11" spans="1:2" x14ac:dyDescent="0.3">
      <c r="A11" s="7" t="s">
        <v>55</v>
      </c>
      <c r="B11" s="11">
        <v>7</v>
      </c>
    </row>
    <row r="12" spans="1:2" x14ac:dyDescent="0.3">
      <c r="A12" s="7" t="s">
        <v>61</v>
      </c>
      <c r="B12" s="11">
        <v>4</v>
      </c>
    </row>
    <row r="13" spans="1:2" x14ac:dyDescent="0.3">
      <c r="A13" s="7" t="s">
        <v>57</v>
      </c>
      <c r="B13" s="11">
        <v>3</v>
      </c>
    </row>
    <row r="14" spans="1:2" x14ac:dyDescent="0.3">
      <c r="A14" s="7" t="s">
        <v>53</v>
      </c>
      <c r="B14" s="11">
        <v>1</v>
      </c>
    </row>
    <row r="15" spans="1:2" x14ac:dyDescent="0.3">
      <c r="A15" s="6" t="s">
        <v>63</v>
      </c>
      <c r="B15" s="11">
        <v>55</v>
      </c>
    </row>
    <row r="16" spans="1:2" x14ac:dyDescent="0.3">
      <c r="A16" s="7" t="s">
        <v>61</v>
      </c>
      <c r="B16" s="11">
        <v>18</v>
      </c>
    </row>
    <row r="17" spans="1:2" x14ac:dyDescent="0.3">
      <c r="A17" s="7" t="s">
        <v>55</v>
      </c>
      <c r="B17" s="11">
        <v>15</v>
      </c>
    </row>
    <row r="18" spans="1:2" x14ac:dyDescent="0.3">
      <c r="A18" s="7" t="s">
        <v>53</v>
      </c>
      <c r="B18" s="11">
        <v>10</v>
      </c>
    </row>
    <row r="19" spans="1:2" x14ac:dyDescent="0.3">
      <c r="A19" s="7" t="s">
        <v>58</v>
      </c>
      <c r="B19" s="11">
        <v>9</v>
      </c>
    </row>
    <row r="20" spans="1:2" x14ac:dyDescent="0.3">
      <c r="A20" s="7" t="s">
        <v>57</v>
      </c>
      <c r="B20" s="11">
        <v>3</v>
      </c>
    </row>
    <row r="21" spans="1:2" x14ac:dyDescent="0.3">
      <c r="A21" s="6" t="s">
        <v>64</v>
      </c>
      <c r="B21" s="11">
        <v>69</v>
      </c>
    </row>
    <row r="22" spans="1:2" x14ac:dyDescent="0.3">
      <c r="A22" s="7" t="s">
        <v>55</v>
      </c>
      <c r="B22" s="11">
        <v>25</v>
      </c>
    </row>
    <row r="23" spans="1:2" x14ac:dyDescent="0.3">
      <c r="A23" s="7" t="s">
        <v>61</v>
      </c>
      <c r="B23" s="11">
        <v>19</v>
      </c>
    </row>
    <row r="24" spans="1:2" x14ac:dyDescent="0.3">
      <c r="A24" s="7" t="s">
        <v>58</v>
      </c>
      <c r="B24" s="11">
        <v>14</v>
      </c>
    </row>
    <row r="25" spans="1:2" x14ac:dyDescent="0.3">
      <c r="A25" s="7" t="s">
        <v>57</v>
      </c>
      <c r="B25" s="11">
        <v>7</v>
      </c>
    </row>
    <row r="26" spans="1:2" x14ac:dyDescent="0.3">
      <c r="A26" s="7" t="s">
        <v>53</v>
      </c>
      <c r="B26" s="11">
        <v>4</v>
      </c>
    </row>
    <row r="27" spans="1:2" x14ac:dyDescent="0.3">
      <c r="A27" s="6" t="s">
        <v>65</v>
      </c>
      <c r="B27" s="11">
        <v>39</v>
      </c>
    </row>
    <row r="28" spans="1:2" x14ac:dyDescent="0.3">
      <c r="A28" s="7" t="s">
        <v>55</v>
      </c>
      <c r="B28" s="11">
        <v>16</v>
      </c>
    </row>
    <row r="29" spans="1:2" x14ac:dyDescent="0.3">
      <c r="A29" s="7" t="s">
        <v>58</v>
      </c>
      <c r="B29" s="11">
        <v>12</v>
      </c>
    </row>
    <row r="30" spans="1:2" x14ac:dyDescent="0.3">
      <c r="A30" s="7" t="s">
        <v>61</v>
      </c>
      <c r="B30" s="11">
        <v>6</v>
      </c>
    </row>
    <row r="31" spans="1:2" x14ac:dyDescent="0.3">
      <c r="A31" s="7" t="s">
        <v>53</v>
      </c>
      <c r="B31" s="11">
        <v>3</v>
      </c>
    </row>
    <row r="32" spans="1:2" x14ac:dyDescent="0.3">
      <c r="A32" s="7" t="s">
        <v>57</v>
      </c>
      <c r="B32" s="11">
        <v>2</v>
      </c>
    </row>
    <row r="33" spans="1:2" x14ac:dyDescent="0.3">
      <c r="A33" s="6" t="s">
        <v>66</v>
      </c>
      <c r="B33" s="11">
        <v>48</v>
      </c>
    </row>
    <row r="34" spans="1:2" x14ac:dyDescent="0.3">
      <c r="A34" s="7" t="s">
        <v>61</v>
      </c>
      <c r="B34" s="11">
        <v>17</v>
      </c>
    </row>
    <row r="35" spans="1:2" x14ac:dyDescent="0.3">
      <c r="A35" s="7" t="s">
        <v>53</v>
      </c>
      <c r="B35" s="11">
        <v>10</v>
      </c>
    </row>
    <row r="36" spans="1:2" x14ac:dyDescent="0.3">
      <c r="A36" s="7" t="s">
        <v>55</v>
      </c>
      <c r="B36" s="11">
        <v>9</v>
      </c>
    </row>
    <row r="37" spans="1:2" x14ac:dyDescent="0.3">
      <c r="A37" s="7" t="s">
        <v>58</v>
      </c>
      <c r="B37" s="11">
        <v>9</v>
      </c>
    </row>
    <row r="38" spans="1:2" x14ac:dyDescent="0.3">
      <c r="A38" s="7" t="s">
        <v>57</v>
      </c>
      <c r="B38" s="11">
        <v>3</v>
      </c>
    </row>
    <row r="39" spans="1:2" x14ac:dyDescent="0.3">
      <c r="A39" s="6" t="s">
        <v>74</v>
      </c>
      <c r="B39" s="11">
        <v>300</v>
      </c>
    </row>
    <row r="43" spans="1:2" x14ac:dyDescent="0.3">
      <c r="A43" s="7"/>
    </row>
    <row r="44" spans="1:2" x14ac:dyDescent="0.3">
      <c r="A44" s="7"/>
    </row>
    <row r="45" spans="1:2" x14ac:dyDescent="0.3">
      <c r="A45" s="7"/>
    </row>
    <row r="46" spans="1:2" x14ac:dyDescent="0.3">
      <c r="A46" s="7"/>
    </row>
    <row r="47" spans="1:2" x14ac:dyDescent="0.3">
      <c r="A47" s="7"/>
    </row>
    <row r="48" spans="1:2" x14ac:dyDescent="0.3">
      <c r="A48" s="7"/>
    </row>
    <row r="49" spans="1:1" x14ac:dyDescent="0.3">
      <c r="A49" s="7"/>
    </row>
    <row r="50" spans="1:1" x14ac:dyDescent="0.3">
      <c r="A50" s="7"/>
    </row>
    <row r="51" spans="1:1" x14ac:dyDescent="0.3">
      <c r="A51" s="7"/>
    </row>
    <row r="52" spans="1:1" x14ac:dyDescent="0.3">
      <c r="A52" s="7"/>
    </row>
    <row r="53" spans="1:1" x14ac:dyDescent="0.3">
      <c r="A53" s="7"/>
    </row>
    <row r="54" spans="1:1" x14ac:dyDescent="0.3">
      <c r="A54" s="7"/>
    </row>
    <row r="55" spans="1:1" x14ac:dyDescent="0.3">
      <c r="A55" s="7"/>
    </row>
    <row r="56" spans="1:1" x14ac:dyDescent="0.3">
      <c r="A56" s="7"/>
    </row>
    <row r="57" spans="1:1" x14ac:dyDescent="0.3">
      <c r="A57" s="7"/>
    </row>
    <row r="58" spans="1:1" x14ac:dyDescent="0.3">
      <c r="A58" s="7"/>
    </row>
    <row r="59" spans="1:1" x14ac:dyDescent="0.3">
      <c r="A59" s="7"/>
    </row>
    <row r="60" spans="1:1" x14ac:dyDescent="0.3">
      <c r="A60" s="7"/>
    </row>
    <row r="61" spans="1:1" x14ac:dyDescent="0.3">
      <c r="A61" s="7"/>
    </row>
    <row r="62" spans="1:1" x14ac:dyDescent="0.3">
      <c r="A62" s="7"/>
    </row>
    <row r="63" spans="1:1" x14ac:dyDescent="0.3">
      <c r="A63" s="7"/>
    </row>
    <row r="64" spans="1:1" x14ac:dyDescent="0.3">
      <c r="A64" s="7"/>
    </row>
    <row r="65" spans="1:1" x14ac:dyDescent="0.3">
      <c r="A65" s="7"/>
    </row>
    <row r="66" spans="1:1" x14ac:dyDescent="0.3">
      <c r="A66" s="7"/>
    </row>
    <row r="67" spans="1:1" x14ac:dyDescent="0.3">
      <c r="A67" s="7"/>
    </row>
    <row r="68" spans="1:1" x14ac:dyDescent="0.3">
      <c r="A68" s="7"/>
    </row>
    <row r="69" spans="1:1" x14ac:dyDescent="0.3">
      <c r="A69" s="7"/>
    </row>
    <row r="70" spans="1:1" x14ac:dyDescent="0.3">
      <c r="A70" s="7"/>
    </row>
    <row r="71" spans="1:1" x14ac:dyDescent="0.3">
      <c r="A71" s="7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6871-014E-4B01-A22A-6FA3748AD77C}">
  <dimension ref="A3:C10"/>
  <sheetViews>
    <sheetView topLeftCell="A4" zoomScale="130" zoomScaleNormal="130" workbookViewId="0">
      <selection activeCell="K8" sqref="K8"/>
    </sheetView>
  </sheetViews>
  <sheetFormatPr defaultRowHeight="14.4" x14ac:dyDescent="0.3"/>
  <cols>
    <col min="1" max="1" width="14.77734375" bestFit="1" customWidth="1"/>
    <col min="2" max="2" width="15.5546875" bestFit="1" customWidth="1"/>
    <col min="3" max="3" width="10.88671875" bestFit="1" customWidth="1"/>
    <col min="4" max="4" width="10.77734375" bestFit="1" customWidth="1"/>
  </cols>
  <sheetData>
    <row r="3" spans="1:3" x14ac:dyDescent="0.3">
      <c r="A3" s="5" t="s">
        <v>83</v>
      </c>
      <c r="B3" s="5" t="s">
        <v>78</v>
      </c>
    </row>
    <row r="4" spans="1:3" x14ac:dyDescent="0.3">
      <c r="A4" s="5" t="s">
        <v>73</v>
      </c>
      <c r="B4" t="s">
        <v>7</v>
      </c>
      <c r="C4" t="s">
        <v>74</v>
      </c>
    </row>
    <row r="5" spans="1:3" x14ac:dyDescent="0.3">
      <c r="A5" s="6" t="s">
        <v>58</v>
      </c>
      <c r="B5" s="11">
        <v>24</v>
      </c>
      <c r="C5" s="11">
        <v>24</v>
      </c>
    </row>
    <row r="6" spans="1:3" x14ac:dyDescent="0.3">
      <c r="A6" s="6" t="s">
        <v>57</v>
      </c>
      <c r="B6" s="11">
        <v>14</v>
      </c>
      <c r="C6" s="11">
        <v>14</v>
      </c>
    </row>
    <row r="7" spans="1:3" x14ac:dyDescent="0.3">
      <c r="A7" s="6" t="s">
        <v>61</v>
      </c>
      <c r="B7" s="11">
        <v>38</v>
      </c>
      <c r="C7" s="11">
        <v>38</v>
      </c>
    </row>
    <row r="8" spans="1:3" x14ac:dyDescent="0.3">
      <c r="A8" s="6" t="s">
        <v>55</v>
      </c>
      <c r="B8" s="11">
        <v>41</v>
      </c>
      <c r="C8" s="11">
        <v>41</v>
      </c>
    </row>
    <row r="9" spans="1:3" x14ac:dyDescent="0.3">
      <c r="A9" s="6" t="s">
        <v>53</v>
      </c>
      <c r="B9" s="11">
        <v>24</v>
      </c>
      <c r="C9" s="11">
        <v>24</v>
      </c>
    </row>
    <row r="10" spans="1:3" x14ac:dyDescent="0.3">
      <c r="A10" s="6" t="s">
        <v>74</v>
      </c>
      <c r="B10" s="11">
        <v>141</v>
      </c>
      <c r="C10" s="11">
        <v>141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181D6-0721-4058-BFDE-3EA9360823C7}">
  <dimension ref="A3:C10"/>
  <sheetViews>
    <sheetView zoomScale="115" zoomScaleNormal="115" workbookViewId="0">
      <selection activeCell="C29" sqref="C29"/>
    </sheetView>
  </sheetViews>
  <sheetFormatPr defaultRowHeight="14.4" x14ac:dyDescent="0.3"/>
  <cols>
    <col min="1" max="1" width="14.77734375" bestFit="1" customWidth="1"/>
    <col min="2" max="2" width="15.5546875" bestFit="1" customWidth="1"/>
    <col min="3" max="4" width="10.77734375" bestFit="1" customWidth="1"/>
  </cols>
  <sheetData>
    <row r="3" spans="1:3" x14ac:dyDescent="0.3">
      <c r="A3" s="5" t="s">
        <v>83</v>
      </c>
      <c r="B3" s="5" t="s">
        <v>78</v>
      </c>
    </row>
    <row r="4" spans="1:3" x14ac:dyDescent="0.3">
      <c r="A4" s="5" t="s">
        <v>73</v>
      </c>
      <c r="B4" t="s">
        <v>6</v>
      </c>
      <c r="C4" t="s">
        <v>74</v>
      </c>
    </row>
    <row r="5" spans="1:3" x14ac:dyDescent="0.3">
      <c r="A5" s="6" t="s">
        <v>58</v>
      </c>
      <c r="B5" s="11">
        <v>34</v>
      </c>
      <c r="C5" s="11">
        <v>34</v>
      </c>
    </row>
    <row r="6" spans="1:3" x14ac:dyDescent="0.3">
      <c r="A6" s="6" t="s">
        <v>57</v>
      </c>
      <c r="B6" s="11">
        <v>12</v>
      </c>
      <c r="C6" s="11">
        <v>12</v>
      </c>
    </row>
    <row r="7" spans="1:3" x14ac:dyDescent="0.3">
      <c r="A7" s="6" t="s">
        <v>61</v>
      </c>
      <c r="B7" s="11">
        <v>40</v>
      </c>
      <c r="C7" s="11">
        <v>40</v>
      </c>
    </row>
    <row r="8" spans="1:3" x14ac:dyDescent="0.3">
      <c r="A8" s="6" t="s">
        <v>55</v>
      </c>
      <c r="B8" s="11">
        <v>49</v>
      </c>
      <c r="C8" s="11">
        <v>49</v>
      </c>
    </row>
    <row r="9" spans="1:3" x14ac:dyDescent="0.3">
      <c r="A9" s="6" t="s">
        <v>53</v>
      </c>
      <c r="B9" s="11">
        <v>24</v>
      </c>
      <c r="C9" s="11">
        <v>24</v>
      </c>
    </row>
    <row r="10" spans="1:3" x14ac:dyDescent="0.3">
      <c r="A10" s="6" t="s">
        <v>74</v>
      </c>
      <c r="B10" s="11">
        <v>159</v>
      </c>
      <c r="C10" s="11">
        <v>159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F36A6-7EA9-4EFD-9828-AB8159FB3A22}">
  <dimension ref="A3:G8"/>
  <sheetViews>
    <sheetView topLeftCell="E5" zoomScale="160" zoomScaleNormal="160" workbookViewId="0">
      <selection activeCell="M18" sqref="M18"/>
    </sheetView>
  </sheetViews>
  <sheetFormatPr defaultRowHeight="14.4" x14ac:dyDescent="0.3"/>
  <cols>
    <col min="1" max="1" width="16.77734375" bestFit="1" customWidth="1"/>
    <col min="2" max="2" width="15.5546875" bestFit="1" customWidth="1"/>
    <col min="3" max="3" width="6.88671875" bestFit="1" customWidth="1"/>
    <col min="4" max="4" width="6.44140625" bestFit="1" customWidth="1"/>
    <col min="5" max="5" width="9.21875" bestFit="1" customWidth="1"/>
    <col min="6" max="6" width="3.77734375" bestFit="1" customWidth="1"/>
    <col min="7" max="7" width="10.77734375" bestFit="1" customWidth="1"/>
    <col min="8" max="8" width="8.33203125" bestFit="1" customWidth="1"/>
    <col min="9" max="9" width="6.88671875" bestFit="1" customWidth="1"/>
    <col min="10" max="10" width="6.44140625" bestFit="1" customWidth="1"/>
    <col min="11" max="11" width="9.21875" bestFit="1" customWidth="1"/>
    <col min="12" max="12" width="3.77734375" bestFit="1" customWidth="1"/>
    <col min="13" max="13" width="11" bestFit="1" customWidth="1"/>
    <col min="14" max="14" width="6.6640625" bestFit="1" customWidth="1"/>
    <col min="15" max="15" width="6.88671875" bestFit="1" customWidth="1"/>
    <col min="16" max="16" width="6.44140625" bestFit="1" customWidth="1"/>
    <col min="17" max="17" width="9.21875" bestFit="1" customWidth="1"/>
    <col min="18" max="18" width="3.77734375" bestFit="1" customWidth="1"/>
    <col min="19" max="19" width="9.33203125" bestFit="1" customWidth="1"/>
    <col min="20" max="20" width="10.77734375" bestFit="1" customWidth="1"/>
    <col min="21" max="21" width="8.44140625" bestFit="1" customWidth="1"/>
    <col min="22" max="22" width="10.77734375" bestFit="1" customWidth="1"/>
  </cols>
  <sheetData>
    <row r="3" spans="1:7" x14ac:dyDescent="0.3">
      <c r="A3" s="5" t="s">
        <v>82</v>
      </c>
      <c r="B3" s="5" t="s">
        <v>78</v>
      </c>
    </row>
    <row r="4" spans="1:7" x14ac:dyDescent="0.3">
      <c r="A4" s="5" t="s">
        <v>73</v>
      </c>
      <c r="B4" t="s">
        <v>56</v>
      </c>
      <c r="C4" t="s">
        <v>54</v>
      </c>
      <c r="D4" t="s">
        <v>60</v>
      </c>
      <c r="E4" t="s">
        <v>59</v>
      </c>
      <c r="F4" t="s">
        <v>61</v>
      </c>
      <c r="G4" t="s">
        <v>74</v>
      </c>
    </row>
    <row r="5" spans="1:7" x14ac:dyDescent="0.3">
      <c r="A5" s="6" t="s">
        <v>44</v>
      </c>
      <c r="B5" s="11">
        <v>8</v>
      </c>
      <c r="C5" s="11">
        <v>6</v>
      </c>
      <c r="D5" s="11">
        <v>7</v>
      </c>
      <c r="E5" s="11">
        <v>4</v>
      </c>
      <c r="F5" s="11">
        <v>2</v>
      </c>
      <c r="G5" s="11">
        <v>27</v>
      </c>
    </row>
    <row r="6" spans="1:7" x14ac:dyDescent="0.3">
      <c r="A6" s="6" t="s">
        <v>40</v>
      </c>
      <c r="B6" s="11">
        <v>43</v>
      </c>
      <c r="C6" s="11">
        <v>42</v>
      </c>
      <c r="D6" s="11">
        <v>82</v>
      </c>
      <c r="E6" s="11">
        <v>29</v>
      </c>
      <c r="F6" s="11">
        <v>16</v>
      </c>
      <c r="G6" s="11">
        <v>212</v>
      </c>
    </row>
    <row r="7" spans="1:7" x14ac:dyDescent="0.3">
      <c r="A7" s="6" t="s">
        <v>39</v>
      </c>
      <c r="B7" s="11">
        <v>17</v>
      </c>
      <c r="C7" s="11">
        <v>18</v>
      </c>
      <c r="D7" s="11">
        <v>20</v>
      </c>
      <c r="E7" s="11">
        <v>5</v>
      </c>
      <c r="F7" s="11">
        <v>1</v>
      </c>
      <c r="G7" s="11">
        <v>61</v>
      </c>
    </row>
    <row r="8" spans="1:7" x14ac:dyDescent="0.3">
      <c r="A8" s="6" t="s">
        <v>74</v>
      </c>
      <c r="B8" s="11">
        <v>68</v>
      </c>
      <c r="C8" s="11">
        <v>66</v>
      </c>
      <c r="D8" s="11">
        <v>109</v>
      </c>
      <c r="E8" s="11">
        <v>38</v>
      </c>
      <c r="F8" s="11">
        <v>19</v>
      </c>
      <c r="G8" s="11">
        <v>300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FD38-FAC5-45BB-9D5F-98F6E0ED9168}">
  <dimension ref="A2:E11"/>
  <sheetViews>
    <sheetView workbookViewId="0">
      <selection activeCell="F23" sqref="F23"/>
    </sheetView>
  </sheetViews>
  <sheetFormatPr defaultRowHeight="14.4" x14ac:dyDescent="0.3"/>
  <cols>
    <col min="1" max="1" width="12.5546875" bestFit="1" customWidth="1"/>
    <col min="2" max="2" width="29.88671875" bestFit="1" customWidth="1"/>
    <col min="3" max="18" width="15.5546875" bestFit="1" customWidth="1"/>
    <col min="19" max="19" width="10.77734375" bestFit="1" customWidth="1"/>
  </cols>
  <sheetData>
    <row r="2" spans="1:5" x14ac:dyDescent="0.3">
      <c r="D2" s="9" t="s">
        <v>94</v>
      </c>
      <c r="E2" s="9">
        <f>(24-7)/7</f>
        <v>2.4285714285714284</v>
      </c>
    </row>
    <row r="3" spans="1:5" x14ac:dyDescent="0.3">
      <c r="A3" s="5" t="s">
        <v>73</v>
      </c>
      <c r="B3" t="s">
        <v>86</v>
      </c>
    </row>
    <row r="4" spans="1:5" x14ac:dyDescent="0.3">
      <c r="A4" s="6" t="s">
        <v>95</v>
      </c>
      <c r="B4" s="11">
        <v>14</v>
      </c>
      <c r="D4" s="9"/>
    </row>
    <row r="5" spans="1:5" x14ac:dyDescent="0.3">
      <c r="A5" s="6" t="s">
        <v>96</v>
      </c>
      <c r="B5" s="11">
        <v>41</v>
      </c>
    </row>
    <row r="6" spans="1:5" x14ac:dyDescent="0.3">
      <c r="A6" s="6" t="s">
        <v>97</v>
      </c>
      <c r="B6" s="11">
        <v>94</v>
      </c>
    </row>
    <row r="7" spans="1:5" x14ac:dyDescent="0.3">
      <c r="A7" s="6" t="s">
        <v>98</v>
      </c>
      <c r="B7" s="11">
        <v>68</v>
      </c>
    </row>
    <row r="8" spans="1:5" x14ac:dyDescent="0.3">
      <c r="A8" s="6" t="s">
        <v>99</v>
      </c>
      <c r="B8" s="11">
        <v>63</v>
      </c>
    </row>
    <row r="9" spans="1:5" x14ac:dyDescent="0.3">
      <c r="A9" s="6" t="s">
        <v>100</v>
      </c>
      <c r="B9" s="11">
        <v>16</v>
      </c>
    </row>
    <row r="10" spans="1:5" x14ac:dyDescent="0.3">
      <c r="A10" s="6" t="s">
        <v>101</v>
      </c>
      <c r="B10" s="11">
        <v>4</v>
      </c>
    </row>
    <row r="11" spans="1:5" x14ac:dyDescent="0.3">
      <c r="A11" s="6" t="s">
        <v>74</v>
      </c>
      <c r="B11" s="11">
        <v>300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pivot</vt:lpstr>
      <vt:lpstr>1 Pie</vt:lpstr>
      <vt:lpstr>2 Pie</vt:lpstr>
      <vt:lpstr>3 Bar</vt:lpstr>
      <vt:lpstr>4 Bar</vt:lpstr>
      <vt:lpstr>5a Pie</vt:lpstr>
      <vt:lpstr>5b Pie</vt:lpstr>
      <vt:lpstr>6 Stacked Bar</vt:lpstr>
      <vt:lpstr>7a Hist Data</vt:lpstr>
      <vt:lpstr>8a Hist</vt:lpstr>
      <vt:lpstr>9a Hist</vt:lpstr>
      <vt:lpstr>10a Hist</vt:lpstr>
      <vt:lpstr>10b Hist</vt:lpstr>
      <vt:lpstr>11 Side by Side</vt:lpstr>
      <vt:lpstr>12 time series 1</vt:lpstr>
      <vt:lpstr>16 Time series 2</vt:lpstr>
    </vt:vector>
  </TitlesOfParts>
  <Company>SHSD 502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jayg</dc:creator>
  <cp:lastModifiedBy>Dave White</cp:lastModifiedBy>
  <dcterms:created xsi:type="dcterms:W3CDTF">2015-10-31T01:56:23Z</dcterms:created>
  <dcterms:modified xsi:type="dcterms:W3CDTF">2023-01-24T06:36:52Z</dcterms:modified>
</cp:coreProperties>
</file>